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7795" windowHeight="12585"/>
  </bookViews>
  <sheets>
    <sheet name="Sheet1" sheetId="2" r:id="rId1"/>
    <sheet name="Sheet2" sheetId="3" r:id="rId2"/>
  </sheets>
  <externalReferences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asses">'[1]COS Factor Table'!$F$13:$U$13</definedName>
    <definedName name="COSAllocOptions">'[1]COS Allocation Options'!$D$3:$G$1394</definedName>
    <definedName name="COSFactors">'[1]COS Factor Table'!$A$15:$A$136</definedName>
    <definedName name="COSFactorTbl">'[1]COS Factor Table'!$F$15:$U$136</definedName>
    <definedName name="DistFuncAllocOptions">'[1]Func Allocation Options'!$H$5:$L$2120</definedName>
    <definedName name="DistFuncFactors">'[1]Func Dist Factor Table'!$A$12:$A$25</definedName>
    <definedName name="DistFuncFactorTbl">'[1]Func Dist Factor Table'!$B$12:$F$25</definedName>
    <definedName name="DistFunctions">'[1]Func Dist Factor Table'!$B$11:$F$11</definedName>
    <definedName name="FERCJAMFactor">'[1]JAM Download'!$R$6:$R$2441</definedName>
    <definedName name="FuncAllocOptions">'[1]Func Allocation Options'!$B$5:$F$2120</definedName>
    <definedName name="FuncFactors">'[1]Func Factors'!$A$11:$A$77</definedName>
    <definedName name="FuncFactorTbl">'[1]Func Factors'!$B$11:$G$77</definedName>
    <definedName name="FuncStudy">[1]FuncStudy!$1:$1048576</definedName>
    <definedName name="Functions">'[1]Func Factors'!$B$10:$G$10</definedName>
    <definedName name="JAMValue">'[1]JAM Download'!$S$6:$S$2441</definedName>
    <definedName name="UnbundledCategories">[1]FuncStudy!$91:$91</definedName>
  </definedNames>
  <calcPr calcId="152511"/>
</workbook>
</file>

<file path=xl/calcChain.xml><?xml version="1.0" encoding="utf-8"?>
<calcChain xmlns="http://schemas.openxmlformats.org/spreadsheetml/2006/main">
  <c r="A35" i="2" l="1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C33" i="2" l="1"/>
  <c r="C32" i="2"/>
  <c r="C30" i="2"/>
  <c r="H29" i="2" l="1"/>
  <c r="G29" i="2"/>
  <c r="F29" i="2"/>
  <c r="E29" i="2"/>
  <c r="D29" i="2"/>
  <c r="H30" i="2"/>
  <c r="G30" i="2"/>
  <c r="F30" i="2"/>
  <c r="E30" i="2"/>
  <c r="D30" i="2"/>
  <c r="H33" i="2"/>
  <c r="G33" i="2"/>
  <c r="F33" i="2"/>
  <c r="E33" i="2"/>
  <c r="D33" i="2"/>
  <c r="H32" i="2"/>
  <c r="G32" i="2"/>
  <c r="F32" i="2"/>
  <c r="E32" i="2"/>
  <c r="D32" i="2"/>
  <c r="C14" i="2"/>
  <c r="D14" i="2"/>
  <c r="D26" i="2" s="1"/>
  <c r="E14" i="2"/>
  <c r="E26" i="2" s="1"/>
  <c r="F14" i="2"/>
  <c r="G14" i="2"/>
  <c r="G26" i="2" s="1"/>
  <c r="H15" i="2"/>
  <c r="H16" i="2"/>
  <c r="H20" i="2"/>
  <c r="C12" i="2"/>
  <c r="D12" i="2"/>
  <c r="D27" i="2" s="1"/>
  <c r="E12" i="2"/>
  <c r="H12" i="2" s="1"/>
  <c r="H27" i="2" s="1"/>
  <c r="F12" i="2"/>
  <c r="F27" i="2" s="1"/>
  <c r="G12" i="2"/>
  <c r="H17" i="2"/>
  <c r="F26" i="2"/>
  <c r="C26" i="2"/>
  <c r="G18" i="2"/>
  <c r="F18" i="2"/>
  <c r="E18" i="2"/>
  <c r="D18" i="2"/>
  <c r="C18" i="2"/>
  <c r="C27" i="2"/>
  <c r="C31" i="2" s="1"/>
  <c r="G31" i="2" s="1"/>
  <c r="G34" i="2" s="1"/>
  <c r="G35" i="2" s="1"/>
  <c r="H11" i="2"/>
  <c r="H10" i="2"/>
  <c r="H9" i="2"/>
  <c r="E27" i="2"/>
  <c r="G27" i="2"/>
  <c r="H18" i="2" l="1"/>
  <c r="H14" i="2"/>
  <c r="H26" i="2" s="1"/>
  <c r="F31" i="2"/>
  <c r="F34" i="2" s="1"/>
  <c r="F35" i="2" s="1"/>
  <c r="D31" i="2"/>
  <c r="H31" i="2"/>
  <c r="E31" i="2"/>
  <c r="E34" i="2" s="1"/>
  <c r="E35" i="2" s="1"/>
  <c r="C34" i="2"/>
  <c r="C35" i="2" s="1"/>
  <c r="D34" i="2"/>
  <c r="D35" i="2" s="1"/>
  <c r="H34" i="2" l="1"/>
  <c r="H35" i="2" s="1"/>
</calcChain>
</file>

<file path=xl/sharedStrings.xml><?xml version="1.0" encoding="utf-8"?>
<sst xmlns="http://schemas.openxmlformats.org/spreadsheetml/2006/main" count="56" uniqueCount="55">
  <si>
    <t>Residential Net Metering</t>
  </si>
  <si>
    <t>Administration Cost</t>
  </si>
  <si>
    <t>Initial Setup Customer Service Cost</t>
  </si>
  <si>
    <t>Engineering Cost</t>
  </si>
  <si>
    <t>Total Cost Related to Net Metering Application</t>
  </si>
  <si>
    <t>Application Quantity</t>
  </si>
  <si>
    <t>Cost per Application</t>
  </si>
  <si>
    <t>General Small
Dist. NEM
Sch 23-135</t>
  </si>
  <si>
    <t>General Large
Dist. NEM
Sch 6-135</t>
  </si>
  <si>
    <t>General
+1 MW NEM
Sch 8-135</t>
  </si>
  <si>
    <t>Irrigation
Sch 10</t>
  </si>
  <si>
    <t>Application Fee Revenue</t>
  </si>
  <si>
    <t>Total Application Quantity</t>
  </si>
  <si>
    <t>Application Fee Costs</t>
  </si>
  <si>
    <t>Tier 1 Applications</t>
  </si>
  <si>
    <t>Tier 2 Applications</t>
  </si>
  <si>
    <t>Tier 3 Applications</t>
  </si>
  <si>
    <t>Total</t>
  </si>
  <si>
    <t>% of Applications in Tier 2 or 3</t>
  </si>
  <si>
    <t>KW in Tier 2 or 3 Applications</t>
  </si>
  <si>
    <t>Tier 2 and 3 Revenue</t>
  </si>
  <si>
    <t>Price per Tier 2 Application</t>
  </si>
  <si>
    <t>Price per Tier 3 Application</t>
  </si>
  <si>
    <t>Price per Tier 1 Application</t>
  </si>
  <si>
    <t>Price per KW (Tier 2 or 3)</t>
  </si>
  <si>
    <t>Price per KW (Tier 1)</t>
  </si>
  <si>
    <t>Proposed Application Fee Revenue</t>
  </si>
  <si>
    <t>Proposed Price per KW (Tier 1)</t>
  </si>
  <si>
    <t>Proposed Price per KW (Tier 2 or 3)</t>
  </si>
  <si>
    <t>Proposed Price per Tier 1 Application</t>
  </si>
  <si>
    <t>Proposed Price per Tier 2 Application</t>
  </si>
  <si>
    <t>Proposed Price per Tier 3 Application</t>
  </si>
  <si>
    <t>Proposed Tier 1, 2, and 3 Revenue</t>
  </si>
  <si>
    <t>Difference Between Costs and Proposed Fee Revenue</t>
  </si>
  <si>
    <t>(A)</t>
  </si>
  <si>
    <t>(B)</t>
  </si>
  <si>
    <t>(C)</t>
  </si>
  <si>
    <t>(D)</t>
  </si>
  <si>
    <t>(E)</t>
  </si>
  <si>
    <t>(F)</t>
  </si>
  <si>
    <t>Breakdown of Net Metering Application Related Costs and Revenue</t>
  </si>
  <si>
    <t>Rocky Mountain Power</t>
  </si>
  <si>
    <t>State of Utah</t>
  </si>
  <si>
    <t>Description</t>
  </si>
  <si>
    <t>(G)</t>
  </si>
  <si>
    <t>Line</t>
  </si>
  <si>
    <t>No</t>
  </si>
  <si>
    <t>12 Months Ended Dec 2015</t>
  </si>
  <si>
    <t>Net Metering Application Fees</t>
  </si>
  <si>
    <t>Current</t>
  </si>
  <si>
    <t>Proposed</t>
  </si>
  <si>
    <t xml:space="preserve">    per kW</t>
  </si>
  <si>
    <t>Level 1</t>
  </si>
  <si>
    <t>Level 2</t>
  </si>
  <si>
    <t>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</si>
</sst>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General_)"/>
    <numFmt numFmtId="168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</font>
    <font>
      <sz val="12"/>
      <name val="Arial MT"/>
    </font>
    <font>
      <sz val="12"/>
      <name val="TimesNewRomanPS"/>
    </font>
    <font>
      <sz val="10"/>
      <name val="Courier"/>
      <family val="3"/>
    </font>
    <font>
      <sz val="10"/>
      <name val="Swiss"/>
      <family val="2"/>
    </font>
    <font>
      <sz val="10"/>
      <name val="SWIS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166" fontId="5" fillId="0" borderId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7" fontId="11" fillId="0" borderId="0"/>
    <xf numFmtId="0" fontId="3" fillId="0" borderId="0"/>
    <xf numFmtId="0" fontId="2" fillId="0" borderId="0">
      <alignment wrapText="1"/>
    </xf>
    <xf numFmtId="0" fontId="1" fillId="0" borderId="0"/>
    <xf numFmtId="0" fontId="7" fillId="0" borderId="0"/>
    <xf numFmtId="41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0" fillId="0" borderId="0"/>
    <xf numFmtId="0" fontId="14" fillId="0" borderId="0"/>
    <xf numFmtId="0" fontId="1" fillId="0" borderId="0"/>
    <xf numFmtId="0" fontId="7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6" fillId="2" borderId="0" applyNumberFormat="0" applyProtection="0">
      <alignment horizontal="left" vertical="center" indent="1"/>
    </xf>
    <xf numFmtId="4" fontId="17" fillId="0" borderId="0" applyNumberFormat="0" applyProtection="0">
      <alignment horizontal="left" vertical="center"/>
    </xf>
    <xf numFmtId="167" fontId="18" fillId="0" borderId="0">
      <alignment horizontal="left"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3" xfId="0" applyFont="1" applyBorder="1"/>
    <xf numFmtId="0" fontId="21" fillId="0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wrapText="1"/>
    </xf>
    <xf numFmtId="0" fontId="20" fillId="0" borderId="10" xfId="0" applyFont="1" applyBorder="1"/>
    <xf numFmtId="0" fontId="19" fillId="0" borderId="5" xfId="0" applyFont="1" applyBorder="1" applyAlignment="1">
      <alignment horizontal="left" indent="2"/>
    </xf>
    <xf numFmtId="164" fontId="20" fillId="0" borderId="0" xfId="1" applyNumberFormat="1" applyFont="1" applyBorder="1"/>
    <xf numFmtId="166" fontId="20" fillId="0" borderId="0" xfId="1" applyNumberFormat="1" applyFont="1" applyBorder="1"/>
    <xf numFmtId="166" fontId="20" fillId="0" borderId="6" xfId="1" applyNumberFormat="1" applyFont="1" applyBorder="1"/>
    <xf numFmtId="164" fontId="20" fillId="0" borderId="11" xfId="0" applyNumberFormat="1" applyFont="1" applyBorder="1"/>
    <xf numFmtId="0" fontId="19" fillId="0" borderId="7" xfId="0" applyFont="1" applyBorder="1" applyAlignment="1">
      <alignment horizontal="left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0" fillId="0" borderId="12" xfId="0" applyNumberFormat="1" applyFont="1" applyBorder="1"/>
    <xf numFmtId="0" fontId="19" fillId="0" borderId="5" xfId="0" applyFont="1" applyBorder="1" applyAlignment="1">
      <alignment horizontal="left"/>
    </xf>
    <xf numFmtId="0" fontId="20" fillId="0" borderId="11" xfId="0" applyFont="1" applyBorder="1"/>
    <xf numFmtId="166" fontId="20" fillId="0" borderId="11" xfId="1" applyNumberFormat="1" applyFont="1" applyBorder="1"/>
    <xf numFmtId="166" fontId="20" fillId="0" borderId="8" xfId="1" applyNumberFormat="1" applyFont="1" applyBorder="1"/>
    <xf numFmtId="166" fontId="20" fillId="0" borderId="9" xfId="1" applyNumberFormat="1" applyFont="1" applyBorder="1"/>
    <xf numFmtId="166" fontId="20" fillId="0" borderId="12" xfId="1" applyNumberFormat="1" applyFont="1" applyBorder="1"/>
    <xf numFmtId="0" fontId="19" fillId="0" borderId="13" xfId="0" applyFont="1" applyBorder="1" applyAlignment="1">
      <alignment horizontal="left"/>
    </xf>
    <xf numFmtId="168" fontId="20" fillId="0" borderId="14" xfId="149" applyNumberFormat="1" applyFont="1" applyBorder="1"/>
    <xf numFmtId="168" fontId="20" fillId="0" borderId="1" xfId="149" applyNumberFormat="1" applyFont="1" applyBorder="1"/>
    <xf numFmtId="0" fontId="19" fillId="0" borderId="2" xfId="0" applyFont="1" applyBorder="1" applyAlignment="1">
      <alignment horizontal="left"/>
    </xf>
    <xf numFmtId="166" fontId="20" fillId="0" borderId="3" xfId="1" applyNumberFormat="1" applyFont="1" applyBorder="1"/>
    <xf numFmtId="0" fontId="20" fillId="0" borderId="3" xfId="0" applyFont="1" applyBorder="1"/>
    <xf numFmtId="0" fontId="19" fillId="0" borderId="7" xfId="0" applyFont="1" applyBorder="1" applyAlignment="1">
      <alignment horizontal="left" indent="2"/>
    </xf>
    <xf numFmtId="0" fontId="19" fillId="0" borderId="0" xfId="0" applyFont="1" applyAlignment="1">
      <alignment wrapText="1"/>
    </xf>
    <xf numFmtId="165" fontId="20" fillId="0" borderId="14" xfId="1" applyNumberFormat="1" applyFont="1" applyBorder="1"/>
    <xf numFmtId="165" fontId="20" fillId="0" borderId="1" xfId="0" applyNumberFormat="1" applyFont="1" applyBorder="1"/>
    <xf numFmtId="165" fontId="20" fillId="0" borderId="0" xfId="1" applyNumberFormat="1" applyFont="1" applyBorder="1"/>
    <xf numFmtId="165" fontId="20" fillId="0" borderId="11" xfId="1" applyNumberFormat="1" applyFont="1" applyBorder="1"/>
    <xf numFmtId="164" fontId="20" fillId="0" borderId="6" xfId="1" applyNumberFormat="1" applyFont="1" applyBorder="1"/>
    <xf numFmtId="0" fontId="19" fillId="0" borderId="13" xfId="0" applyFont="1" applyBorder="1"/>
    <xf numFmtId="164" fontId="20" fillId="0" borderId="14" xfId="0" applyNumberFormat="1" applyFont="1" applyBorder="1"/>
    <xf numFmtId="164" fontId="20" fillId="0" borderId="1" xfId="0" applyNumberFormat="1" applyFont="1" applyBorder="1"/>
    <xf numFmtId="164" fontId="20" fillId="0" borderId="8" xfId="1" applyNumberFormat="1" applyFont="1" applyBorder="1"/>
    <xf numFmtId="164" fontId="20" fillId="0" borderId="12" xfId="1" applyNumberFormat="1" applyFont="1" applyBorder="1"/>
    <xf numFmtId="0" fontId="19" fillId="0" borderId="0" xfId="0" quotePrefix="1" applyFont="1" applyAlignment="1">
      <alignment horizontal="center" wrapText="1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166" fontId="20" fillId="0" borderId="0" xfId="1" applyNumberFormat="1" applyFont="1"/>
    <xf numFmtId="166" fontId="20" fillId="0" borderId="0" xfId="0" applyNumberFormat="1" applyFont="1"/>
    <xf numFmtId="0" fontId="0" fillId="0" borderId="15" xfId="0" applyBorder="1"/>
    <xf numFmtId="6" fontId="0" fillId="0" borderId="15" xfId="0" applyNumberFormat="1" applyBorder="1"/>
    <xf numFmtId="0" fontId="0" fillId="0" borderId="17" xfId="0" applyBorder="1"/>
    <xf numFmtId="0" fontId="0" fillId="0" borderId="16" xfId="0" applyBorder="1"/>
    <xf numFmtId="6" fontId="0" fillId="0" borderId="17" xfId="0" applyNumberFormat="1" applyBorder="1"/>
    <xf numFmtId="8" fontId="0" fillId="0" borderId="16" xfId="0" applyNumberFormat="1" applyBorder="1"/>
    <xf numFmtId="0" fontId="22" fillId="0" borderId="15" xfId="0" applyFont="1" applyBorder="1" applyAlignment="1">
      <alignment horizontal="center" vertical="center"/>
    </xf>
  </cellXfs>
  <cellStyles count="150">
    <cellStyle name="Comma" xfId="1" builtinId="3"/>
    <cellStyle name="Comma 11" xfId="2"/>
    <cellStyle name="Comma 19" xfId="3"/>
    <cellStyle name="Comma 2" xfId="4"/>
    <cellStyle name="Comma 2 10" xfId="5"/>
    <cellStyle name="Comma 2 11" xfId="6"/>
    <cellStyle name="Comma 2 12" xfId="7"/>
    <cellStyle name="Comma 2 13" xfId="8"/>
    <cellStyle name="Comma 2 14" xfId="9"/>
    <cellStyle name="Comma 2 15" xfId="10"/>
    <cellStyle name="Comma 2 16" xfId="11"/>
    <cellStyle name="Comma 2 17" xfId="12"/>
    <cellStyle name="Comma 2 18" xfId="13"/>
    <cellStyle name="Comma 2 19" xfId="14"/>
    <cellStyle name="Comma 2 2" xfId="15"/>
    <cellStyle name="Comma 2 20" xfId="16"/>
    <cellStyle name="Comma 2 21" xfId="17"/>
    <cellStyle name="Comma 2 3" xfId="18"/>
    <cellStyle name="Comma 2 4" xfId="19"/>
    <cellStyle name="Comma 2 5" xfId="20"/>
    <cellStyle name="Comma 2 6" xfId="21"/>
    <cellStyle name="Comma 2 7" xfId="22"/>
    <cellStyle name="Comma 2 8" xfId="23"/>
    <cellStyle name="Comma 2 9" xfId="24"/>
    <cellStyle name="Comma 21" xfId="25"/>
    <cellStyle name="Comma 22" xfId="26"/>
    <cellStyle name="Comma 3" xfId="27"/>
    <cellStyle name="Comma 4" xfId="28"/>
    <cellStyle name="Comma 5" xfId="29"/>
    <cellStyle name="Comma 6" xfId="30"/>
    <cellStyle name="Comma 7" xfId="31"/>
    <cellStyle name="Currency 2" xfId="32"/>
    <cellStyle name="Currency 2 10" xfId="33"/>
    <cellStyle name="Currency 2 11" xfId="34"/>
    <cellStyle name="Currency 2 12" xfId="35"/>
    <cellStyle name="Currency 2 13" xfId="36"/>
    <cellStyle name="Currency 2 14" xfId="37"/>
    <cellStyle name="Currency 2 15" xfId="38"/>
    <cellStyle name="Currency 2 16" xfId="39"/>
    <cellStyle name="Currency 2 17" xfId="40"/>
    <cellStyle name="Currency 2 18" xfId="41"/>
    <cellStyle name="Currency 2 19" xfId="42"/>
    <cellStyle name="Currency 2 2" xfId="43"/>
    <cellStyle name="Currency 2 20" xfId="44"/>
    <cellStyle name="Currency 2 21" xfId="45"/>
    <cellStyle name="Currency 2 3" xfId="46"/>
    <cellStyle name="Currency 2 4" xfId="47"/>
    <cellStyle name="Currency 2 5" xfId="48"/>
    <cellStyle name="Currency 2 6" xfId="49"/>
    <cellStyle name="Currency 2 7" xfId="50"/>
    <cellStyle name="Currency 2 8" xfId="51"/>
    <cellStyle name="Currency 2 9" xfId="52"/>
    <cellStyle name="Currency 3" xfId="53"/>
    <cellStyle name="Currency 4" xfId="54"/>
    <cellStyle name="General" xfId="55"/>
    <cellStyle name="nONE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 2" xfId="79"/>
    <cellStyle name="Normal 2 20" xfId="80"/>
    <cellStyle name="Normal 2 21" xfId="81"/>
    <cellStyle name="Normal 2 22" xfId="82"/>
    <cellStyle name="Normal 2 23" xfId="83"/>
    <cellStyle name="Normal 2 3" xfId="84"/>
    <cellStyle name="Normal 2 4" xfId="85"/>
    <cellStyle name="Normal 2 5" xfId="86"/>
    <cellStyle name="Normal 2 6" xfId="87"/>
    <cellStyle name="Normal 2 7" xfId="88"/>
    <cellStyle name="Normal 2 8" xfId="89"/>
    <cellStyle name="Normal 2 9" xfId="90"/>
    <cellStyle name="Normal 2_Book1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0" xfId="104"/>
    <cellStyle name="Normal 31" xfId="105"/>
    <cellStyle name="Normal 32" xfId="106"/>
    <cellStyle name="Normal 33" xfId="107"/>
    <cellStyle name="Normal 4" xfId="108"/>
    <cellStyle name="Normal 5" xfId="109"/>
    <cellStyle name="Normal 6" xfId="110"/>
    <cellStyle name="Normal 7" xfId="111"/>
    <cellStyle name="Normal 8" xfId="112"/>
    <cellStyle name="Normal 9" xfId="113"/>
    <cellStyle name="Percent" xfId="149" builtinId="5"/>
    <cellStyle name="Percent 10" xfId="114"/>
    <cellStyle name="Percent 13" xfId="115"/>
    <cellStyle name="Percent 19" xfId="116"/>
    <cellStyle name="Percent 2" xfId="117"/>
    <cellStyle name="Percent 2 10" xfId="118"/>
    <cellStyle name="Percent 2 11" xfId="119"/>
    <cellStyle name="Percent 2 12" xfId="120"/>
    <cellStyle name="Percent 2 13" xfId="121"/>
    <cellStyle name="Percent 2 14" xfId="122"/>
    <cellStyle name="Percent 2 15" xfId="123"/>
    <cellStyle name="Percent 2 16" xfId="124"/>
    <cellStyle name="Percent 2 17" xfId="125"/>
    <cellStyle name="Percent 2 18" xfId="126"/>
    <cellStyle name="Percent 2 19" xfId="127"/>
    <cellStyle name="Percent 2 2" xfId="128"/>
    <cellStyle name="Percent 2 20" xfId="129"/>
    <cellStyle name="Percent 2 21" xfId="130"/>
    <cellStyle name="Percent 2 3" xfId="131"/>
    <cellStyle name="Percent 2 4" xfId="132"/>
    <cellStyle name="Percent 2 5" xfId="133"/>
    <cellStyle name="Percent 2 6" xfId="134"/>
    <cellStyle name="Percent 2 7" xfId="135"/>
    <cellStyle name="Percent 2 8" xfId="136"/>
    <cellStyle name="Percent 2 9" xfId="137"/>
    <cellStyle name="Percent 22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SAPBEXchaText" xfId="146"/>
    <cellStyle name="SAPBEXtitle" xfId="147"/>
    <cellStyle name="TRANSMISSION RELIABILITY PORTION OF PROJECT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Utah%20Net%20Metering%202014%20(14-035-114)\Plan\COS\Sensitivities\A%20COS%20UT%20Dec%202015%20NEM%20Breakout%20ALT%20TAX%20CALC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COS Allocation Options"/>
      <sheetName val="JAM Download"/>
      <sheetName val="FuncStudy"/>
      <sheetName val="Func Factors"/>
      <sheetName val="Func Allocation Options"/>
      <sheetName val="Func Dist Factor Table"/>
      <sheetName val="COS Factor Table"/>
      <sheetName val="Demand Factors"/>
      <sheetName val="Dist. Factors"/>
      <sheetName val="Energy Factor"/>
      <sheetName val="Excess NEM Value"/>
      <sheetName val="Cust Advances"/>
      <sheetName val="Cust Factors"/>
      <sheetName val="MetersServices"/>
      <sheetName val="Uncollectables"/>
      <sheetName val="Revenues"/>
      <sheetName val="NPC Factors"/>
      <sheetName val="Cust Gen Assign"/>
      <sheetName val="TransInvest"/>
      <sheetName val="DistInvest"/>
      <sheetName val="Error Check"/>
    </sheetNames>
    <sheetDataSet>
      <sheetData sheetId="0"/>
      <sheetData sheetId="1">
        <row r="14">
          <cell r="B14" t="str">
            <v>1-135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D3" t="str">
            <v>2010 Protocol</v>
          </cell>
          <cell r="E3" t="str">
            <v>2010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5">
          <cell r="D25" t="str">
            <v>F10</v>
          </cell>
          <cell r="E25" t="str">
            <v>F10</v>
          </cell>
          <cell r="F25" t="str">
            <v>F10</v>
          </cell>
          <cell r="G25" t="str">
            <v>F10</v>
          </cell>
        </row>
        <row r="26">
          <cell r="D26" t="str">
            <v>F10</v>
          </cell>
          <cell r="E26" t="str">
            <v>F85</v>
          </cell>
          <cell r="F26" t="str">
            <v>F10</v>
          </cell>
          <cell r="G26" t="str">
            <v>F10</v>
          </cell>
        </row>
        <row r="27">
          <cell r="D27" t="str">
            <v>F30</v>
          </cell>
          <cell r="E27" t="str">
            <v>F86</v>
          </cell>
          <cell r="F27" t="str">
            <v>F30</v>
          </cell>
          <cell r="G27" t="str">
            <v>F30</v>
          </cell>
        </row>
        <row r="30">
          <cell r="D30" t="str">
            <v>F11</v>
          </cell>
          <cell r="E30" t="str">
            <v>F11</v>
          </cell>
          <cell r="F30" t="str">
            <v>F11</v>
          </cell>
          <cell r="G30" t="str">
            <v>F11</v>
          </cell>
        </row>
        <row r="31">
          <cell r="D31" t="str">
            <v>F10</v>
          </cell>
          <cell r="E31" t="str">
            <v>F10</v>
          </cell>
          <cell r="F31" t="str">
            <v>F10</v>
          </cell>
          <cell r="G31" t="str">
            <v>F10</v>
          </cell>
        </row>
        <row r="33">
          <cell r="D33" t="str">
            <v>F140x</v>
          </cell>
          <cell r="E33" t="str">
            <v>F140x</v>
          </cell>
          <cell r="F33" t="str">
            <v>F140x</v>
          </cell>
          <cell r="G33" t="str">
            <v>F140x</v>
          </cell>
        </row>
        <row r="35">
          <cell r="D35" t="str">
            <v>A</v>
          </cell>
          <cell r="E35" t="str">
            <v>A</v>
          </cell>
          <cell r="F35" t="str">
            <v>A</v>
          </cell>
          <cell r="G35" t="str">
            <v>A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1">
          <cell r="D41" t="str">
            <v>F40</v>
          </cell>
          <cell r="E41" t="str">
            <v>F40</v>
          </cell>
          <cell r="F41" t="str">
            <v>F40</v>
          </cell>
          <cell r="G41" t="str">
            <v>F40</v>
          </cell>
        </row>
        <row r="44">
          <cell r="D44" t="str">
            <v>A</v>
          </cell>
          <cell r="E44" t="str">
            <v>A</v>
          </cell>
          <cell r="F44" t="str">
            <v>A</v>
          </cell>
          <cell r="G44" t="str">
            <v>A</v>
          </cell>
        </row>
        <row r="45">
          <cell r="D45" t="str">
            <v>F10</v>
          </cell>
          <cell r="E45" t="str">
            <v>F10</v>
          </cell>
          <cell r="F45" t="str">
            <v>F10</v>
          </cell>
          <cell r="G45" t="str">
            <v>F10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F10</v>
          </cell>
          <cell r="E49" t="str">
            <v>F10</v>
          </cell>
          <cell r="F49" t="str">
            <v>F10</v>
          </cell>
          <cell r="G49" t="str">
            <v>F10</v>
          </cell>
        </row>
        <row r="51">
          <cell r="D51" t="str">
            <v>A</v>
          </cell>
          <cell r="E51" t="str">
            <v>A</v>
          </cell>
          <cell r="F51" t="str">
            <v>A</v>
          </cell>
          <cell r="G51" t="str">
            <v>A</v>
          </cell>
        </row>
        <row r="52">
          <cell r="D52" t="str">
            <v>F10</v>
          </cell>
          <cell r="E52" t="str">
            <v>F10</v>
          </cell>
          <cell r="F52" t="str">
            <v>F10</v>
          </cell>
          <cell r="G52" t="str">
            <v>F10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F102x</v>
          </cell>
          <cell r="E54" t="str">
            <v>F102x</v>
          </cell>
          <cell r="F54" t="str">
            <v>F102x</v>
          </cell>
          <cell r="G54" t="str">
            <v>F102x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F10</v>
          </cell>
          <cell r="E60" t="str">
            <v>F10</v>
          </cell>
          <cell r="F60" t="str">
            <v>F10</v>
          </cell>
          <cell r="G60" t="str">
            <v>F10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99">
          <cell r="D99" t="str">
            <v>F30</v>
          </cell>
          <cell r="E99" t="str">
            <v>F30</v>
          </cell>
          <cell r="F99" t="str">
            <v>F30</v>
          </cell>
          <cell r="G99" t="str">
            <v>F30</v>
          </cell>
        </row>
        <row r="100">
          <cell r="D100" t="str">
            <v>F30</v>
          </cell>
          <cell r="E100" t="str">
            <v>F93</v>
          </cell>
          <cell r="F100" t="str">
            <v>F30</v>
          </cell>
          <cell r="G100" t="str">
            <v>F30</v>
          </cell>
        </row>
        <row r="101">
          <cell r="D101" t="str">
            <v>F30</v>
          </cell>
          <cell r="E101" t="str">
            <v>F30</v>
          </cell>
          <cell r="F101" t="str">
            <v>F30</v>
          </cell>
          <cell r="G101" t="str">
            <v>F30</v>
          </cell>
        </row>
        <row r="102">
          <cell r="D102" t="str">
            <v>F30</v>
          </cell>
          <cell r="E102" t="str">
            <v>F91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6">
          <cell r="D106" t="str">
            <v>F10</v>
          </cell>
          <cell r="E106" t="str">
            <v>F10</v>
          </cell>
          <cell r="F106" t="str">
            <v>F10</v>
          </cell>
          <cell r="G106" t="str">
            <v>F10</v>
          </cell>
        </row>
        <row r="109">
          <cell r="D109" t="str">
            <v>F30</v>
          </cell>
          <cell r="E109" t="str">
            <v>F94</v>
          </cell>
          <cell r="F109" t="str">
            <v>F30</v>
          </cell>
          <cell r="G109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F30</v>
          </cell>
          <cell r="E118" t="str">
            <v>F30</v>
          </cell>
          <cell r="F118" t="str">
            <v>F30</v>
          </cell>
          <cell r="G118" t="str">
            <v>F30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4">
          <cell r="D154" t="str">
            <v>F30</v>
          </cell>
          <cell r="E154" t="str">
            <v>F30</v>
          </cell>
          <cell r="F154" t="str">
            <v>F30</v>
          </cell>
          <cell r="G154" t="str">
            <v>F30</v>
          </cell>
        </row>
        <row r="156">
          <cell r="D156" t="str">
            <v>F10</v>
          </cell>
          <cell r="E156" t="str">
            <v>F10</v>
          </cell>
          <cell r="F156" t="str">
            <v>F10</v>
          </cell>
          <cell r="G156" t="str">
            <v>F10</v>
          </cell>
        </row>
        <row r="158">
          <cell r="D158" t="str">
            <v>F10</v>
          </cell>
          <cell r="E158" t="str">
            <v>F10</v>
          </cell>
          <cell r="F158" t="str">
            <v>F10</v>
          </cell>
          <cell r="G158" t="str">
            <v>F10</v>
          </cell>
        </row>
        <row r="160">
          <cell r="D160" t="str">
            <v>F10</v>
          </cell>
          <cell r="E160" t="str">
            <v>F10</v>
          </cell>
          <cell r="F160" t="str">
            <v>F10</v>
          </cell>
          <cell r="G160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F10</v>
          </cell>
          <cell r="E164" t="str">
            <v>F10</v>
          </cell>
          <cell r="F164" t="str">
            <v>F10</v>
          </cell>
          <cell r="G164" t="str">
            <v>F10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80">
          <cell r="D180" t="str">
            <v>C</v>
          </cell>
          <cell r="E180" t="str">
            <v>C</v>
          </cell>
          <cell r="F180" t="str">
            <v>C</v>
          </cell>
          <cell r="G180" t="str">
            <v>C</v>
          </cell>
        </row>
        <row r="181">
          <cell r="D181" t="str">
            <v>COS
Factor</v>
          </cell>
          <cell r="E181" t="str">
            <v>COS
Factor</v>
          </cell>
          <cell r="F181" t="str">
            <v>COS
Factor</v>
          </cell>
          <cell r="G181" t="str">
            <v>COS
Factor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84">
          <cell r="D184" t="str">
            <v>F10</v>
          </cell>
          <cell r="E184" t="str">
            <v>F10</v>
          </cell>
          <cell r="F184" t="str">
            <v>F10</v>
          </cell>
          <cell r="G184" t="str">
            <v>F10</v>
          </cell>
        </row>
        <row r="186">
          <cell r="D186" t="str">
            <v>F10</v>
          </cell>
          <cell r="E186" t="str">
            <v>F10</v>
          </cell>
          <cell r="F186" t="str">
            <v>F10</v>
          </cell>
          <cell r="G186" t="str">
            <v>F10</v>
          </cell>
        </row>
        <row r="188">
          <cell r="D188" t="str">
            <v>F10</v>
          </cell>
          <cell r="E188" t="str">
            <v>F10</v>
          </cell>
          <cell r="F188" t="str">
            <v>F10</v>
          </cell>
          <cell r="G188" t="str">
            <v>F10</v>
          </cell>
        </row>
        <row r="190">
          <cell r="D190" t="str">
            <v>F10</v>
          </cell>
          <cell r="E190" t="str">
            <v>F10</v>
          </cell>
          <cell r="F190" t="str">
            <v>F10</v>
          </cell>
          <cell r="G190" t="str">
            <v>F10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4">
          <cell r="D194" t="str">
            <v>F10</v>
          </cell>
          <cell r="E194" t="str">
            <v>F10</v>
          </cell>
          <cell r="F194" t="str">
            <v>F10</v>
          </cell>
          <cell r="G194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F30</v>
          </cell>
          <cell r="E212" t="str">
            <v>F92</v>
          </cell>
          <cell r="F212" t="str">
            <v>F30</v>
          </cell>
          <cell r="G212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7">
          <cell r="D217" t="str">
            <v>F10</v>
          </cell>
          <cell r="E217" t="str">
            <v>F10</v>
          </cell>
          <cell r="F217" t="str">
            <v>F10</v>
          </cell>
          <cell r="G217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8">
          <cell r="D228" t="str">
            <v>F10</v>
          </cell>
          <cell r="E228" t="str">
            <v>F10</v>
          </cell>
          <cell r="F228" t="str">
            <v>F10</v>
          </cell>
          <cell r="G228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4">
          <cell r="D234" t="str">
            <v>F10</v>
          </cell>
          <cell r="E234" t="str">
            <v>F10</v>
          </cell>
          <cell r="F234" t="str">
            <v>F10</v>
          </cell>
          <cell r="G234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8">
          <cell r="D248" t="str">
            <v>F10</v>
          </cell>
          <cell r="E248" t="str">
            <v>F10</v>
          </cell>
          <cell r="F248" t="str">
            <v>F10</v>
          </cell>
          <cell r="G248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A</v>
          </cell>
          <cell r="E256" t="str">
            <v>A</v>
          </cell>
          <cell r="F256" t="str">
            <v>A</v>
          </cell>
          <cell r="G256" t="str">
            <v>A</v>
          </cell>
        </row>
        <row r="257">
          <cell r="D257" t="str">
            <v>F30</v>
          </cell>
          <cell r="E257" t="str">
            <v>F30</v>
          </cell>
          <cell r="F257" t="str">
            <v>F30</v>
          </cell>
          <cell r="G257" t="str">
            <v>F30</v>
          </cell>
        </row>
        <row r="261">
          <cell r="D261" t="str">
            <v>F10</v>
          </cell>
          <cell r="E261" t="str">
            <v>F10</v>
          </cell>
          <cell r="F261" t="str">
            <v>F10</v>
          </cell>
          <cell r="G261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81">
          <cell r="D281" t="str">
            <v>C</v>
          </cell>
          <cell r="E281" t="str">
            <v>C</v>
          </cell>
          <cell r="F281" t="str">
            <v>C</v>
          </cell>
          <cell r="G281" t="str">
            <v>C</v>
          </cell>
        </row>
        <row r="282">
          <cell r="D282" t="str">
            <v>COS
Factor</v>
          </cell>
          <cell r="E282" t="str">
            <v>COS
Factor</v>
          </cell>
          <cell r="F282" t="str">
            <v>COS
Factor</v>
          </cell>
          <cell r="G282" t="str">
            <v>COS
Factor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F106</v>
          </cell>
          <cell r="E291" t="str">
            <v>F106</v>
          </cell>
          <cell r="F291" t="str">
            <v>F106</v>
          </cell>
          <cell r="G291" t="str">
            <v>F106</v>
          </cell>
        </row>
        <row r="293">
          <cell r="D293" t="str">
            <v>F10</v>
          </cell>
          <cell r="E293" t="str">
            <v>F95</v>
          </cell>
          <cell r="F293" t="str">
            <v>F10</v>
          </cell>
          <cell r="G293" t="str">
            <v>F10</v>
          </cell>
        </row>
        <row r="294">
          <cell r="D294" t="str">
            <v>F30</v>
          </cell>
          <cell r="E294" t="str">
            <v>F96</v>
          </cell>
          <cell r="F294" t="str">
            <v>F30</v>
          </cell>
          <cell r="G294" t="str">
            <v>F30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11">
          <cell r="D311" t="str">
            <v>F106</v>
          </cell>
          <cell r="E311" t="str">
            <v>F106</v>
          </cell>
          <cell r="F311" t="str">
            <v>F106</v>
          </cell>
          <cell r="G311" t="str">
            <v>F106</v>
          </cell>
        </row>
        <row r="329">
          <cell r="D329" t="str">
            <v>C</v>
          </cell>
          <cell r="E329" t="str">
            <v>C</v>
          </cell>
          <cell r="F329" t="str">
            <v>C</v>
          </cell>
          <cell r="G329" t="str">
            <v>C</v>
          </cell>
        </row>
        <row r="330">
          <cell r="D330" t="str">
            <v>COS
Factor</v>
          </cell>
          <cell r="E330" t="str">
            <v>COS
Factor</v>
          </cell>
          <cell r="F330" t="str">
            <v>COS
Factor</v>
          </cell>
          <cell r="G330" t="str">
            <v>COS
Factor</v>
          </cell>
        </row>
        <row r="332">
          <cell r="D332" t="str">
            <v>F131</v>
          </cell>
          <cell r="E332" t="str">
            <v>F131</v>
          </cell>
          <cell r="F332" t="str">
            <v>F131</v>
          </cell>
          <cell r="G332" t="str">
            <v>F131</v>
          </cell>
        </row>
        <row r="333">
          <cell r="D333" t="str">
            <v>A</v>
          </cell>
          <cell r="E333" t="str">
            <v>A</v>
          </cell>
          <cell r="F333" t="str">
            <v>A</v>
          </cell>
          <cell r="G333" t="str">
            <v>A</v>
          </cell>
        </row>
        <row r="336">
          <cell r="D336" t="str">
            <v>F20</v>
          </cell>
          <cell r="E336" t="str">
            <v>F20</v>
          </cell>
          <cell r="F336" t="str">
            <v>F20</v>
          </cell>
          <cell r="G336" t="str">
            <v>F20</v>
          </cell>
        </row>
        <row r="338">
          <cell r="D338" t="str">
            <v>F120</v>
          </cell>
          <cell r="E338" t="str">
            <v>F120</v>
          </cell>
          <cell r="F338" t="str">
            <v>F120</v>
          </cell>
          <cell r="G338" t="str">
            <v>F120</v>
          </cell>
        </row>
        <row r="340">
          <cell r="D340" t="str">
            <v>F132</v>
          </cell>
          <cell r="E340" t="str">
            <v>F132</v>
          </cell>
          <cell r="F340" t="str">
            <v>F132</v>
          </cell>
          <cell r="G340" t="str">
            <v>F132</v>
          </cell>
        </row>
        <row r="342">
          <cell r="D342" t="str">
            <v>F133</v>
          </cell>
          <cell r="E342" t="str">
            <v>F133</v>
          </cell>
          <cell r="F342" t="str">
            <v>F133</v>
          </cell>
          <cell r="G342" t="str">
            <v>F133</v>
          </cell>
        </row>
        <row r="344">
          <cell r="D344" t="str">
            <v>F130</v>
          </cell>
          <cell r="E344" t="str">
            <v>F130</v>
          </cell>
          <cell r="F344" t="str">
            <v>F130</v>
          </cell>
          <cell r="G344" t="str">
            <v>F130</v>
          </cell>
        </row>
        <row r="346">
          <cell r="D346" t="str">
            <v>F127</v>
          </cell>
          <cell r="E346" t="str">
            <v>F127</v>
          </cell>
          <cell r="F346" t="str">
            <v>F127</v>
          </cell>
          <cell r="G346" t="str">
            <v>F127</v>
          </cell>
        </row>
        <row r="348">
          <cell r="D348" t="str">
            <v>F20</v>
          </cell>
          <cell r="E348" t="str">
            <v>F20</v>
          </cell>
          <cell r="F348" t="str">
            <v>F20</v>
          </cell>
          <cell r="G348" t="str">
            <v>F20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2">
          <cell r="D352" t="str">
            <v>F131</v>
          </cell>
          <cell r="E352" t="str">
            <v>F131</v>
          </cell>
          <cell r="F352" t="str">
            <v>F131</v>
          </cell>
          <cell r="G352" t="str">
            <v>F131</v>
          </cell>
        </row>
        <row r="354">
          <cell r="D354" t="str">
            <v>F131</v>
          </cell>
          <cell r="E354" t="str">
            <v>F131</v>
          </cell>
          <cell r="F354" t="str">
            <v>F131</v>
          </cell>
          <cell r="G354" t="str">
            <v>F131</v>
          </cell>
        </row>
        <row r="356">
          <cell r="D356" t="str">
            <v>F119</v>
          </cell>
          <cell r="E356" t="str">
            <v>F119</v>
          </cell>
          <cell r="F356" t="str">
            <v>F119</v>
          </cell>
          <cell r="G356" t="str">
            <v>F119</v>
          </cell>
        </row>
        <row r="358">
          <cell r="D358" t="str">
            <v>F120</v>
          </cell>
          <cell r="E358" t="str">
            <v>F120</v>
          </cell>
          <cell r="F358" t="str">
            <v>F120</v>
          </cell>
          <cell r="G358" t="str">
            <v>F120</v>
          </cell>
        </row>
        <row r="360">
          <cell r="D360" t="str">
            <v>F134</v>
          </cell>
          <cell r="E360" t="str">
            <v>F134</v>
          </cell>
          <cell r="F360" t="str">
            <v>F134</v>
          </cell>
          <cell r="G360" t="str">
            <v>F134</v>
          </cell>
        </row>
        <row r="362">
          <cell r="D362" t="str">
            <v>F135</v>
          </cell>
          <cell r="E362" t="str">
            <v>F135</v>
          </cell>
          <cell r="F362" t="str">
            <v>F135</v>
          </cell>
          <cell r="G362" t="str">
            <v>F135</v>
          </cell>
        </row>
        <row r="364">
          <cell r="D364" t="str">
            <v>F125</v>
          </cell>
          <cell r="E364" t="str">
            <v>F125</v>
          </cell>
          <cell r="F364" t="str">
            <v>F125</v>
          </cell>
          <cell r="G364" t="str">
            <v>F125</v>
          </cell>
        </row>
        <row r="366">
          <cell r="D366" t="str">
            <v>F130</v>
          </cell>
          <cell r="E366" t="str">
            <v>F130</v>
          </cell>
          <cell r="F366" t="str">
            <v>F130</v>
          </cell>
          <cell r="G366" t="str">
            <v>F130</v>
          </cell>
        </row>
        <row r="368">
          <cell r="D368" t="str">
            <v>F127</v>
          </cell>
          <cell r="E368" t="str">
            <v>F127</v>
          </cell>
          <cell r="F368" t="str">
            <v>F127</v>
          </cell>
          <cell r="G368" t="str">
            <v>F127</v>
          </cell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8">
          <cell r="D378" t="str">
            <v>F136</v>
          </cell>
          <cell r="E378" t="str">
            <v>F136</v>
          </cell>
          <cell r="F378" t="str">
            <v>F136</v>
          </cell>
          <cell r="G378" t="str">
            <v>F136</v>
          </cell>
        </row>
        <row r="380">
          <cell r="D380" t="str">
            <v>F47</v>
          </cell>
          <cell r="E380" t="str">
            <v>F47</v>
          </cell>
          <cell r="F380" t="str">
            <v>F47</v>
          </cell>
          <cell r="G380" t="str">
            <v>F47</v>
          </cell>
        </row>
        <row r="383">
          <cell r="D383" t="str">
            <v>F48</v>
          </cell>
          <cell r="E383" t="str">
            <v>F48</v>
          </cell>
          <cell r="F383" t="str">
            <v>F48</v>
          </cell>
          <cell r="G383" t="str">
            <v>F48</v>
          </cell>
        </row>
        <row r="384">
          <cell r="D384" t="str">
            <v>A</v>
          </cell>
          <cell r="E384" t="str">
            <v>A</v>
          </cell>
          <cell r="F384" t="str">
            <v>A</v>
          </cell>
          <cell r="G384" t="str">
            <v>A</v>
          </cell>
        </row>
        <row r="387">
          <cell r="D387" t="str">
            <v>F80</v>
          </cell>
          <cell r="E387" t="str">
            <v>F80</v>
          </cell>
          <cell r="F387" t="str">
            <v>F80</v>
          </cell>
          <cell r="G387" t="str">
            <v>F80</v>
          </cell>
        </row>
        <row r="389">
          <cell r="D389" t="str">
            <v>F136</v>
          </cell>
          <cell r="E389" t="str">
            <v>F136</v>
          </cell>
          <cell r="F389" t="str">
            <v>F136</v>
          </cell>
          <cell r="G389" t="str">
            <v>F136</v>
          </cell>
        </row>
        <row r="395">
          <cell r="D395" t="str">
            <v>C</v>
          </cell>
          <cell r="E395" t="str">
            <v>C</v>
          </cell>
          <cell r="F395" t="str">
            <v>C</v>
          </cell>
          <cell r="G395" t="str">
            <v>C</v>
          </cell>
        </row>
        <row r="396">
          <cell r="D396" t="str">
            <v>COS
Factor</v>
          </cell>
          <cell r="E396" t="str">
            <v>COS
Factor</v>
          </cell>
          <cell r="F396" t="str">
            <v>COS
Factor</v>
          </cell>
          <cell r="G396" t="str">
            <v>COS
Factor</v>
          </cell>
        </row>
        <row r="397">
          <cell r="D397" t="str">
            <v>F40</v>
          </cell>
          <cell r="E397" t="str">
            <v>F40</v>
          </cell>
          <cell r="F397" t="str">
            <v>F40</v>
          </cell>
          <cell r="G397" t="str">
            <v>F40</v>
          </cell>
        </row>
        <row r="399">
          <cell r="D399" t="str">
            <v>F40</v>
          </cell>
          <cell r="E399" t="str">
            <v>F40</v>
          </cell>
          <cell r="F399" t="str">
            <v>F40</v>
          </cell>
          <cell r="G399" t="str">
            <v>F40</v>
          </cell>
        </row>
        <row r="401">
          <cell r="D401" t="str">
            <v>F40</v>
          </cell>
          <cell r="E401" t="str">
            <v>F40</v>
          </cell>
          <cell r="F401" t="str">
            <v>F40</v>
          </cell>
          <cell r="G401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11">
          <cell r="D411" t="str">
            <v>F40</v>
          </cell>
          <cell r="E411" t="str">
            <v>F40</v>
          </cell>
          <cell r="F411" t="str">
            <v>F40</v>
          </cell>
          <cell r="G411" t="str">
            <v>F40</v>
          </cell>
        </row>
        <row r="413">
          <cell r="D413" t="str">
            <v>F40</v>
          </cell>
          <cell r="E413" t="str">
            <v>F40</v>
          </cell>
          <cell r="F413" t="str">
            <v>F40</v>
          </cell>
          <cell r="G413" t="str">
            <v>F40</v>
          </cell>
        </row>
        <row r="415">
          <cell r="D415" t="str">
            <v>F40</v>
          </cell>
          <cell r="E415" t="str">
            <v>F40</v>
          </cell>
          <cell r="F415" t="str">
            <v>F40</v>
          </cell>
          <cell r="G415" t="str">
            <v>F40</v>
          </cell>
        </row>
        <row r="417">
          <cell r="D417" t="str">
            <v>F40</v>
          </cell>
          <cell r="E417" t="str">
            <v>F40</v>
          </cell>
          <cell r="F417" t="str">
            <v>F40</v>
          </cell>
          <cell r="G417" t="str">
            <v>F40</v>
          </cell>
        </row>
        <row r="425">
          <cell r="D425" t="str">
            <v>F102x</v>
          </cell>
          <cell r="E425" t="str">
            <v>F102x</v>
          </cell>
          <cell r="F425" t="str">
            <v>F102x</v>
          </cell>
          <cell r="G425" t="str">
            <v>F102x</v>
          </cell>
        </row>
        <row r="426">
          <cell r="D426" t="str">
            <v>F42</v>
          </cell>
          <cell r="E426" t="str">
            <v>F42</v>
          </cell>
          <cell r="F426" t="str">
            <v>F42</v>
          </cell>
          <cell r="G426" t="str">
            <v>F42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0">
          <cell r="D430" t="str">
            <v>F102x</v>
          </cell>
          <cell r="E430" t="str">
            <v>F102x</v>
          </cell>
          <cell r="F430" t="str">
            <v>F102x</v>
          </cell>
          <cell r="G430" t="str">
            <v>F102x</v>
          </cell>
        </row>
        <row r="431">
          <cell r="D431" t="str">
            <v>F42</v>
          </cell>
          <cell r="E431" t="str">
            <v>F42</v>
          </cell>
          <cell r="F431" t="str">
            <v>F42</v>
          </cell>
          <cell r="G431" t="str">
            <v>F42</v>
          </cell>
        </row>
        <row r="432">
          <cell r="D432" t="str">
            <v>F102x</v>
          </cell>
          <cell r="E432" t="str">
            <v>F102x</v>
          </cell>
          <cell r="F432" t="str">
            <v>F102x</v>
          </cell>
          <cell r="G432" t="str">
            <v>F102x</v>
          </cell>
        </row>
        <row r="435">
          <cell r="D435" t="str">
            <v>F102x</v>
          </cell>
          <cell r="E435" t="str">
            <v>F102x</v>
          </cell>
          <cell r="F435" t="str">
            <v>F102x</v>
          </cell>
          <cell r="G435" t="str">
            <v>F102x</v>
          </cell>
        </row>
        <row r="437">
          <cell r="D437" t="str">
            <v>F102x</v>
          </cell>
          <cell r="E437" t="str">
            <v>F102x</v>
          </cell>
          <cell r="F437" t="str">
            <v>F102x</v>
          </cell>
          <cell r="G437" t="str">
            <v>F102x</v>
          </cell>
        </row>
        <row r="438">
          <cell r="D438" t="str">
            <v>F42</v>
          </cell>
          <cell r="E438" t="str">
            <v>F42</v>
          </cell>
          <cell r="F438" t="str">
            <v>F42</v>
          </cell>
          <cell r="G438" t="str">
            <v>F42</v>
          </cell>
        </row>
        <row r="439">
          <cell r="D439" t="str">
            <v>F102x</v>
          </cell>
          <cell r="E439" t="str">
            <v>F102x</v>
          </cell>
          <cell r="F439" t="str">
            <v>F102x</v>
          </cell>
          <cell r="G439" t="str">
            <v>F102x</v>
          </cell>
        </row>
        <row r="442">
          <cell r="D442" t="str">
            <v>F102x</v>
          </cell>
          <cell r="E442" t="str">
            <v>F102x</v>
          </cell>
          <cell r="F442" t="str">
            <v>F102x</v>
          </cell>
          <cell r="G442" t="str">
            <v>F102x</v>
          </cell>
        </row>
        <row r="443">
          <cell r="D443" t="str">
            <v>F10</v>
          </cell>
          <cell r="E443" t="str">
            <v>F10</v>
          </cell>
          <cell r="F443" t="str">
            <v>F10</v>
          </cell>
          <cell r="G443" t="str">
            <v>F10</v>
          </cell>
        </row>
        <row r="444">
          <cell r="D444" t="str">
            <v>F102x</v>
          </cell>
          <cell r="E444" t="str">
            <v>F102x</v>
          </cell>
          <cell r="F444" t="str">
            <v>F102x</v>
          </cell>
          <cell r="G444" t="str">
            <v>F102x</v>
          </cell>
        </row>
        <row r="446">
          <cell r="D446" t="str">
            <v>F102x</v>
          </cell>
          <cell r="E446" t="str">
            <v>F102x</v>
          </cell>
          <cell r="F446" t="str">
            <v>F102x</v>
          </cell>
          <cell r="G446" t="str">
            <v>F102x</v>
          </cell>
        </row>
        <row r="448">
          <cell r="D448" t="str">
            <v>F138x</v>
          </cell>
          <cell r="E448" t="str">
            <v>F138x</v>
          </cell>
          <cell r="F448" t="str">
            <v>F138x</v>
          </cell>
          <cell r="G448" t="str">
            <v>F138x</v>
          </cell>
        </row>
        <row r="450">
          <cell r="D450" t="str">
            <v>F102</v>
          </cell>
          <cell r="E450" t="str">
            <v>F102</v>
          </cell>
          <cell r="F450" t="str">
            <v>F102</v>
          </cell>
          <cell r="G450" t="str">
            <v>F102</v>
          </cell>
        </row>
        <row r="452">
          <cell r="D452" t="str">
            <v>F102</v>
          </cell>
          <cell r="E452" t="str">
            <v>F102</v>
          </cell>
          <cell r="F452" t="str">
            <v>F102</v>
          </cell>
          <cell r="G452" t="str">
            <v>F102</v>
          </cell>
        </row>
        <row r="453">
          <cell r="D453" t="str">
            <v>F103</v>
          </cell>
          <cell r="E453" t="str">
            <v>F103</v>
          </cell>
          <cell r="F453" t="str">
            <v>F103</v>
          </cell>
          <cell r="G453" t="str">
            <v>F103</v>
          </cell>
        </row>
        <row r="455">
          <cell r="D455" t="str">
            <v>F102x</v>
          </cell>
          <cell r="E455" t="str">
            <v>F102x</v>
          </cell>
          <cell r="F455" t="str">
            <v>F102x</v>
          </cell>
          <cell r="G455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59">
          <cell r="D459" t="str">
            <v>F42</v>
          </cell>
          <cell r="E459" t="str">
            <v>F42</v>
          </cell>
          <cell r="F459" t="str">
            <v>F42</v>
          </cell>
          <cell r="G459" t="str">
            <v>F42</v>
          </cell>
        </row>
        <row r="460">
          <cell r="D460" t="str">
            <v>F138x</v>
          </cell>
          <cell r="E460" t="str">
            <v>F138x</v>
          </cell>
          <cell r="F460" t="str">
            <v>F138x</v>
          </cell>
          <cell r="G460" t="str">
            <v>F138x</v>
          </cell>
        </row>
        <row r="462">
          <cell r="D462" t="str">
            <v>F102x</v>
          </cell>
          <cell r="E462" t="str">
            <v>F102x</v>
          </cell>
          <cell r="F462" t="str">
            <v>F102x</v>
          </cell>
          <cell r="G462" t="str">
            <v>F102x</v>
          </cell>
        </row>
        <row r="464">
          <cell r="D464" t="str">
            <v>F108</v>
          </cell>
          <cell r="E464" t="str">
            <v>F108</v>
          </cell>
          <cell r="F464" t="str">
            <v>F108</v>
          </cell>
          <cell r="G464" t="str">
            <v>F108</v>
          </cell>
        </row>
        <row r="473">
          <cell r="D473" t="str">
            <v>C</v>
          </cell>
          <cell r="E473" t="str">
            <v>C</v>
          </cell>
          <cell r="F473" t="str">
            <v>C</v>
          </cell>
          <cell r="G473" t="str">
            <v>C</v>
          </cell>
        </row>
        <row r="474">
          <cell r="D474" t="str">
            <v>COS
Factor</v>
          </cell>
          <cell r="E474" t="str">
            <v>COS
Factor</v>
          </cell>
          <cell r="F474" t="str">
            <v>COS
Factor</v>
          </cell>
          <cell r="G474" t="str">
            <v>COS
Factor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9">
          <cell r="D479" t="str">
            <v>F10</v>
          </cell>
          <cell r="E479" t="str">
            <v>F10</v>
          </cell>
          <cell r="F479" t="str">
            <v>F10</v>
          </cell>
          <cell r="G479" t="str">
            <v>F10</v>
          </cell>
        </row>
        <row r="481">
          <cell r="D481" t="str">
            <v>F10</v>
          </cell>
          <cell r="E481" t="str">
            <v>F10</v>
          </cell>
          <cell r="F481" t="str">
            <v>F10</v>
          </cell>
          <cell r="G481" t="str">
            <v>F10</v>
          </cell>
        </row>
        <row r="482">
          <cell r="D482" t="str">
            <v>F10</v>
          </cell>
          <cell r="E482" t="str">
            <v>F10</v>
          </cell>
          <cell r="F482" t="str">
            <v>F10</v>
          </cell>
          <cell r="G482" t="str">
            <v>F10</v>
          </cell>
        </row>
        <row r="483">
          <cell r="D483" t="str">
            <v>F10</v>
          </cell>
          <cell r="E483" t="str">
            <v>F10</v>
          </cell>
          <cell r="F483" t="str">
            <v>F10</v>
          </cell>
          <cell r="G483" t="str">
            <v>F10</v>
          </cell>
        </row>
        <row r="484">
          <cell r="D484" t="str">
            <v>F10</v>
          </cell>
          <cell r="E484" t="str">
            <v>F10</v>
          </cell>
          <cell r="F484" t="str">
            <v>F10</v>
          </cell>
          <cell r="G484" t="str">
            <v>F10</v>
          </cell>
        </row>
        <row r="487">
          <cell r="D487" t="str">
            <v>F106</v>
          </cell>
          <cell r="E487" t="str">
            <v>F106</v>
          </cell>
          <cell r="F487" t="str">
            <v>F106</v>
          </cell>
          <cell r="G487" t="str">
            <v>F106</v>
          </cell>
        </row>
        <row r="490">
          <cell r="D490" t="str">
            <v>F118</v>
          </cell>
          <cell r="E490" t="str">
            <v>F118</v>
          </cell>
          <cell r="F490" t="str">
            <v>F118</v>
          </cell>
          <cell r="G490" t="str">
            <v>F118</v>
          </cell>
        </row>
        <row r="491">
          <cell r="D491" t="str">
            <v>F119</v>
          </cell>
          <cell r="E491" t="str">
            <v>F119</v>
          </cell>
          <cell r="F491" t="str">
            <v>F119</v>
          </cell>
          <cell r="G491" t="str">
            <v>F119</v>
          </cell>
        </row>
        <row r="492">
          <cell r="D492" t="str">
            <v>F120</v>
          </cell>
          <cell r="E492" t="str">
            <v>F120</v>
          </cell>
          <cell r="F492" t="str">
            <v>F120</v>
          </cell>
          <cell r="G492" t="str">
            <v>F120</v>
          </cell>
        </row>
        <row r="493">
          <cell r="D493" t="str">
            <v>F121</v>
          </cell>
          <cell r="E493" t="str">
            <v>F121</v>
          </cell>
          <cell r="F493" t="str">
            <v>F121</v>
          </cell>
          <cell r="G493" t="str">
            <v>F121</v>
          </cell>
        </row>
        <row r="494">
          <cell r="D494" t="str">
            <v>F122</v>
          </cell>
          <cell r="E494" t="str">
            <v>F122</v>
          </cell>
          <cell r="F494" t="str">
            <v>F122</v>
          </cell>
          <cell r="G494" t="str">
            <v>F122</v>
          </cell>
        </row>
        <row r="495">
          <cell r="D495" t="str">
            <v>F123</v>
          </cell>
          <cell r="E495" t="str">
            <v>F123</v>
          </cell>
          <cell r="F495" t="str">
            <v>F123</v>
          </cell>
          <cell r="G495" t="str">
            <v>F123</v>
          </cell>
        </row>
        <row r="496">
          <cell r="D496" t="str">
            <v>F124</v>
          </cell>
          <cell r="E496" t="str">
            <v>F124</v>
          </cell>
          <cell r="F496" t="str">
            <v>F124</v>
          </cell>
          <cell r="G496" t="str">
            <v>F124</v>
          </cell>
        </row>
        <row r="497">
          <cell r="D497" t="str">
            <v>F125</v>
          </cell>
          <cell r="E497" t="str">
            <v>F125</v>
          </cell>
          <cell r="F497" t="str">
            <v>F125</v>
          </cell>
          <cell r="G497" t="str">
            <v>F125</v>
          </cell>
        </row>
        <row r="498">
          <cell r="D498" t="str">
            <v>F126</v>
          </cell>
          <cell r="E498" t="str">
            <v>F126</v>
          </cell>
          <cell r="F498" t="str">
            <v>F126</v>
          </cell>
          <cell r="G498" t="str">
            <v>F126</v>
          </cell>
        </row>
        <row r="499">
          <cell r="D499" t="str">
            <v>F127</v>
          </cell>
          <cell r="E499" t="str">
            <v>F127</v>
          </cell>
          <cell r="F499" t="str">
            <v>F127</v>
          </cell>
          <cell r="G499" t="str">
            <v>F127</v>
          </cell>
        </row>
        <row r="500">
          <cell r="D500" t="str">
            <v>F128</v>
          </cell>
          <cell r="E500" t="str">
            <v>F128</v>
          </cell>
          <cell r="F500" t="str">
            <v>F128</v>
          </cell>
          <cell r="G500" t="str">
            <v>F128</v>
          </cell>
        </row>
        <row r="501">
          <cell r="D501" t="str">
            <v>F129</v>
          </cell>
          <cell r="E501" t="str">
            <v>F129</v>
          </cell>
          <cell r="F501" t="str">
            <v>F129</v>
          </cell>
          <cell r="G501" t="str">
            <v>F129</v>
          </cell>
        </row>
        <row r="502">
          <cell r="D502" t="str">
            <v>F130</v>
          </cell>
          <cell r="E502" t="str">
            <v>F130</v>
          </cell>
          <cell r="F502" t="str">
            <v>F130</v>
          </cell>
          <cell r="G502" t="str">
            <v>F130</v>
          </cell>
        </row>
        <row r="506">
          <cell r="D506" t="str">
            <v>F107x</v>
          </cell>
          <cell r="E506" t="str">
            <v>F107x</v>
          </cell>
          <cell r="F506" t="str">
            <v>F107x</v>
          </cell>
          <cell r="G506" t="str">
            <v>F107x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09">
          <cell r="D509" t="str">
            <v>F30</v>
          </cell>
          <cell r="E509" t="str">
            <v>F30</v>
          </cell>
          <cell r="F509" t="str">
            <v>F30</v>
          </cell>
          <cell r="G509" t="str">
            <v>F30</v>
          </cell>
        </row>
        <row r="510">
          <cell r="D510" t="str">
            <v>F42</v>
          </cell>
          <cell r="E510" t="str">
            <v>F42</v>
          </cell>
          <cell r="F510" t="str">
            <v>F42</v>
          </cell>
          <cell r="G510" t="str">
            <v>F42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2">
          <cell r="D512" t="str">
            <v>F102x</v>
          </cell>
          <cell r="E512" t="str">
            <v>F102x</v>
          </cell>
          <cell r="F512" t="str">
            <v>F102x</v>
          </cell>
          <cell r="G512" t="str">
            <v>F102x</v>
          </cell>
        </row>
        <row r="513">
          <cell r="D513" t="str">
            <v>F10</v>
          </cell>
          <cell r="E513" t="str">
            <v>F10</v>
          </cell>
          <cell r="F513" t="str">
            <v>F105x</v>
          </cell>
          <cell r="G513" t="str">
            <v>F10</v>
          </cell>
        </row>
        <row r="514">
          <cell r="D514" t="str">
            <v>F10</v>
          </cell>
          <cell r="E514" t="str">
            <v>F10</v>
          </cell>
          <cell r="F514" t="str">
            <v>F102x</v>
          </cell>
          <cell r="G514" t="str">
            <v>F10</v>
          </cell>
        </row>
        <row r="517">
          <cell r="D517" t="str">
            <v>F105x</v>
          </cell>
          <cell r="E517" t="str">
            <v>F105x</v>
          </cell>
          <cell r="F517" t="str">
            <v>F105x</v>
          </cell>
          <cell r="G517" t="str">
            <v>F105x</v>
          </cell>
        </row>
        <row r="519">
          <cell r="D519" t="str">
            <v>F30</v>
          </cell>
          <cell r="E519" t="str">
            <v>F30</v>
          </cell>
          <cell r="F519" t="str">
            <v>F30</v>
          </cell>
          <cell r="G519" t="str">
            <v>F30</v>
          </cell>
        </row>
        <row r="521">
          <cell r="D521" t="str">
            <v>F10</v>
          </cell>
          <cell r="E521" t="str">
            <v>F10</v>
          </cell>
          <cell r="F521" t="str">
            <v>F10</v>
          </cell>
          <cell r="G521" t="str">
            <v>F10</v>
          </cell>
        </row>
        <row r="530">
          <cell r="D530" t="str">
            <v>F10</v>
          </cell>
          <cell r="E530" t="str">
            <v>F10</v>
          </cell>
          <cell r="F530" t="str">
            <v>F10</v>
          </cell>
          <cell r="G530" t="str">
            <v>F10</v>
          </cell>
        </row>
        <row r="531">
          <cell r="D531" t="str">
            <v>F10</v>
          </cell>
          <cell r="E531" t="str">
            <v>F10</v>
          </cell>
          <cell r="F531" t="str">
            <v>F10</v>
          </cell>
          <cell r="G531" t="str">
            <v>F10</v>
          </cell>
        </row>
        <row r="532">
          <cell r="D532" t="str">
            <v>F102x</v>
          </cell>
          <cell r="E532" t="str">
            <v>F102x</v>
          </cell>
          <cell r="F532" t="str">
            <v>F102x</v>
          </cell>
          <cell r="G532" t="str">
            <v>F102x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4">
          <cell r="D534" t="str">
            <v>F42</v>
          </cell>
          <cell r="E534" t="str">
            <v>F42</v>
          </cell>
          <cell r="F534" t="str">
            <v>F42</v>
          </cell>
          <cell r="G534" t="str">
            <v>F42</v>
          </cell>
        </row>
        <row r="535">
          <cell r="D535" t="str">
            <v>F10</v>
          </cell>
          <cell r="E535" t="str">
            <v>F10</v>
          </cell>
          <cell r="F535" t="str">
            <v>F105x</v>
          </cell>
          <cell r="G535" t="str">
            <v>F10</v>
          </cell>
        </row>
        <row r="538">
          <cell r="D538" t="str">
            <v>F10</v>
          </cell>
          <cell r="E538" t="str">
            <v>F10</v>
          </cell>
          <cell r="F538" t="str">
            <v>F10</v>
          </cell>
          <cell r="G538" t="str">
            <v>F10</v>
          </cell>
        </row>
        <row r="541">
          <cell r="D541" t="str">
            <v>F107x</v>
          </cell>
          <cell r="E541" t="str">
            <v>F107x</v>
          </cell>
          <cell r="F541" t="str">
            <v>F107x</v>
          </cell>
          <cell r="G541" t="str">
            <v>F107x</v>
          </cell>
        </row>
        <row r="542">
          <cell r="D542" t="str">
            <v>F30</v>
          </cell>
          <cell r="E542" t="str">
            <v>F30</v>
          </cell>
          <cell r="F542" t="str">
            <v>F30</v>
          </cell>
          <cell r="G542" t="str">
            <v>F30</v>
          </cell>
        </row>
        <row r="543">
          <cell r="D543" t="str">
            <v>F105x</v>
          </cell>
          <cell r="E543" t="str">
            <v>F105x</v>
          </cell>
          <cell r="F543" t="str">
            <v>F105x</v>
          </cell>
          <cell r="G543" t="str">
            <v>F105x</v>
          </cell>
        </row>
        <row r="544">
          <cell r="D544" t="str">
            <v>F102x</v>
          </cell>
          <cell r="E544" t="str">
            <v>F102x</v>
          </cell>
          <cell r="F544" t="str">
            <v>F102x</v>
          </cell>
          <cell r="G544" t="str">
            <v>F102x</v>
          </cell>
        </row>
        <row r="545">
          <cell r="D545" t="str">
            <v>F42</v>
          </cell>
          <cell r="E545" t="str">
            <v>F42</v>
          </cell>
          <cell r="F545" t="str">
            <v>F42</v>
          </cell>
          <cell r="G545" t="str">
            <v>F42</v>
          </cell>
        </row>
        <row r="546">
          <cell r="D546" t="str">
            <v>F105x</v>
          </cell>
          <cell r="E546" t="str">
            <v>F105x</v>
          </cell>
          <cell r="F546" t="str">
            <v>F105x</v>
          </cell>
          <cell r="G546" t="str">
            <v>F105x</v>
          </cell>
        </row>
        <row r="547">
          <cell r="D547" t="str">
            <v>F105x</v>
          </cell>
          <cell r="E547" t="str">
            <v>F105x</v>
          </cell>
          <cell r="F547" t="str">
            <v>F105x</v>
          </cell>
          <cell r="G547" t="str">
            <v>F105x</v>
          </cell>
        </row>
        <row r="548">
          <cell r="D548" t="str">
            <v>F105x</v>
          </cell>
          <cell r="E548" t="str">
            <v>F105x</v>
          </cell>
          <cell r="F548" t="str">
            <v>F105x</v>
          </cell>
          <cell r="G548" t="str">
            <v>F105x</v>
          </cell>
        </row>
        <row r="549">
          <cell r="D549" t="str">
            <v>F105x</v>
          </cell>
          <cell r="E549" t="str">
            <v>F105x</v>
          </cell>
          <cell r="F549" t="str">
            <v>F105x</v>
          </cell>
          <cell r="G549" t="str">
            <v>F105x</v>
          </cell>
        </row>
        <row r="550">
          <cell r="D550" t="str">
            <v>F105x</v>
          </cell>
          <cell r="E550" t="str">
            <v>F105x</v>
          </cell>
          <cell r="F550" t="str">
            <v>F105x</v>
          </cell>
          <cell r="G550" t="str">
            <v>F105x</v>
          </cell>
        </row>
        <row r="551">
          <cell r="D551" t="str">
            <v>F10</v>
          </cell>
          <cell r="E551" t="str">
            <v>F10</v>
          </cell>
          <cell r="F551" t="str">
            <v>F10</v>
          </cell>
          <cell r="G551" t="str">
            <v>F10</v>
          </cell>
        </row>
        <row r="557">
          <cell r="D557" t="str">
            <v>C</v>
          </cell>
          <cell r="E557" t="str">
            <v>C</v>
          </cell>
          <cell r="F557" t="str">
            <v>C</v>
          </cell>
          <cell r="G557" t="str">
            <v>C</v>
          </cell>
        </row>
        <row r="558">
          <cell r="D558" t="str">
            <v>COS
Factor</v>
          </cell>
          <cell r="E558" t="str">
            <v>COS
Factor</v>
          </cell>
          <cell r="F558" t="str">
            <v>COS
Factor</v>
          </cell>
          <cell r="G558" t="str">
            <v>COS
Factor</v>
          </cell>
        </row>
        <row r="559">
          <cell r="D559" t="str">
            <v>F10</v>
          </cell>
          <cell r="E559" t="str">
            <v>F10</v>
          </cell>
          <cell r="F559" t="str">
            <v>F10</v>
          </cell>
          <cell r="G559" t="str">
            <v>F10</v>
          </cell>
        </row>
        <row r="561">
          <cell r="D561" t="str">
            <v>F10</v>
          </cell>
          <cell r="E561" t="str">
            <v>F10</v>
          </cell>
          <cell r="F561" t="str">
            <v>F10</v>
          </cell>
          <cell r="G561" t="str">
            <v>F10</v>
          </cell>
        </row>
        <row r="563">
          <cell r="D563" t="str">
            <v>F10</v>
          </cell>
          <cell r="E563" t="str">
            <v>F10</v>
          </cell>
          <cell r="F563" t="str">
            <v>F10</v>
          </cell>
          <cell r="G563" t="str">
            <v>F10</v>
          </cell>
        </row>
        <row r="565">
          <cell r="D565" t="str">
            <v>F10</v>
          </cell>
          <cell r="E565" t="str">
            <v>F10</v>
          </cell>
          <cell r="F565" t="str">
            <v>F10</v>
          </cell>
          <cell r="G565" t="str">
            <v>F10</v>
          </cell>
        </row>
        <row r="567">
          <cell r="D567" t="str">
            <v>F151</v>
          </cell>
          <cell r="E567" t="str">
            <v>F151</v>
          </cell>
          <cell r="F567" t="str">
            <v>F151</v>
          </cell>
          <cell r="G567" t="str">
            <v>F151</v>
          </cell>
        </row>
        <row r="576">
          <cell r="D576" t="str">
            <v>F101x</v>
          </cell>
          <cell r="E576" t="str">
            <v>F101x</v>
          </cell>
          <cell r="F576" t="str">
            <v>F101x</v>
          </cell>
          <cell r="G576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90">
          <cell r="D590" t="str">
            <v>F104x</v>
          </cell>
          <cell r="E590" t="str">
            <v>F104x</v>
          </cell>
          <cell r="F590" t="str">
            <v>F104x</v>
          </cell>
          <cell r="G590" t="str">
            <v>F104x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7">
          <cell r="D597" t="str">
            <v>F101x</v>
          </cell>
          <cell r="E597" t="str">
            <v>F101x</v>
          </cell>
          <cell r="F597" t="str">
            <v>F101x</v>
          </cell>
          <cell r="G597" t="str">
            <v>F101x</v>
          </cell>
        </row>
        <row r="599">
          <cell r="D599" t="str">
            <v>F101x</v>
          </cell>
          <cell r="E599" t="str">
            <v>F101x</v>
          </cell>
          <cell r="F599" t="str">
            <v>F101x</v>
          </cell>
          <cell r="G599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6">
          <cell r="D606" t="str">
            <v>F101x</v>
          </cell>
          <cell r="E606" t="str">
            <v>F101x</v>
          </cell>
          <cell r="F606" t="str">
            <v>F101x</v>
          </cell>
          <cell r="G606" t="str">
            <v>F101x</v>
          </cell>
        </row>
        <row r="607">
          <cell r="D607" t="str">
            <v>F104x</v>
          </cell>
          <cell r="E607" t="str">
            <v>F104x</v>
          </cell>
          <cell r="F607" t="str">
            <v>F104x</v>
          </cell>
          <cell r="G607" t="str">
            <v>F104x</v>
          </cell>
        </row>
        <row r="608">
          <cell r="D608" t="str">
            <v>F102x</v>
          </cell>
          <cell r="E608" t="str">
            <v>F102x</v>
          </cell>
          <cell r="F608" t="str">
            <v>F102x</v>
          </cell>
          <cell r="G608" t="str">
            <v>F102x</v>
          </cell>
        </row>
        <row r="609">
          <cell r="D609" t="str">
            <v>F30</v>
          </cell>
          <cell r="E609" t="str">
            <v>F30</v>
          </cell>
          <cell r="F609" t="str">
            <v>F30</v>
          </cell>
          <cell r="G609" t="str">
            <v>F30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1">
          <cell r="D611" t="str">
            <v>F10</v>
          </cell>
          <cell r="E611" t="str">
            <v>F10</v>
          </cell>
          <cell r="F611" t="str">
            <v>F10</v>
          </cell>
          <cell r="G611" t="str">
            <v>F10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6">
          <cell r="D616" t="str">
            <v>F30</v>
          </cell>
          <cell r="E616" t="str">
            <v>F30</v>
          </cell>
          <cell r="F616" t="str">
            <v>F30</v>
          </cell>
          <cell r="G616" t="str">
            <v>F30</v>
          </cell>
        </row>
        <row r="617">
          <cell r="D617" t="str">
            <v>F104x</v>
          </cell>
          <cell r="E617" t="str">
            <v>F104x</v>
          </cell>
          <cell r="F617" t="str">
            <v>F104x</v>
          </cell>
          <cell r="G617" t="str">
            <v>F104x</v>
          </cell>
        </row>
        <row r="618">
          <cell r="D618" t="str">
            <v>F102x</v>
          </cell>
          <cell r="E618" t="str">
            <v>F102x</v>
          </cell>
          <cell r="F618" t="str">
            <v>F102x</v>
          </cell>
          <cell r="G618" t="str">
            <v>F102x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0">
          <cell r="D620" t="str">
            <v>F80</v>
          </cell>
          <cell r="E620" t="str">
            <v>F80</v>
          </cell>
          <cell r="F620" t="str">
            <v>F80</v>
          </cell>
          <cell r="G620" t="str">
            <v>F80</v>
          </cell>
        </row>
        <row r="624">
          <cell r="D624" t="str">
            <v>F101x</v>
          </cell>
          <cell r="E624" t="str">
            <v>F101x</v>
          </cell>
          <cell r="F624" t="str">
            <v>F101x</v>
          </cell>
          <cell r="G624" t="str">
            <v>F101x</v>
          </cell>
        </row>
        <row r="625">
          <cell r="D625" t="str">
            <v>F10</v>
          </cell>
          <cell r="E625" t="str">
            <v>F10</v>
          </cell>
          <cell r="F625" t="str">
            <v>F10</v>
          </cell>
          <cell r="G625" t="str">
            <v>F10</v>
          </cell>
        </row>
        <row r="626">
          <cell r="D626" t="str">
            <v>F104x</v>
          </cell>
          <cell r="E626" t="str">
            <v>F104x</v>
          </cell>
          <cell r="F626" t="str">
            <v>F104x</v>
          </cell>
          <cell r="G626" t="str">
            <v>F104x</v>
          </cell>
        </row>
        <row r="627">
          <cell r="D627" t="str">
            <v>F104x</v>
          </cell>
          <cell r="E627" t="str">
            <v>F104x</v>
          </cell>
          <cell r="F627" t="str">
            <v>F104x</v>
          </cell>
          <cell r="G627" t="str">
            <v>F104x</v>
          </cell>
        </row>
        <row r="628">
          <cell r="D628" t="str">
            <v>F10</v>
          </cell>
          <cell r="E628" t="str">
            <v>F10</v>
          </cell>
          <cell r="F628" t="str">
            <v>F10</v>
          </cell>
          <cell r="G628" t="str">
            <v>F10</v>
          </cell>
        </row>
        <row r="629">
          <cell r="D629" t="str">
            <v>F10</v>
          </cell>
          <cell r="E629" t="str">
            <v>F10</v>
          </cell>
          <cell r="F629" t="str">
            <v>F10</v>
          </cell>
          <cell r="G629" t="str">
            <v>F10</v>
          </cell>
        </row>
        <row r="630">
          <cell r="D630" t="str">
            <v>F30</v>
          </cell>
          <cell r="E630" t="str">
            <v>F30</v>
          </cell>
          <cell r="F630" t="str">
            <v>F30</v>
          </cell>
          <cell r="G630" t="str">
            <v>F30</v>
          </cell>
        </row>
        <row r="631">
          <cell r="D631" t="str">
            <v>F10</v>
          </cell>
          <cell r="E631" t="str">
            <v>F10</v>
          </cell>
          <cell r="F631" t="str">
            <v>F10</v>
          </cell>
          <cell r="G631" t="str">
            <v>F10</v>
          </cell>
        </row>
        <row r="632">
          <cell r="D632" t="str">
            <v>F102x</v>
          </cell>
          <cell r="E632" t="str">
            <v>F102x</v>
          </cell>
          <cell r="F632" t="str">
            <v>F102x</v>
          </cell>
          <cell r="G632" t="str">
            <v>F102x</v>
          </cell>
        </row>
        <row r="633">
          <cell r="D633" t="str">
            <v>F102x</v>
          </cell>
          <cell r="E633" t="str">
            <v>F102x</v>
          </cell>
          <cell r="F633" t="str">
            <v>F102x</v>
          </cell>
          <cell r="G633" t="str">
            <v>F102x</v>
          </cell>
        </row>
        <row r="634">
          <cell r="D634" t="str">
            <v>F104x</v>
          </cell>
          <cell r="E634" t="str">
            <v>F104x</v>
          </cell>
          <cell r="F634" t="str">
            <v>F104x</v>
          </cell>
          <cell r="G634" t="str">
            <v>F104x</v>
          </cell>
        </row>
        <row r="635">
          <cell r="D635" t="str">
            <v>F80</v>
          </cell>
          <cell r="E635" t="str">
            <v>F80</v>
          </cell>
          <cell r="F635" t="str">
            <v>F80</v>
          </cell>
          <cell r="G635" t="str">
            <v>F80</v>
          </cell>
        </row>
        <row r="636">
          <cell r="D636" t="str">
            <v>F151x</v>
          </cell>
          <cell r="E636" t="str">
            <v>F151x</v>
          </cell>
          <cell r="F636" t="str">
            <v>F151x</v>
          </cell>
          <cell r="G636" t="str">
            <v>F151x</v>
          </cell>
        </row>
        <row r="637">
          <cell r="D637" t="str">
            <v>F151x</v>
          </cell>
          <cell r="E637" t="str">
            <v>F151x</v>
          </cell>
          <cell r="F637" t="str">
            <v>F151x</v>
          </cell>
          <cell r="G637" t="str">
            <v>F151x</v>
          </cell>
        </row>
        <row r="643">
          <cell r="D643" t="str">
            <v>F101x</v>
          </cell>
          <cell r="E643" t="str">
            <v>F101x</v>
          </cell>
          <cell r="F643" t="str">
            <v>F101x</v>
          </cell>
          <cell r="G643" t="str">
            <v>F101x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45">
          <cell r="D645" t="str">
            <v>F10</v>
          </cell>
          <cell r="E645" t="str">
            <v>F10</v>
          </cell>
          <cell r="F645" t="str">
            <v>F10</v>
          </cell>
          <cell r="G645" t="str">
            <v>F10</v>
          </cell>
        </row>
        <row r="648">
          <cell r="D648" t="str">
            <v>F101x</v>
          </cell>
          <cell r="E648" t="str">
            <v>F101x</v>
          </cell>
          <cell r="F648" t="str">
            <v>F101x</v>
          </cell>
          <cell r="G648" t="str">
            <v>F101x</v>
          </cell>
        </row>
        <row r="649">
          <cell r="D649" t="str">
            <v>F30</v>
          </cell>
          <cell r="E649" t="str">
            <v>F30</v>
          </cell>
          <cell r="F649" t="str">
            <v>F30</v>
          </cell>
          <cell r="G649" t="str">
            <v>F30</v>
          </cell>
        </row>
        <row r="650">
          <cell r="D650" t="str">
            <v>F104x</v>
          </cell>
          <cell r="E650" t="str">
            <v>F104x</v>
          </cell>
          <cell r="F650" t="str">
            <v>F104x</v>
          </cell>
          <cell r="G650" t="str">
            <v>F104x</v>
          </cell>
        </row>
        <row r="651">
          <cell r="D651" t="str">
            <v>F150x</v>
          </cell>
          <cell r="E651" t="str">
            <v>F150x</v>
          </cell>
          <cell r="F651" t="str">
            <v>F150x</v>
          </cell>
          <cell r="G651" t="str">
            <v>F150x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F102x</v>
          </cell>
          <cell r="E653" t="str">
            <v>F102x</v>
          </cell>
          <cell r="F653" t="str">
            <v>F102x</v>
          </cell>
          <cell r="G653" t="str">
            <v>F102x</v>
          </cell>
        </row>
        <row r="657">
          <cell r="D657" t="str">
            <v>F101x</v>
          </cell>
          <cell r="E657" t="str">
            <v>F101x</v>
          </cell>
          <cell r="F657" t="str">
            <v>F101x</v>
          </cell>
          <cell r="G657" t="str">
            <v>F101x</v>
          </cell>
        </row>
        <row r="658">
          <cell r="D658" t="str">
            <v>F80</v>
          </cell>
          <cell r="E658" t="str">
            <v>F80</v>
          </cell>
          <cell r="F658" t="str">
            <v>F80</v>
          </cell>
          <cell r="G658" t="str">
            <v>F80</v>
          </cell>
        </row>
        <row r="659">
          <cell r="D659" t="str">
            <v>F104x</v>
          </cell>
          <cell r="E659" t="str">
            <v>F104x</v>
          </cell>
          <cell r="F659" t="str">
            <v>F104x</v>
          </cell>
          <cell r="G659" t="str">
            <v>F104x</v>
          </cell>
        </row>
        <row r="660">
          <cell r="D660" t="str">
            <v>F40</v>
          </cell>
          <cell r="E660" t="str">
            <v>F40</v>
          </cell>
          <cell r="F660" t="str">
            <v>F40</v>
          </cell>
          <cell r="G660" t="str">
            <v>F40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3">
          <cell r="D663" t="str">
            <v>F30</v>
          </cell>
          <cell r="E663" t="str">
            <v>F30</v>
          </cell>
          <cell r="F663" t="str">
            <v>F30</v>
          </cell>
          <cell r="G663" t="str">
            <v>F30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5">
          <cell r="D665" t="str">
            <v>F102x</v>
          </cell>
          <cell r="E665" t="str">
            <v>F102x</v>
          </cell>
          <cell r="F665" t="str">
            <v>F102x</v>
          </cell>
          <cell r="G665" t="str">
            <v>F102x</v>
          </cell>
        </row>
        <row r="666">
          <cell r="D666" t="str">
            <v>F102x</v>
          </cell>
          <cell r="E666" t="str">
            <v>F102x</v>
          </cell>
          <cell r="F666" t="str">
            <v>F102x</v>
          </cell>
          <cell r="G666" t="str">
            <v>F102x</v>
          </cell>
        </row>
        <row r="667">
          <cell r="D667" t="str">
            <v>F151x</v>
          </cell>
          <cell r="E667" t="str">
            <v>F151x</v>
          </cell>
          <cell r="F667" t="str">
            <v>F151x</v>
          </cell>
          <cell r="G667" t="str">
            <v>F151x</v>
          </cell>
        </row>
        <row r="668">
          <cell r="D668" t="str">
            <v>F104x</v>
          </cell>
          <cell r="E668" t="str">
            <v>F104x</v>
          </cell>
          <cell r="F668" t="str">
            <v>F104x</v>
          </cell>
          <cell r="G668" t="str">
            <v>F104x</v>
          </cell>
        </row>
        <row r="679">
          <cell r="D679" t="str">
            <v>F150x</v>
          </cell>
          <cell r="E679" t="str">
            <v>F150x</v>
          </cell>
          <cell r="F679" t="str">
            <v>F150x</v>
          </cell>
          <cell r="G679" t="str">
            <v>F150x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91">
          <cell r="D691" t="str">
            <v>F104x</v>
          </cell>
          <cell r="E691" t="str">
            <v>F104x</v>
          </cell>
          <cell r="F691" t="str">
            <v>F104x</v>
          </cell>
          <cell r="G691" t="str">
            <v>F104x</v>
          </cell>
        </row>
        <row r="695">
          <cell r="D695" t="str">
            <v>F101x</v>
          </cell>
          <cell r="E695" t="str">
            <v>F101x</v>
          </cell>
          <cell r="F695" t="str">
            <v>F101x</v>
          </cell>
          <cell r="G695" t="str">
            <v>F101x</v>
          </cell>
        </row>
        <row r="704">
          <cell r="D704" t="str">
            <v>F30</v>
          </cell>
          <cell r="E704" t="str">
            <v>F30</v>
          </cell>
          <cell r="F704" t="str">
            <v>F30</v>
          </cell>
          <cell r="G704" t="str">
            <v>F30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F102x</v>
          </cell>
          <cell r="E706" t="str">
            <v>F102x</v>
          </cell>
          <cell r="F706" t="str">
            <v>F102x</v>
          </cell>
          <cell r="G706" t="str">
            <v>F102x</v>
          </cell>
        </row>
        <row r="707">
          <cell r="D707" t="str">
            <v>F107x</v>
          </cell>
          <cell r="E707" t="str">
            <v>F107x</v>
          </cell>
          <cell r="F707" t="str">
            <v>F107x</v>
          </cell>
          <cell r="G707" t="str">
            <v>F107x</v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20">
          <cell r="D720" t="str">
            <v>C</v>
          </cell>
          <cell r="E720" t="str">
            <v>C</v>
          </cell>
          <cell r="F720" t="str">
            <v>C</v>
          </cell>
          <cell r="G720" t="str">
            <v>C</v>
          </cell>
        </row>
        <row r="721">
          <cell r="D721" t="str">
            <v>COS
Factor</v>
          </cell>
          <cell r="E721" t="str">
            <v>COS
Factor</v>
          </cell>
          <cell r="F721" t="str">
            <v>COS
Factor</v>
          </cell>
          <cell r="G721" t="str">
            <v>COS
Factor</v>
          </cell>
        </row>
        <row r="722">
          <cell r="D722" t="str">
            <v>F10</v>
          </cell>
          <cell r="E722" t="str">
            <v>F10</v>
          </cell>
          <cell r="F722" t="str">
            <v>F10</v>
          </cell>
          <cell r="G722" t="str">
            <v>F10</v>
          </cell>
        </row>
        <row r="725">
          <cell r="D725" t="str">
            <v>F10</v>
          </cell>
          <cell r="E725" t="str">
            <v>F10</v>
          </cell>
          <cell r="F725" t="str">
            <v>F10</v>
          </cell>
          <cell r="G725" t="str">
            <v>F10</v>
          </cell>
        </row>
        <row r="728">
          <cell r="D728" t="str">
            <v>F10</v>
          </cell>
          <cell r="E728" t="str">
            <v>F10</v>
          </cell>
          <cell r="F728" t="str">
            <v>F10</v>
          </cell>
          <cell r="G728" t="str">
            <v>F10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4">
          <cell r="D734" t="str">
            <v>F10</v>
          </cell>
          <cell r="E734" t="str">
            <v>F10</v>
          </cell>
          <cell r="F734" t="str">
            <v>F10</v>
          </cell>
          <cell r="G734" t="str">
            <v>F10</v>
          </cell>
        </row>
        <row r="737">
          <cell r="D737" t="str">
            <v>F10</v>
          </cell>
          <cell r="E737" t="str">
            <v>F10</v>
          </cell>
          <cell r="F737" t="str">
            <v>F10</v>
          </cell>
          <cell r="G737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50">
          <cell r="D750" t="str">
            <v>F10</v>
          </cell>
          <cell r="E750" t="str">
            <v>F10</v>
          </cell>
          <cell r="F750" t="str">
            <v>F10</v>
          </cell>
          <cell r="G750" t="str">
            <v>F10</v>
          </cell>
        </row>
        <row r="752">
          <cell r="D752" t="str">
            <v>F10</v>
          </cell>
          <cell r="E752" t="str">
            <v>F10</v>
          </cell>
          <cell r="F752" t="str">
            <v>F10</v>
          </cell>
          <cell r="G752" t="str">
            <v>F10</v>
          </cell>
        </row>
        <row r="754">
          <cell r="D754" t="str">
            <v>F10</v>
          </cell>
          <cell r="E754" t="str">
            <v>F10</v>
          </cell>
          <cell r="F754" t="str">
            <v>F10</v>
          </cell>
          <cell r="G754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58">
          <cell r="D758" t="str">
            <v>F10</v>
          </cell>
          <cell r="E758" t="str">
            <v>F10</v>
          </cell>
          <cell r="F758" t="str">
            <v>F10</v>
          </cell>
          <cell r="G758" t="str">
            <v>F10</v>
          </cell>
        </row>
        <row r="760">
          <cell r="D760" t="str">
            <v>F10</v>
          </cell>
          <cell r="E760" t="str">
            <v>F10</v>
          </cell>
          <cell r="F760" t="str">
            <v>F10</v>
          </cell>
          <cell r="G760" t="str">
            <v>F10</v>
          </cell>
        </row>
        <row r="762">
          <cell r="D762" t="str">
            <v>F10</v>
          </cell>
          <cell r="E762" t="str">
            <v>F10</v>
          </cell>
          <cell r="F762" t="str">
            <v>F10</v>
          </cell>
          <cell r="G762" t="str">
            <v>F10</v>
          </cell>
        </row>
        <row r="770">
          <cell r="D770" t="str">
            <v>F10</v>
          </cell>
          <cell r="E770" t="str">
            <v>F10</v>
          </cell>
          <cell r="F770" t="str">
            <v>F10</v>
          </cell>
          <cell r="G770" t="str">
            <v>F10</v>
          </cell>
        </row>
        <row r="772">
          <cell r="D772" t="str">
            <v>F10</v>
          </cell>
          <cell r="E772" t="str">
            <v>F10</v>
          </cell>
          <cell r="F772" t="str">
            <v>F10</v>
          </cell>
          <cell r="G772" t="str">
            <v>F10</v>
          </cell>
        </row>
        <row r="774">
          <cell r="D774" t="str">
            <v>F10</v>
          </cell>
          <cell r="E774" t="str">
            <v>F10</v>
          </cell>
          <cell r="F774" t="str">
            <v>F10</v>
          </cell>
          <cell r="G774" t="str">
            <v>F10</v>
          </cell>
        </row>
        <row r="776">
          <cell r="D776" t="str">
            <v>F10</v>
          </cell>
          <cell r="E776" t="str">
            <v>F10</v>
          </cell>
          <cell r="F776" t="str">
            <v>F10</v>
          </cell>
          <cell r="G776" t="str">
            <v>F10</v>
          </cell>
        </row>
        <row r="778">
          <cell r="D778" t="str">
            <v>F10</v>
          </cell>
          <cell r="E778" t="str">
            <v>F10</v>
          </cell>
          <cell r="F778" t="str">
            <v>F10</v>
          </cell>
          <cell r="G778" t="str">
            <v>F10</v>
          </cell>
        </row>
        <row r="780">
          <cell r="D780" t="str">
            <v>F10</v>
          </cell>
          <cell r="E780" t="str">
            <v>F10</v>
          </cell>
          <cell r="F780" t="str">
            <v>F10</v>
          </cell>
          <cell r="G780" t="str">
            <v>F10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4">
          <cell r="D784" t="str">
            <v>F10</v>
          </cell>
          <cell r="E784" t="str">
            <v>F10</v>
          </cell>
          <cell r="F784" t="str">
            <v>F10</v>
          </cell>
          <cell r="G784" t="str">
            <v>F10</v>
          </cell>
        </row>
        <row r="789">
          <cell r="D789" t="str">
            <v>C</v>
          </cell>
          <cell r="E789" t="str">
            <v>C</v>
          </cell>
          <cell r="F789" t="str">
            <v>C</v>
          </cell>
          <cell r="G789" t="str">
            <v>C</v>
          </cell>
        </row>
        <row r="790">
          <cell r="D790" t="str">
            <v>COS
Factor</v>
          </cell>
          <cell r="E790" t="str">
            <v>COS
Factor</v>
          </cell>
          <cell r="F790" t="str">
            <v>COS
Factor</v>
          </cell>
          <cell r="G790" t="str">
            <v>COS
Factor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2">
          <cell r="D792" t="str">
            <v>F10</v>
          </cell>
          <cell r="E792" t="str">
            <v>F10</v>
          </cell>
          <cell r="F792" t="str">
            <v>F10</v>
          </cell>
          <cell r="G792" t="str">
            <v>F10</v>
          </cell>
        </row>
        <row r="793">
          <cell r="D793" t="str">
            <v>F10</v>
          </cell>
          <cell r="E793" t="str">
            <v>F10</v>
          </cell>
          <cell r="F793" t="str">
            <v>F10</v>
          </cell>
          <cell r="G793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7">
          <cell r="D797" t="str">
            <v>F10</v>
          </cell>
          <cell r="E797" t="str">
            <v>F10</v>
          </cell>
          <cell r="F797" t="str">
            <v>F10</v>
          </cell>
          <cell r="G797" t="str">
            <v>F10</v>
          </cell>
        </row>
        <row r="798">
          <cell r="D798" t="str">
            <v>F10</v>
          </cell>
          <cell r="E798" t="str">
            <v>F10</v>
          </cell>
          <cell r="F798" t="str">
            <v>F10</v>
          </cell>
          <cell r="G798" t="str">
            <v>F10</v>
          </cell>
        </row>
        <row r="801">
          <cell r="D801" t="str">
            <v>F10</v>
          </cell>
          <cell r="E801" t="str">
            <v>F10</v>
          </cell>
          <cell r="F801" t="str">
            <v>F10</v>
          </cell>
          <cell r="G801" t="str">
            <v>F10</v>
          </cell>
        </row>
        <row r="802">
          <cell r="D802" t="str">
            <v>F10</v>
          </cell>
          <cell r="E802" t="str">
            <v>F10</v>
          </cell>
          <cell r="F802" t="str">
            <v>F10</v>
          </cell>
          <cell r="G802" t="str">
            <v>F10</v>
          </cell>
        </row>
        <row r="805">
          <cell r="D805" t="str">
            <v>F10</v>
          </cell>
          <cell r="E805" t="str">
            <v>F10</v>
          </cell>
          <cell r="F805" t="str">
            <v>F10</v>
          </cell>
          <cell r="G805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7">
          <cell r="D807" t="str">
            <v>F10</v>
          </cell>
          <cell r="E807" t="str">
            <v>F10</v>
          </cell>
          <cell r="F807" t="str">
            <v>F10</v>
          </cell>
          <cell r="G807" t="str">
            <v>F10</v>
          </cell>
        </row>
        <row r="810">
          <cell r="D810" t="str">
            <v>F10</v>
          </cell>
          <cell r="E810" t="str">
            <v>F10</v>
          </cell>
          <cell r="F810" t="str">
            <v>F10</v>
          </cell>
          <cell r="G810" t="str">
            <v>F10</v>
          </cell>
        </row>
        <row r="811">
          <cell r="D811" t="str">
            <v>F10</v>
          </cell>
          <cell r="E811" t="str">
            <v>F10</v>
          </cell>
          <cell r="F811" t="str">
            <v>F10</v>
          </cell>
          <cell r="G811" t="str">
            <v>F10</v>
          </cell>
        </row>
        <row r="812">
          <cell r="D812" t="str">
            <v>F10</v>
          </cell>
          <cell r="E812" t="str">
            <v>F10</v>
          </cell>
          <cell r="F812" t="str">
            <v>F10</v>
          </cell>
          <cell r="G812" t="str">
            <v>F10</v>
          </cell>
        </row>
        <row r="815">
          <cell r="D815" t="str">
            <v>F10</v>
          </cell>
          <cell r="E815" t="str">
            <v>F10</v>
          </cell>
          <cell r="F815" t="str">
            <v>F10</v>
          </cell>
          <cell r="G815" t="str">
            <v>F10</v>
          </cell>
        </row>
        <row r="816">
          <cell r="D816" t="str">
            <v>F10</v>
          </cell>
          <cell r="E816" t="str">
            <v>F10</v>
          </cell>
          <cell r="F816" t="str">
            <v>F10</v>
          </cell>
          <cell r="G816" t="str">
            <v>F10</v>
          </cell>
        </row>
        <row r="817">
          <cell r="D817" t="str">
            <v>F10</v>
          </cell>
          <cell r="E817" t="str">
            <v>F10</v>
          </cell>
          <cell r="F817" t="str">
            <v>F10</v>
          </cell>
          <cell r="G817" t="str">
            <v>F10</v>
          </cell>
        </row>
        <row r="820">
          <cell r="D820" t="str">
            <v>F10</v>
          </cell>
          <cell r="E820" t="str">
            <v>F10</v>
          </cell>
          <cell r="F820" t="str">
            <v>F10</v>
          </cell>
          <cell r="G820" t="str">
            <v>F10</v>
          </cell>
        </row>
        <row r="821">
          <cell r="D821" t="str">
            <v>F10</v>
          </cell>
          <cell r="E821" t="str">
            <v>F10</v>
          </cell>
          <cell r="F821" t="str">
            <v>F10</v>
          </cell>
          <cell r="G821" t="str">
            <v>F10</v>
          </cell>
        </row>
        <row r="823">
          <cell r="D823" t="str">
            <v>F10</v>
          </cell>
          <cell r="E823" t="str">
            <v>F10</v>
          </cell>
          <cell r="F823" t="str">
            <v>F10</v>
          </cell>
          <cell r="G823" t="str">
            <v>F10</v>
          </cell>
        </row>
        <row r="828">
          <cell r="D828" t="str">
            <v>F10</v>
          </cell>
          <cell r="E828" t="str">
            <v>F10</v>
          </cell>
          <cell r="F828" t="str">
            <v>F10</v>
          </cell>
          <cell r="G828" t="str">
            <v>F10</v>
          </cell>
        </row>
        <row r="834">
          <cell r="D834" t="str">
            <v>F10</v>
          </cell>
          <cell r="E834" t="str">
            <v>F10</v>
          </cell>
          <cell r="F834" t="str">
            <v>F10</v>
          </cell>
          <cell r="G834" t="str">
            <v>F10</v>
          </cell>
        </row>
        <row r="835">
          <cell r="D835" t="str">
            <v>A</v>
          </cell>
          <cell r="E835" t="str">
            <v>A</v>
          </cell>
          <cell r="F835" t="str">
            <v>A</v>
          </cell>
          <cell r="G835" t="str">
            <v>A</v>
          </cell>
        </row>
        <row r="838">
          <cell r="D838" t="str">
            <v>F10</v>
          </cell>
          <cell r="E838" t="str">
            <v>F10</v>
          </cell>
          <cell r="F838" t="str">
            <v>F10</v>
          </cell>
          <cell r="G838" t="str">
            <v>F10</v>
          </cell>
        </row>
        <row r="839">
          <cell r="D839" t="str">
            <v>A</v>
          </cell>
          <cell r="E839" t="str">
            <v>A</v>
          </cell>
          <cell r="F839" t="str">
            <v>A</v>
          </cell>
          <cell r="G839" t="str">
            <v>A</v>
          </cell>
        </row>
        <row r="842">
          <cell r="D842" t="str">
            <v>F10</v>
          </cell>
          <cell r="E842" t="str">
            <v>F10</v>
          </cell>
          <cell r="F842" t="str">
            <v>F10</v>
          </cell>
          <cell r="G842" t="str">
            <v>F10</v>
          </cell>
        </row>
        <row r="843">
          <cell r="D843" t="str">
            <v>A</v>
          </cell>
          <cell r="E843" t="str">
            <v>A</v>
          </cell>
          <cell r="F843" t="str">
            <v>A</v>
          </cell>
          <cell r="G843" t="str">
            <v>A</v>
          </cell>
        </row>
        <row r="846">
          <cell r="D846" t="str">
            <v>F10</v>
          </cell>
          <cell r="E846" t="str">
            <v>F10</v>
          </cell>
          <cell r="F846" t="str">
            <v>F10</v>
          </cell>
          <cell r="G846" t="str">
            <v>F10</v>
          </cell>
        </row>
        <row r="847">
          <cell r="D847" t="str">
            <v>A</v>
          </cell>
          <cell r="E847" t="str">
            <v>A</v>
          </cell>
          <cell r="F847" t="str">
            <v>A</v>
          </cell>
          <cell r="G847" t="str">
            <v>A</v>
          </cell>
        </row>
        <row r="850">
          <cell r="D850" t="str">
            <v>F10</v>
          </cell>
          <cell r="E850" t="str">
            <v>F10</v>
          </cell>
          <cell r="F850" t="str">
            <v>F10</v>
          </cell>
          <cell r="G850" t="str">
            <v>F10</v>
          </cell>
        </row>
        <row r="851">
          <cell r="D851" t="str">
            <v>A</v>
          </cell>
          <cell r="E851" t="str">
            <v>A</v>
          </cell>
          <cell r="F851" t="str">
            <v>A</v>
          </cell>
          <cell r="G851" t="str">
            <v>A</v>
          </cell>
        </row>
        <row r="854">
          <cell r="D854" t="str">
            <v>F10</v>
          </cell>
          <cell r="E854" t="str">
            <v>F10</v>
          </cell>
          <cell r="F854" t="str">
            <v>F10</v>
          </cell>
          <cell r="G854" t="str">
            <v>F10</v>
          </cell>
        </row>
        <row r="855">
          <cell r="D855" t="str">
            <v>A</v>
          </cell>
          <cell r="E855" t="str">
            <v>A</v>
          </cell>
          <cell r="F855" t="str">
            <v>A</v>
          </cell>
          <cell r="G855" t="str">
            <v>A</v>
          </cell>
        </row>
        <row r="858">
          <cell r="D858" t="str">
            <v>F10</v>
          </cell>
          <cell r="E858" t="str">
            <v>F10</v>
          </cell>
          <cell r="F858" t="str">
            <v>F10</v>
          </cell>
          <cell r="G858" t="str">
            <v>F10</v>
          </cell>
        </row>
        <row r="859">
          <cell r="D859" t="str">
            <v>A</v>
          </cell>
          <cell r="E859" t="str">
            <v>A</v>
          </cell>
          <cell r="F859" t="str">
            <v>A</v>
          </cell>
          <cell r="G859" t="str">
            <v>A</v>
          </cell>
        </row>
        <row r="862">
          <cell r="D862" t="str">
            <v>F10</v>
          </cell>
          <cell r="E862" t="str">
            <v>F10</v>
          </cell>
          <cell r="F862" t="str">
            <v>F10</v>
          </cell>
          <cell r="G862" t="str">
            <v>F10</v>
          </cell>
        </row>
        <row r="863">
          <cell r="D863" t="str">
            <v>A</v>
          </cell>
          <cell r="E863" t="str">
            <v>A</v>
          </cell>
          <cell r="F863" t="str">
            <v>A</v>
          </cell>
          <cell r="G863" t="str">
            <v>A</v>
          </cell>
        </row>
        <row r="866">
          <cell r="D866" t="str">
            <v>F10</v>
          </cell>
          <cell r="E866" t="str">
            <v>F10</v>
          </cell>
          <cell r="F866" t="str">
            <v>F10</v>
          </cell>
          <cell r="G866" t="str">
            <v>F10</v>
          </cell>
        </row>
        <row r="867">
          <cell r="D867" t="str">
            <v>A</v>
          </cell>
          <cell r="E867" t="str">
            <v>A</v>
          </cell>
          <cell r="F867" t="str">
            <v>A</v>
          </cell>
          <cell r="G867" t="str">
            <v>A</v>
          </cell>
        </row>
        <row r="870">
          <cell r="D870" t="str">
            <v>F10</v>
          </cell>
          <cell r="E870" t="str">
            <v>F10</v>
          </cell>
          <cell r="F870" t="str">
            <v>F10</v>
          </cell>
          <cell r="G870" t="str">
            <v>F10</v>
          </cell>
        </row>
        <row r="871">
          <cell r="D871" t="str">
            <v>F10</v>
          </cell>
          <cell r="E871" t="str">
            <v>F10</v>
          </cell>
          <cell r="F871" t="str">
            <v>F10</v>
          </cell>
          <cell r="G871" t="str">
            <v>F10</v>
          </cell>
        </row>
        <row r="875">
          <cell r="D875" t="str">
            <v>C</v>
          </cell>
          <cell r="E875" t="str">
            <v>C</v>
          </cell>
          <cell r="F875" t="str">
            <v>C</v>
          </cell>
          <cell r="G875" t="str">
            <v>C</v>
          </cell>
        </row>
        <row r="876">
          <cell r="D876" t="str">
            <v>COS
Factor</v>
          </cell>
          <cell r="E876" t="str">
            <v>COS
Factor</v>
          </cell>
          <cell r="F876" t="str">
            <v>COS
Factor</v>
          </cell>
          <cell r="G876" t="str">
            <v>COS
Factor</v>
          </cell>
        </row>
        <row r="879">
          <cell r="D879" t="str">
            <v>F20</v>
          </cell>
          <cell r="E879" t="str">
            <v>F20</v>
          </cell>
          <cell r="F879" t="str">
            <v>F20</v>
          </cell>
          <cell r="G879" t="str">
            <v>F20</v>
          </cell>
        </row>
        <row r="880">
          <cell r="D880" t="str">
            <v>A</v>
          </cell>
          <cell r="E880" t="str">
            <v>A</v>
          </cell>
          <cell r="F880" t="str">
            <v>A</v>
          </cell>
          <cell r="G880" t="str">
            <v>A</v>
          </cell>
        </row>
        <row r="883">
          <cell r="D883" t="str">
            <v>F20</v>
          </cell>
          <cell r="E883" t="str">
            <v>F20</v>
          </cell>
          <cell r="F883" t="str">
            <v>F20</v>
          </cell>
          <cell r="G883" t="str">
            <v>F20</v>
          </cell>
        </row>
        <row r="884">
          <cell r="D884" t="str">
            <v>A</v>
          </cell>
          <cell r="E884" t="str">
            <v>A</v>
          </cell>
          <cell r="F884" t="str">
            <v>A</v>
          </cell>
          <cell r="G884" t="str">
            <v>A</v>
          </cell>
        </row>
        <row r="887">
          <cell r="D887" t="str">
            <v>F20</v>
          </cell>
          <cell r="E887" t="str">
            <v>F20</v>
          </cell>
          <cell r="F887" t="str">
            <v>F20</v>
          </cell>
          <cell r="G887" t="str">
            <v>F20</v>
          </cell>
        </row>
        <row r="888">
          <cell r="D888" t="str">
            <v>A</v>
          </cell>
          <cell r="E888" t="str">
            <v>A</v>
          </cell>
          <cell r="F888" t="str">
            <v>A</v>
          </cell>
          <cell r="G888" t="str">
            <v>A</v>
          </cell>
        </row>
        <row r="891">
          <cell r="D891" t="str">
            <v>F20</v>
          </cell>
          <cell r="E891" t="str">
            <v>F20</v>
          </cell>
          <cell r="F891" t="str">
            <v>F20</v>
          </cell>
          <cell r="G891" t="str">
            <v>F20</v>
          </cell>
        </row>
        <row r="892">
          <cell r="D892" t="str">
            <v>F22</v>
          </cell>
          <cell r="E892" t="str">
            <v>F22</v>
          </cell>
          <cell r="F892" t="str">
            <v>F22</v>
          </cell>
          <cell r="G892" t="str">
            <v>F22</v>
          </cell>
        </row>
        <row r="893">
          <cell r="D893" t="str">
            <v>A</v>
          </cell>
          <cell r="E893" t="str">
            <v>A</v>
          </cell>
          <cell r="F893" t="str">
            <v>A</v>
          </cell>
          <cell r="G893" t="str">
            <v>A</v>
          </cell>
        </row>
        <row r="896">
          <cell r="D896" t="str">
            <v>F20</v>
          </cell>
          <cell r="E896" t="str">
            <v>F20</v>
          </cell>
          <cell r="F896" t="str">
            <v>F20</v>
          </cell>
          <cell r="G896" t="str">
            <v>F20</v>
          </cell>
        </row>
        <row r="897">
          <cell r="D897" t="str">
            <v>F22</v>
          </cell>
          <cell r="E897" t="str">
            <v>F22</v>
          </cell>
          <cell r="F897" t="str">
            <v>F22</v>
          </cell>
          <cell r="G897" t="str">
            <v>F22</v>
          </cell>
        </row>
        <row r="898">
          <cell r="D898" t="str">
            <v>A</v>
          </cell>
          <cell r="E898" t="str">
            <v>A</v>
          </cell>
          <cell r="F898" t="str">
            <v>A</v>
          </cell>
          <cell r="G898" t="str">
            <v>A</v>
          </cell>
        </row>
        <row r="901">
          <cell r="D901" t="str">
            <v>F20</v>
          </cell>
          <cell r="E901" t="str">
            <v>F20</v>
          </cell>
          <cell r="F901" t="str">
            <v>F20</v>
          </cell>
          <cell r="G901" t="str">
            <v>F20</v>
          </cell>
        </row>
        <row r="902">
          <cell r="D902" t="str">
            <v>F22</v>
          </cell>
          <cell r="E902" t="str">
            <v>F22</v>
          </cell>
          <cell r="F902" t="str">
            <v>F22</v>
          </cell>
          <cell r="G902" t="str">
            <v>F22</v>
          </cell>
        </row>
        <row r="903">
          <cell r="D903" t="str">
            <v>A</v>
          </cell>
          <cell r="E903" t="str">
            <v>A</v>
          </cell>
          <cell r="F903" t="str">
            <v>A</v>
          </cell>
          <cell r="G903" t="str">
            <v>A</v>
          </cell>
        </row>
        <row r="906">
          <cell r="D906" t="str">
            <v>F20</v>
          </cell>
          <cell r="E906" t="str">
            <v>F20</v>
          </cell>
          <cell r="F906" t="str">
            <v>F20</v>
          </cell>
          <cell r="G906" t="str">
            <v>F20</v>
          </cell>
        </row>
        <row r="907">
          <cell r="D907" t="str">
            <v>F22</v>
          </cell>
          <cell r="E907" t="str">
            <v>F22</v>
          </cell>
          <cell r="F907" t="str">
            <v>F22</v>
          </cell>
          <cell r="G907" t="str">
            <v>F22</v>
          </cell>
        </row>
        <row r="908">
          <cell r="D908" t="str">
            <v>A</v>
          </cell>
          <cell r="E908" t="str">
            <v>A</v>
          </cell>
          <cell r="F908" t="str">
            <v>A</v>
          </cell>
          <cell r="G908" t="str">
            <v>A</v>
          </cell>
        </row>
        <row r="911">
          <cell r="D911" t="str">
            <v>F21</v>
          </cell>
          <cell r="E911" t="str">
            <v>F21</v>
          </cell>
          <cell r="F911" t="str">
            <v>F21</v>
          </cell>
          <cell r="G911" t="str">
            <v>F21</v>
          </cell>
        </row>
        <row r="912">
          <cell r="D912" t="str">
            <v>A</v>
          </cell>
          <cell r="E912" t="str">
            <v>A</v>
          </cell>
          <cell r="F912" t="str">
            <v>A</v>
          </cell>
          <cell r="G912" t="str">
            <v>A</v>
          </cell>
        </row>
        <row r="915">
          <cell r="D915" t="str">
            <v>F70</v>
          </cell>
          <cell r="E915" t="str">
            <v>F70</v>
          </cell>
          <cell r="F915" t="str">
            <v>F70</v>
          </cell>
          <cell r="G915" t="str">
            <v>F70</v>
          </cell>
        </row>
        <row r="916">
          <cell r="D916" t="str">
            <v>A</v>
          </cell>
          <cell r="E916" t="str">
            <v>A</v>
          </cell>
          <cell r="F916" t="str">
            <v>A</v>
          </cell>
          <cell r="G916" t="str">
            <v>A</v>
          </cell>
        </row>
        <row r="919">
          <cell r="D919" t="str">
            <v>F60</v>
          </cell>
          <cell r="E919" t="str">
            <v>F60</v>
          </cell>
          <cell r="F919" t="str">
            <v>F60</v>
          </cell>
          <cell r="G919" t="str">
            <v>F60</v>
          </cell>
        </row>
        <row r="920">
          <cell r="D920" t="str">
            <v>A</v>
          </cell>
          <cell r="E920" t="str">
            <v>A</v>
          </cell>
          <cell r="F920" t="str">
            <v>A</v>
          </cell>
          <cell r="G920" t="str">
            <v>A</v>
          </cell>
        </row>
        <row r="923">
          <cell r="D923" t="str">
            <v>F20</v>
          </cell>
          <cell r="E923" t="str">
            <v>F20</v>
          </cell>
          <cell r="F923" t="str">
            <v>F20</v>
          </cell>
          <cell r="G923" t="str">
            <v>F20</v>
          </cell>
        </row>
        <row r="924">
          <cell r="D924" t="str">
            <v>F22</v>
          </cell>
          <cell r="E924" t="str">
            <v>F22</v>
          </cell>
          <cell r="F924" t="str">
            <v>F22</v>
          </cell>
          <cell r="G924" t="str">
            <v>F22</v>
          </cell>
        </row>
        <row r="925">
          <cell r="D925" t="str">
            <v>A</v>
          </cell>
          <cell r="E925" t="str">
            <v>A</v>
          </cell>
          <cell r="F925" t="str">
            <v>A</v>
          </cell>
          <cell r="G925" t="str">
            <v>A</v>
          </cell>
        </row>
        <row r="928">
          <cell r="D928" t="str">
            <v>F20</v>
          </cell>
          <cell r="E928" t="str">
            <v>F20</v>
          </cell>
          <cell r="F928" t="str">
            <v>F20</v>
          </cell>
          <cell r="G928" t="str">
            <v>F20</v>
          </cell>
        </row>
        <row r="929">
          <cell r="D929" t="str">
            <v>F22</v>
          </cell>
          <cell r="E929" t="str">
            <v>F22</v>
          </cell>
          <cell r="F929" t="str">
            <v>F22</v>
          </cell>
          <cell r="G929" t="str">
            <v>F22</v>
          </cell>
        </row>
        <row r="930">
          <cell r="D930" t="str">
            <v>A</v>
          </cell>
          <cell r="E930" t="str">
            <v>A</v>
          </cell>
          <cell r="F930" t="str">
            <v>A</v>
          </cell>
          <cell r="G930" t="str">
            <v>A</v>
          </cell>
        </row>
        <row r="933">
          <cell r="D933" t="str">
            <v>A</v>
          </cell>
          <cell r="E933" t="str">
            <v>A</v>
          </cell>
          <cell r="F933" t="str">
            <v>A</v>
          </cell>
          <cell r="G933" t="str">
            <v>A</v>
          </cell>
        </row>
        <row r="936">
          <cell r="D936" t="str">
            <v>F22</v>
          </cell>
          <cell r="E936" t="str">
            <v>F22</v>
          </cell>
          <cell r="F936" t="str">
            <v>F22</v>
          </cell>
          <cell r="G936" t="str">
            <v>F22</v>
          </cell>
        </row>
        <row r="937">
          <cell r="D937" t="str">
            <v>F20</v>
          </cell>
          <cell r="E937" t="str">
            <v>F20</v>
          </cell>
          <cell r="F937" t="str">
            <v>F20</v>
          </cell>
          <cell r="G937" t="str">
            <v>F20</v>
          </cell>
        </row>
        <row r="942">
          <cell r="D942" t="str">
            <v>C</v>
          </cell>
          <cell r="E942" t="str">
            <v>C</v>
          </cell>
          <cell r="F942" t="str">
            <v>C</v>
          </cell>
          <cell r="G942" t="str">
            <v>C</v>
          </cell>
        </row>
        <row r="943">
          <cell r="D943" t="str">
            <v>COS
Factor</v>
          </cell>
          <cell r="E943" t="str">
            <v>COS
Factor</v>
          </cell>
          <cell r="F943" t="str">
            <v>COS
Factor</v>
          </cell>
          <cell r="G943" t="str">
            <v>COS
Factor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F105x</v>
          </cell>
          <cell r="E948" t="str">
            <v>F105x</v>
          </cell>
          <cell r="F948" t="str">
            <v>F105x</v>
          </cell>
          <cell r="G948" t="str">
            <v>F105x</v>
          </cell>
        </row>
        <row r="949">
          <cell r="D949" t="str">
            <v>F102x</v>
          </cell>
          <cell r="E949" t="str">
            <v>F102x</v>
          </cell>
          <cell r="F949" t="str">
            <v>F102x</v>
          </cell>
          <cell r="G949" t="str">
            <v>F102x</v>
          </cell>
        </row>
        <row r="953">
          <cell r="D953" t="str">
            <v>F107x</v>
          </cell>
          <cell r="E953" t="str">
            <v>F107x</v>
          </cell>
          <cell r="F953" t="str">
            <v>F107x</v>
          </cell>
          <cell r="G953" t="str">
            <v>F107x</v>
          </cell>
        </row>
        <row r="954">
          <cell r="D954" t="str">
            <v>F105x</v>
          </cell>
          <cell r="E954" t="str">
            <v>F105x</v>
          </cell>
          <cell r="F954" t="str">
            <v>F105x</v>
          </cell>
          <cell r="G954" t="str">
            <v>F105x</v>
          </cell>
        </row>
        <row r="955">
          <cell r="D955" t="str">
            <v>F105x</v>
          </cell>
          <cell r="E955" t="str">
            <v>F105x</v>
          </cell>
          <cell r="F955" t="str">
            <v>F105x</v>
          </cell>
          <cell r="G955" t="str">
            <v>F105x</v>
          </cell>
        </row>
        <row r="956">
          <cell r="D956" t="str">
            <v>F105x</v>
          </cell>
          <cell r="E956" t="str">
            <v>F105x</v>
          </cell>
          <cell r="F956" t="str">
            <v>F105x</v>
          </cell>
          <cell r="G956" t="str">
            <v>F105x</v>
          </cell>
        </row>
        <row r="957">
          <cell r="D957" t="str">
            <v>F42</v>
          </cell>
          <cell r="E957" t="str">
            <v>F42</v>
          </cell>
          <cell r="F957" t="str">
            <v>F42</v>
          </cell>
          <cell r="G957" t="str">
            <v>F42</v>
          </cell>
        </row>
        <row r="958">
          <cell r="D958" t="str">
            <v>F102x</v>
          </cell>
          <cell r="E958" t="str">
            <v>F102x</v>
          </cell>
          <cell r="F958" t="str">
            <v>F102x</v>
          </cell>
          <cell r="G958" t="str">
            <v>F102x</v>
          </cell>
        </row>
        <row r="959">
          <cell r="D959" t="str">
            <v>F102x</v>
          </cell>
          <cell r="E959" t="str">
            <v>F102x</v>
          </cell>
          <cell r="F959" t="str">
            <v>F102x</v>
          </cell>
          <cell r="G959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7">
          <cell r="D967" t="str">
            <v>F42</v>
          </cell>
          <cell r="E967" t="str">
            <v>F42</v>
          </cell>
          <cell r="F967" t="str">
            <v>F42</v>
          </cell>
          <cell r="G967" t="str">
            <v>F42</v>
          </cell>
        </row>
        <row r="968">
          <cell r="D968" t="str">
            <v>F105x</v>
          </cell>
          <cell r="E968" t="str">
            <v>F105x</v>
          </cell>
          <cell r="F968" t="str">
            <v>F105x</v>
          </cell>
          <cell r="G968" t="str">
            <v>F105x</v>
          </cell>
        </row>
        <row r="969">
          <cell r="D969" t="str">
            <v>F30</v>
          </cell>
          <cell r="E969" t="str">
            <v>F30</v>
          </cell>
          <cell r="F969" t="str">
            <v>F30</v>
          </cell>
          <cell r="G969" t="str">
            <v>F30</v>
          </cell>
        </row>
        <row r="970">
          <cell r="D970" t="str">
            <v>F102x</v>
          </cell>
          <cell r="E970" t="str">
            <v>F102x</v>
          </cell>
          <cell r="F970" t="str">
            <v>F102x</v>
          </cell>
          <cell r="G970" t="str">
            <v>F102x</v>
          </cell>
        </row>
        <row r="971">
          <cell r="D971" t="str">
            <v>F10</v>
          </cell>
          <cell r="E971" t="str">
            <v>F10</v>
          </cell>
          <cell r="F971" t="str">
            <v>F105x</v>
          </cell>
          <cell r="G971" t="str">
            <v>F10</v>
          </cell>
        </row>
        <row r="972">
          <cell r="D972" t="str">
            <v>F10</v>
          </cell>
          <cell r="E972" t="str">
            <v>F10</v>
          </cell>
          <cell r="F972" t="str">
            <v>F105x</v>
          </cell>
          <cell r="G972" t="str">
            <v>F10</v>
          </cell>
        </row>
        <row r="976">
          <cell r="D976" t="str">
            <v>F107x</v>
          </cell>
          <cell r="E976" t="str">
            <v>F107x</v>
          </cell>
          <cell r="F976" t="str">
            <v>F107x</v>
          </cell>
          <cell r="G976" t="str">
            <v>F107x</v>
          </cell>
        </row>
        <row r="977">
          <cell r="D977" t="str">
            <v>F102x</v>
          </cell>
          <cell r="E977" t="str">
            <v>F102x</v>
          </cell>
          <cell r="F977" t="str">
            <v>F102x</v>
          </cell>
          <cell r="G977" t="str">
            <v>F102x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F42</v>
          </cell>
          <cell r="E979" t="str">
            <v>F42</v>
          </cell>
          <cell r="F979" t="str">
            <v>F42</v>
          </cell>
          <cell r="G979" t="str">
            <v>F42</v>
          </cell>
        </row>
        <row r="980">
          <cell r="D980" t="str">
            <v>F105x</v>
          </cell>
          <cell r="E980" t="str">
            <v>F105x</v>
          </cell>
          <cell r="F980" t="str">
            <v>F105x</v>
          </cell>
          <cell r="G980" t="str">
            <v>F105x</v>
          </cell>
        </row>
        <row r="981">
          <cell r="D981" t="str">
            <v>F30</v>
          </cell>
          <cell r="E981" t="str">
            <v>F30</v>
          </cell>
          <cell r="F981" t="str">
            <v>F30</v>
          </cell>
          <cell r="G981" t="str">
            <v>F30</v>
          </cell>
        </row>
        <row r="982">
          <cell r="D982" t="str">
            <v>F105x</v>
          </cell>
          <cell r="E982" t="str">
            <v>F105x</v>
          </cell>
          <cell r="F982" t="str">
            <v>F105x</v>
          </cell>
          <cell r="G982" t="str">
            <v>F105x</v>
          </cell>
        </row>
        <row r="983">
          <cell r="D983" t="str">
            <v>F10</v>
          </cell>
          <cell r="E983" t="str">
            <v>F10</v>
          </cell>
          <cell r="F983" t="str">
            <v>F105x</v>
          </cell>
          <cell r="G983" t="str">
            <v>F10</v>
          </cell>
        </row>
        <row r="984">
          <cell r="D984" t="str">
            <v>F10</v>
          </cell>
          <cell r="E984" t="str">
            <v>F10</v>
          </cell>
          <cell r="F984" t="str">
            <v>F10</v>
          </cell>
          <cell r="G984" t="str">
            <v>F10</v>
          </cell>
        </row>
        <row r="988">
          <cell r="D988" t="str">
            <v>F107x</v>
          </cell>
          <cell r="E988" t="str">
            <v>F107x</v>
          </cell>
          <cell r="F988" t="str">
            <v>F107x</v>
          </cell>
          <cell r="G988" t="str">
            <v>F107x</v>
          </cell>
        </row>
        <row r="989">
          <cell r="D989" t="str">
            <v>F105x</v>
          </cell>
          <cell r="E989" t="str">
            <v>F105x</v>
          </cell>
          <cell r="F989" t="str">
            <v>F105x</v>
          </cell>
          <cell r="G989" t="str">
            <v>F105x</v>
          </cell>
        </row>
        <row r="990">
          <cell r="D990" t="str">
            <v>F105x</v>
          </cell>
          <cell r="E990" t="str">
            <v>F105x</v>
          </cell>
          <cell r="F990" t="str">
            <v>F105x</v>
          </cell>
          <cell r="G990" t="str">
            <v>F105x</v>
          </cell>
        </row>
        <row r="991">
          <cell r="D991" t="str">
            <v>F102x</v>
          </cell>
          <cell r="E991" t="str">
            <v>F102x</v>
          </cell>
          <cell r="F991" t="str">
            <v>F102x</v>
          </cell>
          <cell r="G991" t="str">
            <v>F102x</v>
          </cell>
        </row>
        <row r="992">
          <cell r="D992" t="str">
            <v>F105x</v>
          </cell>
          <cell r="E992" t="str">
            <v>F105x</v>
          </cell>
          <cell r="F992" t="str">
            <v>F105x</v>
          </cell>
          <cell r="G992" t="str">
            <v>F105x</v>
          </cell>
        </row>
        <row r="993">
          <cell r="D993" t="str">
            <v>F10</v>
          </cell>
          <cell r="E993" t="str">
            <v>F10</v>
          </cell>
          <cell r="F993" t="str">
            <v>F102x</v>
          </cell>
          <cell r="G993" t="str">
            <v>F10</v>
          </cell>
        </row>
        <row r="997">
          <cell r="D997" t="str">
            <v>F107x</v>
          </cell>
          <cell r="E997" t="str">
            <v>F107x</v>
          </cell>
          <cell r="F997" t="str">
            <v>F107x</v>
          </cell>
          <cell r="G997" t="str">
            <v>F107x</v>
          </cell>
        </row>
        <row r="998">
          <cell r="D998" t="str">
            <v>F105x</v>
          </cell>
          <cell r="E998" t="str">
            <v>F105x</v>
          </cell>
          <cell r="F998" t="str">
            <v>F105x</v>
          </cell>
          <cell r="G998" t="str">
            <v>F105x</v>
          </cell>
        </row>
        <row r="999">
          <cell r="D999" t="str">
            <v>F105x</v>
          </cell>
          <cell r="E999" t="str">
            <v>F105x</v>
          </cell>
          <cell r="F999" t="str">
            <v>F105x</v>
          </cell>
          <cell r="G999" t="str">
            <v>F105x</v>
          </cell>
        </row>
        <row r="1000">
          <cell r="D1000" t="str">
            <v>F102x</v>
          </cell>
          <cell r="E1000" t="str">
            <v>F102x</v>
          </cell>
          <cell r="F1000" t="str">
            <v>F102x</v>
          </cell>
          <cell r="G1000" t="str">
            <v>F102x</v>
          </cell>
        </row>
        <row r="1001">
          <cell r="D1001" t="str">
            <v>F30</v>
          </cell>
          <cell r="E1001" t="str">
            <v>F30</v>
          </cell>
          <cell r="F1001" t="str">
            <v>F30</v>
          </cell>
          <cell r="G1001" t="str">
            <v>F30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 t="str">
            <v>F10</v>
          </cell>
          <cell r="E1003" t="str">
            <v>F10</v>
          </cell>
          <cell r="F1003" t="str">
            <v>F105x</v>
          </cell>
          <cell r="G1003" t="str">
            <v>F10</v>
          </cell>
        </row>
        <row r="1004">
          <cell r="D1004" t="str">
            <v>F10</v>
          </cell>
          <cell r="E1004" t="str">
            <v>F10</v>
          </cell>
          <cell r="F1004" t="str">
            <v>F102x</v>
          </cell>
          <cell r="G1004" t="str">
            <v>F10</v>
          </cell>
        </row>
        <row r="1008">
          <cell r="D1008" t="str">
            <v>F107x</v>
          </cell>
          <cell r="E1008" t="str">
            <v>F107x</v>
          </cell>
          <cell r="F1008" t="str">
            <v>F107x</v>
          </cell>
          <cell r="G1008" t="str">
            <v>F107x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F105x</v>
          </cell>
          <cell r="E1010" t="str">
            <v>F105x</v>
          </cell>
          <cell r="F1010" t="str">
            <v>F105x</v>
          </cell>
          <cell r="G1010" t="str">
            <v>F105x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2">
          <cell r="D1012" t="str">
            <v>F30</v>
          </cell>
          <cell r="E1012" t="str">
            <v>F30</v>
          </cell>
          <cell r="F1012" t="str">
            <v>F30</v>
          </cell>
          <cell r="G1012" t="str">
            <v>F30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4">
          <cell r="D1014" t="str">
            <v>F10</v>
          </cell>
          <cell r="E1014" t="str">
            <v>F10</v>
          </cell>
          <cell r="F1014" t="str">
            <v>F105x</v>
          </cell>
          <cell r="G1014" t="str">
            <v>F10</v>
          </cell>
        </row>
        <row r="1015">
          <cell r="D1015" t="str">
            <v>F10</v>
          </cell>
          <cell r="E1015" t="str">
            <v>F10</v>
          </cell>
          <cell r="F1015" t="str">
            <v>F102x</v>
          </cell>
          <cell r="G1015" t="str">
            <v>F10</v>
          </cell>
        </row>
        <row r="1019">
          <cell r="D1019" t="str">
            <v>F107x</v>
          </cell>
          <cell r="E1019" t="str">
            <v>F107x</v>
          </cell>
          <cell r="F1019" t="str">
            <v>F107x</v>
          </cell>
          <cell r="G1019" t="str">
            <v>F107x</v>
          </cell>
        </row>
        <row r="1020">
          <cell r="D1020" t="str">
            <v>F105x</v>
          </cell>
          <cell r="E1020" t="str">
            <v>F105x</v>
          </cell>
          <cell r="F1020" t="str">
            <v>F105x</v>
          </cell>
          <cell r="G1020" t="str">
            <v>F105x</v>
          </cell>
        </row>
        <row r="1021">
          <cell r="D1021" t="str">
            <v>F105x</v>
          </cell>
          <cell r="E1021" t="str">
            <v>F105x</v>
          </cell>
          <cell r="F1021" t="str">
            <v>F105x</v>
          </cell>
          <cell r="G1021" t="str">
            <v>F105x</v>
          </cell>
        </row>
        <row r="1022">
          <cell r="D1022" t="str">
            <v>F102x</v>
          </cell>
          <cell r="E1022" t="str">
            <v>F102x</v>
          </cell>
          <cell r="F1022" t="str">
            <v>F102x</v>
          </cell>
          <cell r="G1022" t="str">
            <v>F102x</v>
          </cell>
        </row>
        <row r="1023">
          <cell r="D1023" t="str">
            <v>F105x</v>
          </cell>
          <cell r="E1023" t="str">
            <v>F105x</v>
          </cell>
          <cell r="F1023" t="str">
            <v>F105x</v>
          </cell>
          <cell r="G1023" t="str">
            <v>F105x</v>
          </cell>
        </row>
        <row r="1024">
          <cell r="D1024" t="str">
            <v>F30</v>
          </cell>
          <cell r="E1024" t="str">
            <v>F30</v>
          </cell>
          <cell r="F1024" t="str">
            <v>F30</v>
          </cell>
          <cell r="G1024" t="str">
            <v>F30</v>
          </cell>
        </row>
        <row r="1025">
          <cell r="D1025" t="str">
            <v>F10</v>
          </cell>
          <cell r="E1025" t="str">
            <v>F10</v>
          </cell>
          <cell r="F1025" t="str">
            <v>F105x</v>
          </cell>
          <cell r="G1025" t="str">
            <v>F10</v>
          </cell>
        </row>
        <row r="1026">
          <cell r="D1026" t="str">
            <v>F10</v>
          </cell>
          <cell r="E1026" t="str">
            <v>F10</v>
          </cell>
          <cell r="F1026" t="str">
            <v>F102x</v>
          </cell>
          <cell r="G1026" t="str">
            <v>F10</v>
          </cell>
        </row>
        <row r="1030">
          <cell r="D1030" t="str">
            <v>F107x</v>
          </cell>
          <cell r="E1030" t="str">
            <v>F107x</v>
          </cell>
          <cell r="F1030" t="str">
            <v>F107x</v>
          </cell>
          <cell r="G1030" t="str">
            <v>F107x</v>
          </cell>
        </row>
        <row r="1031">
          <cell r="D1031" t="str">
            <v>F105x</v>
          </cell>
          <cell r="E1031" t="str">
            <v>F105x</v>
          </cell>
          <cell r="F1031" t="str">
            <v>F105x</v>
          </cell>
          <cell r="G1031" t="str">
            <v>F105x</v>
          </cell>
        </row>
        <row r="1032">
          <cell r="D1032" t="str">
            <v>F105x</v>
          </cell>
          <cell r="E1032" t="str">
            <v>F105x</v>
          </cell>
          <cell r="F1032" t="str">
            <v>F105x</v>
          </cell>
          <cell r="G1032" t="str">
            <v>F105x</v>
          </cell>
        </row>
        <row r="1033">
          <cell r="D1033" t="str">
            <v>F102x</v>
          </cell>
          <cell r="E1033" t="str">
            <v>F102x</v>
          </cell>
          <cell r="F1033" t="str">
            <v>F102x</v>
          </cell>
          <cell r="G1033" t="str">
            <v>F102x</v>
          </cell>
        </row>
        <row r="1034">
          <cell r="D1034" t="str">
            <v>F42</v>
          </cell>
          <cell r="E1034" t="str">
            <v>F42</v>
          </cell>
          <cell r="F1034" t="str">
            <v>F42</v>
          </cell>
          <cell r="G1034" t="str">
            <v>F42</v>
          </cell>
        </row>
        <row r="1035">
          <cell r="D1035" t="str">
            <v>F105x</v>
          </cell>
          <cell r="E1035" t="str">
            <v>F105x</v>
          </cell>
          <cell r="F1035" t="str">
            <v>F105x</v>
          </cell>
          <cell r="G1035" t="str">
            <v>F105x</v>
          </cell>
        </row>
        <row r="1036">
          <cell r="D1036" t="str">
            <v>F30</v>
          </cell>
          <cell r="E1036" t="str">
            <v>F30</v>
          </cell>
          <cell r="F1036" t="str">
            <v>F30</v>
          </cell>
          <cell r="G1036" t="str">
            <v>F30</v>
          </cell>
        </row>
        <row r="1037">
          <cell r="D1037" t="str">
            <v>F10</v>
          </cell>
          <cell r="E1037" t="str">
            <v>F10</v>
          </cell>
          <cell r="F1037" t="str">
            <v>F105x</v>
          </cell>
          <cell r="G1037" t="str">
            <v>F10</v>
          </cell>
        </row>
        <row r="1038">
          <cell r="D1038" t="str">
            <v>F10</v>
          </cell>
          <cell r="E1038" t="str">
            <v>F10</v>
          </cell>
          <cell r="F1038" t="str">
            <v>F102x</v>
          </cell>
          <cell r="G1038" t="str">
            <v>F10</v>
          </cell>
        </row>
        <row r="1043">
          <cell r="D1043" t="str">
            <v>C</v>
          </cell>
          <cell r="E1043" t="str">
            <v>C</v>
          </cell>
          <cell r="F1043" t="str">
            <v>C</v>
          </cell>
          <cell r="G1043" t="str">
            <v>C</v>
          </cell>
        </row>
        <row r="1044">
          <cell r="D1044" t="str">
            <v>COS
Factor</v>
          </cell>
          <cell r="E1044" t="str">
            <v>COS
Factor</v>
          </cell>
          <cell r="F1044" t="str">
            <v>COS
Factor</v>
          </cell>
          <cell r="G1044" t="str">
            <v>COS
Factor</v>
          </cell>
        </row>
        <row r="1046">
          <cell r="D1046" t="str">
            <v>F107x</v>
          </cell>
          <cell r="E1046" t="str">
            <v>F107x</v>
          </cell>
          <cell r="F1046" t="str">
            <v>F107x</v>
          </cell>
          <cell r="G1046" t="str">
            <v>F107x</v>
          </cell>
        </row>
        <row r="1047">
          <cell r="D1047" t="str">
            <v>F105x</v>
          </cell>
          <cell r="E1047" t="str">
            <v>F105x</v>
          </cell>
          <cell r="F1047" t="str">
            <v>F105x</v>
          </cell>
          <cell r="G1047" t="str">
            <v>F105x</v>
          </cell>
        </row>
        <row r="1048">
          <cell r="D1048" t="str">
            <v>F105x</v>
          </cell>
          <cell r="E1048" t="str">
            <v>F105x</v>
          </cell>
          <cell r="F1048" t="str">
            <v>F105x</v>
          </cell>
          <cell r="G1048" t="str">
            <v>F105x</v>
          </cell>
        </row>
        <row r="1049">
          <cell r="D1049" t="str">
            <v>F42</v>
          </cell>
          <cell r="E1049" t="str">
            <v>F42</v>
          </cell>
          <cell r="F1049" t="str">
            <v>F42</v>
          </cell>
          <cell r="G1049" t="str">
            <v>F42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F30</v>
          </cell>
          <cell r="E1051" t="str">
            <v>F30</v>
          </cell>
          <cell r="F1051" t="str">
            <v>F30</v>
          </cell>
          <cell r="G1051" t="str">
            <v>F30</v>
          </cell>
        </row>
        <row r="1052">
          <cell r="D1052" t="str">
            <v>F105x</v>
          </cell>
          <cell r="E1052" t="str">
            <v>F105x</v>
          </cell>
          <cell r="F1052" t="str">
            <v>F105x</v>
          </cell>
          <cell r="G1052" t="str">
            <v>F105x</v>
          </cell>
        </row>
        <row r="1055">
          <cell r="D1055" t="str">
            <v>F30</v>
          </cell>
          <cell r="E1055" t="str">
            <v>F30</v>
          </cell>
          <cell r="F1055" t="str">
            <v>F30</v>
          </cell>
          <cell r="G1055" t="str">
            <v>F30</v>
          </cell>
        </row>
        <row r="1056">
          <cell r="D1056" t="str">
            <v>F30</v>
          </cell>
          <cell r="E1056" t="str">
            <v>F30</v>
          </cell>
          <cell r="F1056" t="str">
            <v>F30</v>
          </cell>
          <cell r="G1056" t="str">
            <v>F30</v>
          </cell>
        </row>
        <row r="1057">
          <cell r="D1057" t="str">
            <v>F30</v>
          </cell>
          <cell r="E1057" t="str">
            <v>F30</v>
          </cell>
          <cell r="F1057" t="str">
            <v>F30</v>
          </cell>
          <cell r="G1057" t="str">
            <v>F30</v>
          </cell>
        </row>
        <row r="1060">
          <cell r="D1060" t="str">
            <v>F107x</v>
          </cell>
          <cell r="E1060" t="str">
            <v>F107x</v>
          </cell>
          <cell r="F1060" t="str">
            <v>F107x</v>
          </cell>
          <cell r="G1060" t="str">
            <v>F107x</v>
          </cell>
        </row>
        <row r="1061">
          <cell r="D1061" t="str">
            <v>F105x</v>
          </cell>
          <cell r="E1061" t="str">
            <v>F105x</v>
          </cell>
          <cell r="F1061" t="str">
            <v>F105x</v>
          </cell>
          <cell r="G1061" t="str">
            <v>F105x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6">
          <cell r="D1066" t="str">
            <v>F30</v>
          </cell>
          <cell r="E1066" t="str">
            <v>F30</v>
          </cell>
          <cell r="F1066" t="str">
            <v>F30</v>
          </cell>
          <cell r="G1066" t="str">
            <v>F30</v>
          </cell>
        </row>
        <row r="1067">
          <cell r="D1067" t="str">
            <v>F30</v>
          </cell>
          <cell r="E1067" t="str">
            <v>F30</v>
          </cell>
          <cell r="F1067" t="str">
            <v>F30</v>
          </cell>
          <cell r="G1067" t="str">
            <v>F30</v>
          </cell>
        </row>
        <row r="1069">
          <cell r="D1069" t="str">
            <v>F102x</v>
          </cell>
          <cell r="E1069" t="str">
            <v>F102x</v>
          </cell>
          <cell r="F1069" t="str">
            <v>F102x</v>
          </cell>
          <cell r="G1069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9">
          <cell r="D1079" t="str">
            <v>F107x</v>
          </cell>
          <cell r="E1079" t="str">
            <v>F107x</v>
          </cell>
          <cell r="F1079" t="str">
            <v>F107x</v>
          </cell>
          <cell r="G1079" t="str">
            <v>F107x</v>
          </cell>
        </row>
        <row r="1080">
          <cell r="D1080" t="str">
            <v>F102x</v>
          </cell>
          <cell r="E1080" t="str">
            <v>F102x</v>
          </cell>
          <cell r="F1080" t="str">
            <v>F102x</v>
          </cell>
          <cell r="G1080" t="str">
            <v>F102x</v>
          </cell>
        </row>
        <row r="1081">
          <cell r="D1081" t="str">
            <v>F105x</v>
          </cell>
          <cell r="E1081" t="str">
            <v>F105x</v>
          </cell>
          <cell r="F1081" t="str">
            <v>F105x</v>
          </cell>
          <cell r="G1081" t="str">
            <v>F105x</v>
          </cell>
        </row>
        <row r="1085">
          <cell r="D1085" t="str">
            <v>F107x</v>
          </cell>
          <cell r="E1085" t="str">
            <v>F107x</v>
          </cell>
          <cell r="F1085" t="str">
            <v>F107x</v>
          </cell>
          <cell r="G1085" t="str">
            <v>F107x</v>
          </cell>
        </row>
        <row r="1086">
          <cell r="D1086" t="str">
            <v>F105x</v>
          </cell>
          <cell r="E1086" t="str">
            <v>F105x</v>
          </cell>
          <cell r="F1086" t="str">
            <v>F105x</v>
          </cell>
          <cell r="G1086" t="str">
            <v>F105x</v>
          </cell>
        </row>
        <row r="1087">
          <cell r="D1087" t="str">
            <v>F105x</v>
          </cell>
          <cell r="E1087" t="str">
            <v>F105x</v>
          </cell>
          <cell r="F1087" t="str">
            <v>F105x</v>
          </cell>
          <cell r="G1087" t="str">
            <v>F105x</v>
          </cell>
        </row>
        <row r="1088">
          <cell r="D1088" t="str">
            <v>F105x</v>
          </cell>
          <cell r="E1088" t="str">
            <v>F105x</v>
          </cell>
          <cell r="F1088" t="str">
            <v>F105x</v>
          </cell>
          <cell r="G1088" t="str">
            <v>F105x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0">
          <cell r="D1090" t="str">
            <v>F105x</v>
          </cell>
          <cell r="E1090" t="str">
            <v>F105x</v>
          </cell>
          <cell r="F1090" t="str">
            <v>F105x</v>
          </cell>
          <cell r="G1090" t="str">
            <v>F105x</v>
          </cell>
        </row>
        <row r="1094">
          <cell r="D1094" t="str">
            <v>F107x</v>
          </cell>
          <cell r="E1094" t="str">
            <v>F107x</v>
          </cell>
          <cell r="F1094" t="str">
            <v>F107x</v>
          </cell>
          <cell r="G1094" t="str">
            <v>F107x</v>
          </cell>
        </row>
        <row r="1095">
          <cell r="D1095" t="str">
            <v>F105x</v>
          </cell>
          <cell r="E1095" t="str">
            <v>F105x</v>
          </cell>
          <cell r="F1095" t="str">
            <v>F105x</v>
          </cell>
          <cell r="G1095" t="str">
            <v>F105x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F30</v>
          </cell>
          <cell r="E1097" t="str">
            <v>F30</v>
          </cell>
          <cell r="F1097" t="str">
            <v>F30</v>
          </cell>
          <cell r="G1097" t="str">
            <v>F30</v>
          </cell>
        </row>
        <row r="1098">
          <cell r="D1098" t="str">
            <v>F42</v>
          </cell>
          <cell r="E1098" t="str">
            <v>F42</v>
          </cell>
          <cell r="F1098" t="str">
            <v>F42</v>
          </cell>
          <cell r="G1098" t="str">
            <v>F42</v>
          </cell>
        </row>
        <row r="1099">
          <cell r="D1099" t="str">
            <v>F10</v>
          </cell>
          <cell r="E1099" t="str">
            <v>F105x</v>
          </cell>
          <cell r="F1099" t="str">
            <v>F10</v>
          </cell>
          <cell r="G1099" t="str">
            <v>F10</v>
          </cell>
        </row>
        <row r="1100">
          <cell r="D1100" t="str">
            <v>F105x</v>
          </cell>
          <cell r="E1100" t="str">
            <v>F105x</v>
          </cell>
          <cell r="F1100" t="str">
            <v>F105x</v>
          </cell>
          <cell r="G1100" t="str">
            <v>F105x</v>
          </cell>
        </row>
        <row r="1103">
          <cell r="D1103" t="str">
            <v>F102x</v>
          </cell>
          <cell r="E1103" t="str">
            <v>F102x</v>
          </cell>
          <cell r="F1103" t="str">
            <v>F102x</v>
          </cell>
          <cell r="G1103" t="str">
            <v>F102x</v>
          </cell>
        </row>
        <row r="1113">
          <cell r="D1113" t="str">
            <v>C</v>
          </cell>
          <cell r="E1113" t="str">
            <v>C</v>
          </cell>
          <cell r="F1113" t="str">
            <v>C</v>
          </cell>
          <cell r="G1113" t="str">
            <v>C</v>
          </cell>
        </row>
        <row r="1114">
          <cell r="D1114" t="str">
            <v>COS
Factor</v>
          </cell>
          <cell r="E1114" t="str">
            <v>COS
Factor</v>
          </cell>
          <cell r="F1114" t="str">
            <v>COS
Factor</v>
          </cell>
          <cell r="G1114" t="str">
            <v>COS
Factor</v>
          </cell>
        </row>
        <row r="1116">
          <cell r="D1116" t="str">
            <v>F20</v>
          </cell>
          <cell r="E1116" t="str">
            <v>F20</v>
          </cell>
          <cell r="F1116" t="str">
            <v>F20</v>
          </cell>
          <cell r="G1116" t="str">
            <v>F20</v>
          </cell>
        </row>
        <row r="1117">
          <cell r="D1117" t="str">
            <v>F10</v>
          </cell>
          <cell r="E1117" t="str">
            <v>F10</v>
          </cell>
          <cell r="F1117" t="str">
            <v>F10</v>
          </cell>
          <cell r="G1117" t="str">
            <v>F10</v>
          </cell>
        </row>
        <row r="1118">
          <cell r="D1118" t="str">
            <v>F10</v>
          </cell>
          <cell r="E1118" t="str">
            <v>F10</v>
          </cell>
          <cell r="F1118" t="str">
            <v>F10</v>
          </cell>
          <cell r="G1118" t="str">
            <v>F10</v>
          </cell>
        </row>
        <row r="1119">
          <cell r="D1119" t="str">
            <v>F10</v>
          </cell>
          <cell r="E1119" t="str">
            <v>F10</v>
          </cell>
          <cell r="F1119" t="str">
            <v>F10</v>
          </cell>
          <cell r="G1119" t="str">
            <v>F10</v>
          </cell>
        </row>
        <row r="1120">
          <cell r="D1120" t="str">
            <v>F30</v>
          </cell>
          <cell r="E1120" t="str">
            <v>F30</v>
          </cell>
          <cell r="F1120" t="str">
            <v>F30</v>
          </cell>
          <cell r="G1120" t="str">
            <v>F30</v>
          </cell>
        </row>
        <row r="1121">
          <cell r="D1121" t="str">
            <v>F102</v>
          </cell>
          <cell r="E1121" t="str">
            <v>F102</v>
          </cell>
          <cell r="F1121" t="str">
            <v>F102</v>
          </cell>
          <cell r="G1121" t="str">
            <v>F102</v>
          </cell>
        </row>
        <row r="1124">
          <cell r="D1124" t="str">
            <v>F10</v>
          </cell>
          <cell r="E1124" t="str">
            <v>F10</v>
          </cell>
          <cell r="F1124" t="str">
            <v>F10</v>
          </cell>
          <cell r="G1124" t="str">
            <v>F10</v>
          </cell>
        </row>
        <row r="1126">
          <cell r="D1126" t="str">
            <v>F10</v>
          </cell>
          <cell r="E1126" t="str">
            <v>F10</v>
          </cell>
          <cell r="F1126" t="str">
            <v>F10</v>
          </cell>
          <cell r="G1126" t="str">
            <v>F10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F11</v>
          </cell>
          <cell r="E1130" t="str">
            <v>F11</v>
          </cell>
          <cell r="F1130" t="str">
            <v>F11</v>
          </cell>
          <cell r="G1130" t="str">
            <v>F11</v>
          </cell>
        </row>
        <row r="1132">
          <cell r="D1132" t="str">
            <v>F30</v>
          </cell>
          <cell r="E1132" t="str">
            <v>F30</v>
          </cell>
          <cell r="F1132" t="str">
            <v>F30</v>
          </cell>
          <cell r="G1132" t="str">
            <v>F30</v>
          </cell>
        </row>
        <row r="1133">
          <cell r="D1133" t="str">
            <v>F30</v>
          </cell>
          <cell r="E1133" t="str">
            <v>F30</v>
          </cell>
          <cell r="F1133" t="str">
            <v>F30</v>
          </cell>
          <cell r="G1133" t="str">
            <v>F30</v>
          </cell>
        </row>
        <row r="1136">
          <cell r="D1136" t="str">
            <v>F30</v>
          </cell>
          <cell r="E1136" t="str">
            <v>F30</v>
          </cell>
          <cell r="F1136" t="str">
            <v>F30</v>
          </cell>
          <cell r="G1136" t="str">
            <v>F30</v>
          </cell>
        </row>
        <row r="1138">
          <cell r="D1138" t="str">
            <v>F30</v>
          </cell>
          <cell r="E1138" t="str">
            <v>F30</v>
          </cell>
          <cell r="F1138" t="str">
            <v>F30</v>
          </cell>
          <cell r="G1138" t="str">
            <v>F30</v>
          </cell>
        </row>
        <row r="1140">
          <cell r="D1140" t="str">
            <v>F30</v>
          </cell>
          <cell r="E1140" t="str">
            <v>F30</v>
          </cell>
          <cell r="F1140" t="str">
            <v>F30</v>
          </cell>
          <cell r="G1140" t="str">
            <v>F30</v>
          </cell>
        </row>
        <row r="1142">
          <cell r="D1142" t="str">
            <v>F30</v>
          </cell>
          <cell r="E1142" t="str">
            <v>F30</v>
          </cell>
          <cell r="F1142" t="str">
            <v>F30</v>
          </cell>
          <cell r="G1142" t="str">
            <v>F30</v>
          </cell>
        </row>
        <row r="1144">
          <cell r="D1144" t="str">
            <v>F102x</v>
          </cell>
          <cell r="E1144" t="str">
            <v>F102x</v>
          </cell>
          <cell r="F1144" t="str">
            <v>F102x</v>
          </cell>
          <cell r="G1144" t="str">
            <v>F102x</v>
          </cell>
        </row>
        <row r="1146">
          <cell r="D1146" t="str">
            <v>F102x</v>
          </cell>
          <cell r="E1146" t="str">
            <v>F102x</v>
          </cell>
          <cell r="F1146" t="str">
            <v>F102x</v>
          </cell>
          <cell r="G1146" t="str">
            <v>F102x</v>
          </cell>
        </row>
        <row r="1148">
          <cell r="D1148" t="str">
            <v>F102x</v>
          </cell>
          <cell r="E1148" t="str">
            <v>F102x</v>
          </cell>
          <cell r="F1148" t="str">
            <v>F102x</v>
          </cell>
          <cell r="G1148" t="str">
            <v>F102x</v>
          </cell>
        </row>
        <row r="1150">
          <cell r="D1150" t="str">
            <v>F102x</v>
          </cell>
          <cell r="E1150" t="str">
            <v>F102x</v>
          </cell>
          <cell r="F1150" t="str">
            <v>F102x</v>
          </cell>
          <cell r="G1150" t="str">
            <v>F102x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2">
          <cell r="D1152" t="str">
            <v>F102x</v>
          </cell>
          <cell r="E1152" t="str">
            <v>F102x</v>
          </cell>
          <cell r="F1152" t="str">
            <v>F102x</v>
          </cell>
          <cell r="G1152" t="str">
            <v>F102x</v>
          </cell>
        </row>
        <row r="1153">
          <cell r="D1153" t="str">
            <v>F30</v>
          </cell>
          <cell r="E1153" t="str">
            <v>F30</v>
          </cell>
          <cell r="F1153" t="str">
            <v>F30</v>
          </cell>
          <cell r="G1153" t="str">
            <v>F30</v>
          </cell>
        </row>
        <row r="1154">
          <cell r="D1154" t="str">
            <v>F102x</v>
          </cell>
          <cell r="E1154" t="str">
            <v>F102x</v>
          </cell>
          <cell r="F1154" t="str">
            <v>F102x</v>
          </cell>
          <cell r="G1154" t="str">
            <v>F102x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58">
          <cell r="D1158" t="str">
            <v>F102x</v>
          </cell>
          <cell r="E1158" t="str">
            <v>F102x</v>
          </cell>
          <cell r="F1158" t="str">
            <v>F102x</v>
          </cell>
          <cell r="G1158" t="str">
            <v>F102x</v>
          </cell>
        </row>
        <row r="1159">
          <cell r="D1159" t="str">
            <v>F102x</v>
          </cell>
          <cell r="E1159" t="str">
            <v>F102x</v>
          </cell>
          <cell r="F1159" t="str">
            <v>F102x</v>
          </cell>
          <cell r="G1159" t="str">
            <v>F102x</v>
          </cell>
        </row>
        <row r="1160">
          <cell r="D1160" t="str">
            <v>F102x</v>
          </cell>
          <cell r="E1160" t="str">
            <v>F102x</v>
          </cell>
          <cell r="F1160" t="str">
            <v>F102x</v>
          </cell>
          <cell r="G1160" t="str">
            <v>F102x</v>
          </cell>
        </row>
        <row r="1161">
          <cell r="D1161" t="str">
            <v>F30</v>
          </cell>
          <cell r="E1161" t="str">
            <v>F30</v>
          </cell>
          <cell r="F1161" t="str">
            <v>F30</v>
          </cell>
          <cell r="G1161" t="str">
            <v>F30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3">
          <cell r="D1163" t="str">
            <v>F102x</v>
          </cell>
          <cell r="E1163" t="str">
            <v>F102x</v>
          </cell>
          <cell r="F1163" t="str">
            <v>F102x</v>
          </cell>
          <cell r="G1163" t="str">
            <v>F102x</v>
          </cell>
        </row>
        <row r="1166">
          <cell r="D1166" t="str">
            <v>F102x</v>
          </cell>
          <cell r="E1166" t="str">
            <v>F102x</v>
          </cell>
          <cell r="F1166" t="str">
            <v>F102x</v>
          </cell>
          <cell r="G1166" t="str">
            <v>F102x</v>
          </cell>
        </row>
        <row r="1167">
          <cell r="D1167" t="str">
            <v>F102x</v>
          </cell>
          <cell r="E1167" t="str">
            <v>F102x</v>
          </cell>
          <cell r="F1167" t="str">
            <v>F102x</v>
          </cell>
          <cell r="G1167" t="str">
            <v>F102x</v>
          </cell>
        </row>
        <row r="1168">
          <cell r="D1168" t="str">
            <v>F102x</v>
          </cell>
          <cell r="E1168" t="str">
            <v>F102x</v>
          </cell>
          <cell r="F1168" t="str">
            <v>F102x</v>
          </cell>
          <cell r="G1168" t="str">
            <v>F102x</v>
          </cell>
        </row>
        <row r="1169">
          <cell r="D1169" t="str">
            <v>F102x</v>
          </cell>
          <cell r="E1169" t="str">
            <v>F102x</v>
          </cell>
          <cell r="F1169" t="str">
            <v>F102x</v>
          </cell>
          <cell r="G1169" t="str">
            <v>F102x</v>
          </cell>
        </row>
        <row r="1170">
          <cell r="D1170" t="str">
            <v>F102x</v>
          </cell>
          <cell r="E1170" t="str">
            <v>F102x</v>
          </cell>
          <cell r="F1170" t="str">
            <v>F102x</v>
          </cell>
          <cell r="G1170" t="str">
            <v>F102x</v>
          </cell>
        </row>
        <row r="1171">
          <cell r="D1171" t="str">
            <v>F30</v>
          </cell>
          <cell r="E1171" t="str">
            <v>F30</v>
          </cell>
          <cell r="F1171" t="str">
            <v>F30</v>
          </cell>
          <cell r="G1171" t="str">
            <v>F30</v>
          </cell>
        </row>
        <row r="1172">
          <cell r="D1172" t="str">
            <v>F102x</v>
          </cell>
          <cell r="E1172" t="str">
            <v>F102x</v>
          </cell>
          <cell r="F1172" t="str">
            <v>F102x</v>
          </cell>
          <cell r="G1172" t="str">
            <v>F102x</v>
          </cell>
        </row>
        <row r="1173">
          <cell r="D1173" t="str">
            <v>F102x</v>
          </cell>
          <cell r="E1173" t="str">
            <v>F102x</v>
          </cell>
          <cell r="F1173" t="str">
            <v>F102x</v>
          </cell>
          <cell r="G1173" t="str">
            <v>F102x</v>
          </cell>
        </row>
        <row r="1178">
          <cell r="D1178" t="str">
            <v>F137x</v>
          </cell>
          <cell r="E1178" t="str">
            <v>F137x</v>
          </cell>
          <cell r="F1178" t="str">
            <v>F137x</v>
          </cell>
          <cell r="G1178" t="str">
            <v>F137x</v>
          </cell>
        </row>
        <row r="1181">
          <cell r="D1181" t="str">
            <v>F10</v>
          </cell>
          <cell r="E1181" t="str">
            <v>F10</v>
          </cell>
          <cell r="F1181" t="str">
            <v>F10</v>
          </cell>
          <cell r="G1181" t="str">
            <v>F10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F30</v>
          </cell>
          <cell r="E1185" t="str">
            <v>F30</v>
          </cell>
          <cell r="F1185" t="str">
            <v>F30</v>
          </cell>
          <cell r="G1185" t="str">
            <v>F30</v>
          </cell>
        </row>
        <row r="1190">
          <cell r="D1190" t="str">
            <v>C</v>
          </cell>
          <cell r="E1190" t="str">
            <v>C</v>
          </cell>
          <cell r="F1190" t="str">
            <v>C</v>
          </cell>
          <cell r="G1190" t="str">
            <v>C</v>
          </cell>
        </row>
        <row r="1191">
          <cell r="D1191" t="str">
            <v>COS
Factor</v>
          </cell>
          <cell r="E1191" t="str">
            <v>COS
Factor</v>
          </cell>
          <cell r="F1191" t="str">
            <v>COS
Factor</v>
          </cell>
          <cell r="G1191" t="str">
            <v>COS
Factor</v>
          </cell>
        </row>
        <row r="1193">
          <cell r="D1193" t="str">
            <v>F51</v>
          </cell>
          <cell r="E1193" t="str">
            <v>F51</v>
          </cell>
          <cell r="F1193" t="str">
            <v>F51</v>
          </cell>
          <cell r="G1193" t="str">
            <v>F51</v>
          </cell>
        </row>
        <row r="1195">
          <cell r="D1195" t="str">
            <v>F102x</v>
          </cell>
          <cell r="E1195" t="str">
            <v>F102x</v>
          </cell>
          <cell r="F1195" t="str">
            <v>F102x</v>
          </cell>
          <cell r="G1195" t="str">
            <v>F102x</v>
          </cell>
        </row>
        <row r="1197">
          <cell r="D1197" t="str">
            <v>F102x</v>
          </cell>
          <cell r="E1197" t="str">
            <v>F102x</v>
          </cell>
          <cell r="F1197" t="str">
            <v>F102x</v>
          </cell>
          <cell r="G1197" t="str">
            <v>F102x</v>
          </cell>
        </row>
        <row r="1199">
          <cell r="D1199" t="str">
            <v>F102x</v>
          </cell>
          <cell r="E1199" t="str">
            <v>F102x</v>
          </cell>
          <cell r="F1199" t="str">
            <v>F102x</v>
          </cell>
          <cell r="G1199" t="str">
            <v>F102x</v>
          </cell>
        </row>
        <row r="1201">
          <cell r="D1201" t="str">
            <v>F30</v>
          </cell>
          <cell r="E1201" t="str">
            <v>F30</v>
          </cell>
          <cell r="F1201" t="str">
            <v>F30</v>
          </cell>
          <cell r="G1201" t="str">
            <v>F30</v>
          </cell>
        </row>
        <row r="1203">
          <cell r="D1203" t="str">
            <v>F10</v>
          </cell>
          <cell r="E1203" t="str">
            <v>F10</v>
          </cell>
          <cell r="F1203" t="str">
            <v>F10</v>
          </cell>
          <cell r="G1203" t="str">
            <v>F10</v>
          </cell>
        </row>
        <row r="1205">
          <cell r="D1205" t="str">
            <v>F30</v>
          </cell>
          <cell r="E1205" t="str">
            <v>F30</v>
          </cell>
          <cell r="F1205" t="str">
            <v>F30</v>
          </cell>
          <cell r="G1205" t="str">
            <v>F30</v>
          </cell>
        </row>
        <row r="1206">
          <cell r="D1206" t="str">
            <v>F102x</v>
          </cell>
          <cell r="E1206" t="str">
            <v>F102x</v>
          </cell>
          <cell r="F1206" t="str">
            <v>F102x</v>
          </cell>
          <cell r="G1206" t="str">
            <v>F102x</v>
          </cell>
        </row>
        <row r="1208">
          <cell r="D1208" t="str">
            <v>F10</v>
          </cell>
          <cell r="E1208" t="str">
            <v>F10</v>
          </cell>
          <cell r="F1208" t="str">
            <v>F10</v>
          </cell>
          <cell r="G1208" t="str">
            <v>F10</v>
          </cell>
        </row>
        <row r="1210">
          <cell r="D1210" t="str">
            <v>F50</v>
          </cell>
          <cell r="E1210" t="str">
            <v>F50</v>
          </cell>
          <cell r="F1210" t="str">
            <v>F50</v>
          </cell>
          <cell r="G1210" t="str">
            <v>F50</v>
          </cell>
        </row>
        <row r="1212">
          <cell r="D1212" t="str">
            <v>F30</v>
          </cell>
          <cell r="E1212" t="str">
            <v>F30</v>
          </cell>
          <cell r="F1212" t="str">
            <v>F30</v>
          </cell>
          <cell r="G1212" t="str">
            <v>F30</v>
          </cell>
        </row>
        <row r="1214">
          <cell r="D1214" t="str">
            <v>F10</v>
          </cell>
          <cell r="E1214" t="str">
            <v>F10</v>
          </cell>
          <cell r="F1214" t="str">
            <v>F10</v>
          </cell>
          <cell r="G1214" t="str">
            <v>F10</v>
          </cell>
        </row>
        <row r="1216">
          <cell r="D1216" t="str">
            <v>F104x</v>
          </cell>
          <cell r="E1216" t="str">
            <v>F104x</v>
          </cell>
          <cell r="F1216" t="str">
            <v>F104x</v>
          </cell>
          <cell r="G1216" t="str">
            <v>F104x</v>
          </cell>
        </row>
        <row r="1217">
          <cell r="D1217" t="str">
            <v>F42</v>
          </cell>
          <cell r="E1217" t="str">
            <v>F42</v>
          </cell>
          <cell r="F1217" t="str">
            <v>F42</v>
          </cell>
          <cell r="G1217" t="str">
            <v>F42</v>
          </cell>
        </row>
        <row r="1218">
          <cell r="D1218" t="str">
            <v>F138x</v>
          </cell>
          <cell r="E1218" t="str">
            <v>F138x</v>
          </cell>
          <cell r="F1218" t="str">
            <v>F138x</v>
          </cell>
          <cell r="G1218" t="str">
            <v>F138x</v>
          </cell>
        </row>
        <row r="1219">
          <cell r="D1219" t="str">
            <v>F104x</v>
          </cell>
          <cell r="E1219" t="str">
            <v>F104x</v>
          </cell>
          <cell r="F1219" t="str">
            <v>F104x</v>
          </cell>
          <cell r="G1219" t="str">
            <v>F104x</v>
          </cell>
        </row>
        <row r="1220">
          <cell r="D1220" t="str">
            <v>F141</v>
          </cell>
          <cell r="E1220" t="str">
            <v>F141</v>
          </cell>
          <cell r="F1220" t="str">
            <v>F141</v>
          </cell>
          <cell r="G1220" t="str">
            <v>F141</v>
          </cell>
        </row>
        <row r="1221">
          <cell r="D1221" t="str">
            <v>F104x</v>
          </cell>
          <cell r="E1221" t="str">
            <v>F104x</v>
          </cell>
          <cell r="F1221" t="str">
            <v>F104x</v>
          </cell>
          <cell r="G1221" t="str">
            <v>F104x</v>
          </cell>
        </row>
        <row r="1222">
          <cell r="D1222" t="str">
            <v>F104x</v>
          </cell>
          <cell r="E1222" t="str">
            <v>F104x</v>
          </cell>
          <cell r="F1222" t="str">
            <v>F104x</v>
          </cell>
          <cell r="G1222" t="str">
            <v>F104x</v>
          </cell>
        </row>
        <row r="1223">
          <cell r="D1223" t="str">
            <v>F104x</v>
          </cell>
          <cell r="E1223" t="str">
            <v>F104x</v>
          </cell>
          <cell r="F1223" t="str">
            <v>F104x</v>
          </cell>
          <cell r="G1223" t="str">
            <v>F104x</v>
          </cell>
        </row>
        <row r="1224">
          <cell r="D1224" t="str">
            <v>F104x</v>
          </cell>
          <cell r="E1224" t="str">
            <v>F104x</v>
          </cell>
          <cell r="F1224" t="str">
            <v>F104x</v>
          </cell>
          <cell r="G1224" t="str">
            <v>F104x</v>
          </cell>
        </row>
        <row r="1225">
          <cell r="D1225" t="str">
            <v>F104x</v>
          </cell>
          <cell r="E1225" t="str">
            <v>F104x</v>
          </cell>
          <cell r="F1225" t="str">
            <v>F104x</v>
          </cell>
          <cell r="G1225" t="str">
            <v>F104x</v>
          </cell>
        </row>
        <row r="1226">
          <cell r="D1226" t="str">
            <v>F104x</v>
          </cell>
          <cell r="E1226" t="str">
            <v>F104x</v>
          </cell>
          <cell r="F1226" t="str">
            <v>F104x</v>
          </cell>
          <cell r="G1226" t="str">
            <v>F104x</v>
          </cell>
        </row>
        <row r="1227">
          <cell r="D1227" t="str">
            <v>F10</v>
          </cell>
          <cell r="E1227" t="str">
            <v>F10</v>
          </cell>
          <cell r="F1227" t="str">
            <v>F102x</v>
          </cell>
          <cell r="G1227" t="str">
            <v>F10</v>
          </cell>
        </row>
        <row r="1230">
          <cell r="D1230" t="str">
            <v>F104x</v>
          </cell>
          <cell r="E1230" t="str">
            <v>F104x</v>
          </cell>
          <cell r="F1230" t="str">
            <v>F104x</v>
          </cell>
          <cell r="G1230" t="str">
            <v>F104x</v>
          </cell>
        </row>
        <row r="1232">
          <cell r="D1232" t="str">
            <v>F104x</v>
          </cell>
          <cell r="E1232" t="str">
            <v>F104x</v>
          </cell>
          <cell r="F1232" t="str">
            <v>F104x</v>
          </cell>
          <cell r="G1232" t="str">
            <v>F104x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4">
          <cell r="D1234" t="str">
            <v>F104x</v>
          </cell>
          <cell r="E1234" t="str">
            <v>F104x</v>
          </cell>
          <cell r="F1234" t="str">
            <v>F104x</v>
          </cell>
          <cell r="G1234" t="str">
            <v>F104x</v>
          </cell>
        </row>
        <row r="1235">
          <cell r="D1235" t="str">
            <v>F138x</v>
          </cell>
          <cell r="E1235" t="str">
            <v>F138x</v>
          </cell>
          <cell r="F1235" t="str">
            <v>F138x</v>
          </cell>
          <cell r="G1235" t="str">
            <v>F138x</v>
          </cell>
        </row>
        <row r="1236">
          <cell r="D1236" t="str">
            <v>F104x</v>
          </cell>
          <cell r="E1236" t="str">
            <v>F104x</v>
          </cell>
          <cell r="F1236" t="str">
            <v>F104x</v>
          </cell>
          <cell r="G1236" t="str">
            <v>F104x</v>
          </cell>
        </row>
        <row r="1237">
          <cell r="D1237" t="str">
            <v>F104x</v>
          </cell>
          <cell r="E1237" t="str">
            <v>F104x</v>
          </cell>
          <cell r="F1237" t="str">
            <v>F104x</v>
          </cell>
          <cell r="G1237" t="str">
            <v>F104x</v>
          </cell>
        </row>
        <row r="1238">
          <cell r="D1238" t="str">
            <v>F104x</v>
          </cell>
          <cell r="E1238" t="str">
            <v>F104x</v>
          </cell>
          <cell r="F1238" t="str">
            <v>F104x</v>
          </cell>
          <cell r="G1238" t="str">
            <v>F104x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1">
          <cell r="D1241" t="str">
            <v>F104x</v>
          </cell>
          <cell r="E1241" t="str">
            <v>F104x</v>
          </cell>
          <cell r="F1241" t="str">
            <v>F104x</v>
          </cell>
          <cell r="G1241" t="str">
            <v>F104x</v>
          </cell>
        </row>
        <row r="1242">
          <cell r="D1242" t="str">
            <v>F104x</v>
          </cell>
          <cell r="E1242" t="str">
            <v>F104x</v>
          </cell>
          <cell r="F1242" t="str">
            <v>F104x</v>
          </cell>
          <cell r="G1242" t="str">
            <v>F104x</v>
          </cell>
        </row>
        <row r="1243">
          <cell r="D1243" t="str">
            <v>F104x</v>
          </cell>
          <cell r="E1243" t="str">
            <v>F104x</v>
          </cell>
          <cell r="F1243" t="str">
            <v>F104x</v>
          </cell>
          <cell r="G1243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6">
          <cell r="D1246" t="str">
            <v>F104x</v>
          </cell>
          <cell r="E1246" t="str">
            <v>F104x</v>
          </cell>
          <cell r="F1246" t="str">
            <v>F104x</v>
          </cell>
          <cell r="G1246" t="str">
            <v>F104x</v>
          </cell>
        </row>
        <row r="1250">
          <cell r="D1250" t="str">
            <v>F104x</v>
          </cell>
          <cell r="E1250" t="str">
            <v>F104x</v>
          </cell>
          <cell r="F1250" t="str">
            <v>F104x</v>
          </cell>
          <cell r="G1250" t="str">
            <v>F104x</v>
          </cell>
        </row>
        <row r="1251">
          <cell r="D1251" t="str">
            <v>F104x</v>
          </cell>
          <cell r="E1251" t="str">
            <v>F104x</v>
          </cell>
          <cell r="F1251" t="str">
            <v>F104x</v>
          </cell>
          <cell r="G1251" t="str">
            <v>F104x</v>
          </cell>
        </row>
        <row r="1252">
          <cell r="D1252" t="str">
            <v>F104x</v>
          </cell>
          <cell r="E1252" t="str">
            <v>F104x</v>
          </cell>
          <cell r="F1252" t="str">
            <v>F104x</v>
          </cell>
          <cell r="G1252" t="str">
            <v>F104x</v>
          </cell>
        </row>
        <row r="1253">
          <cell r="D1253" t="str">
            <v>F138x</v>
          </cell>
          <cell r="E1253" t="str">
            <v>F138x</v>
          </cell>
          <cell r="F1253" t="str">
            <v>F138x</v>
          </cell>
          <cell r="G1253" t="str">
            <v>F138x</v>
          </cell>
        </row>
        <row r="1254">
          <cell r="D1254" t="str">
            <v>F104x</v>
          </cell>
          <cell r="E1254" t="str">
            <v>F104x</v>
          </cell>
          <cell r="F1254" t="str">
            <v>F104x</v>
          </cell>
          <cell r="G1254" t="str">
            <v>F104x</v>
          </cell>
        </row>
        <row r="1255">
          <cell r="D1255" t="str">
            <v>F104x</v>
          </cell>
          <cell r="E1255" t="str">
            <v>F104x</v>
          </cell>
          <cell r="F1255" t="str">
            <v>F104x</v>
          </cell>
          <cell r="G1255" t="str">
            <v>F104x</v>
          </cell>
        </row>
        <row r="1256">
          <cell r="D1256" t="str">
            <v>F104x</v>
          </cell>
          <cell r="E1256" t="str">
            <v>F104x</v>
          </cell>
          <cell r="F1256" t="str">
            <v>F104x</v>
          </cell>
          <cell r="G1256" t="str">
            <v>F104x</v>
          </cell>
        </row>
        <row r="1257">
          <cell r="D1257" t="str">
            <v>F104x</v>
          </cell>
          <cell r="E1257" t="str">
            <v>F104x</v>
          </cell>
          <cell r="F1257" t="str">
            <v>F104x</v>
          </cell>
          <cell r="G1257" t="str">
            <v>F104x</v>
          </cell>
        </row>
        <row r="1258">
          <cell r="D1258" t="str">
            <v>F104x</v>
          </cell>
          <cell r="E1258" t="str">
            <v>F104x</v>
          </cell>
          <cell r="F1258" t="str">
            <v>F104x</v>
          </cell>
          <cell r="G1258" t="str">
            <v>F104x</v>
          </cell>
        </row>
        <row r="1259">
          <cell r="D1259" t="str">
            <v>F104x</v>
          </cell>
          <cell r="E1259" t="str">
            <v>F104x</v>
          </cell>
          <cell r="F1259" t="str">
            <v>F104x</v>
          </cell>
          <cell r="G1259" t="str">
            <v>F104x</v>
          </cell>
        </row>
        <row r="1262">
          <cell r="D1262" t="str">
            <v>F104x</v>
          </cell>
          <cell r="E1262" t="str">
            <v>F104x</v>
          </cell>
          <cell r="F1262" t="str">
            <v>F104x</v>
          </cell>
          <cell r="G1262" t="str">
            <v>F104x</v>
          </cell>
        </row>
        <row r="1268">
          <cell r="D1268" t="str">
            <v>F10</v>
          </cell>
          <cell r="E1268" t="str">
            <v>F10</v>
          </cell>
          <cell r="F1268" t="str">
            <v>F10</v>
          </cell>
          <cell r="G1268" t="str">
            <v>F10</v>
          </cell>
        </row>
        <row r="1270">
          <cell r="D1270" t="str">
            <v>F10</v>
          </cell>
          <cell r="E1270" t="str">
            <v>F10</v>
          </cell>
          <cell r="F1270" t="str">
            <v>F10</v>
          </cell>
          <cell r="G1270" t="str">
            <v>F10</v>
          </cell>
        </row>
        <row r="1272">
          <cell r="D1272" t="str">
            <v>F10</v>
          </cell>
          <cell r="E1272" t="str">
            <v>F10</v>
          </cell>
          <cell r="F1272" t="str">
            <v>F10</v>
          </cell>
          <cell r="G1272" t="str">
            <v>F10</v>
          </cell>
        </row>
        <row r="1274">
          <cell r="D1274" t="str">
            <v>F10</v>
          </cell>
          <cell r="E1274" t="str">
            <v>F10</v>
          </cell>
          <cell r="F1274" t="str">
            <v>F10</v>
          </cell>
          <cell r="G1274" t="str">
            <v>F10</v>
          </cell>
        </row>
        <row r="1275">
          <cell r="D1275" t="str">
            <v>F10</v>
          </cell>
          <cell r="E1275" t="str">
            <v>F10</v>
          </cell>
          <cell r="F1275" t="str">
            <v>F10</v>
          </cell>
          <cell r="G1275" t="str">
            <v>F10</v>
          </cell>
        </row>
        <row r="1276">
          <cell r="D1276" t="str">
            <v>F10</v>
          </cell>
          <cell r="E1276" t="str">
            <v>F10</v>
          </cell>
          <cell r="F1276" t="str">
            <v>F10</v>
          </cell>
          <cell r="G1276" t="str">
            <v>F10</v>
          </cell>
        </row>
        <row r="1277">
          <cell r="D1277" t="str">
            <v>F10</v>
          </cell>
          <cell r="E1277" t="str">
            <v>F10</v>
          </cell>
          <cell r="F1277" t="str">
            <v>F10</v>
          </cell>
          <cell r="G1277" t="str">
            <v>F10</v>
          </cell>
        </row>
        <row r="1278">
          <cell r="D1278" t="str">
            <v>F10</v>
          </cell>
          <cell r="E1278" t="str">
            <v>F10</v>
          </cell>
          <cell r="F1278" t="str">
            <v>F10</v>
          </cell>
          <cell r="G1278" t="str">
            <v>F10</v>
          </cell>
        </row>
        <row r="1281">
          <cell r="D1281" t="str">
            <v>F10</v>
          </cell>
          <cell r="E1281" t="str">
            <v>F10</v>
          </cell>
          <cell r="F1281" t="str">
            <v>F10</v>
          </cell>
          <cell r="G1281" t="str">
            <v>F10</v>
          </cell>
        </row>
        <row r="1290">
          <cell r="D1290" t="str">
            <v>F106</v>
          </cell>
          <cell r="E1290" t="str">
            <v>F106</v>
          </cell>
          <cell r="F1290" t="str">
            <v>F106</v>
          </cell>
          <cell r="G1290" t="str">
            <v>F106</v>
          </cell>
        </row>
        <row r="1295">
          <cell r="D1295" t="str">
            <v>F118</v>
          </cell>
          <cell r="E1295" t="str">
            <v>F118</v>
          </cell>
          <cell r="F1295" t="str">
            <v>F118</v>
          </cell>
          <cell r="G1295" t="str">
            <v>F118</v>
          </cell>
        </row>
        <row r="1297">
          <cell r="D1297" t="str">
            <v>F119</v>
          </cell>
          <cell r="E1297" t="str">
            <v>F119</v>
          </cell>
          <cell r="F1297" t="str">
            <v>F119</v>
          </cell>
          <cell r="G1297" t="str">
            <v>F119</v>
          </cell>
        </row>
        <row r="1299">
          <cell r="D1299" t="str">
            <v>F120</v>
          </cell>
          <cell r="E1299" t="str">
            <v>F120</v>
          </cell>
          <cell r="F1299" t="str">
            <v>F120</v>
          </cell>
          <cell r="G1299" t="str">
            <v>F120</v>
          </cell>
        </row>
        <row r="1303">
          <cell r="D1303" t="str">
            <v>C</v>
          </cell>
          <cell r="E1303" t="str">
            <v>C</v>
          </cell>
          <cell r="F1303" t="str">
            <v>C</v>
          </cell>
          <cell r="G1303" t="str">
            <v>C</v>
          </cell>
        </row>
        <row r="1304">
          <cell r="D1304" t="str">
            <v>COS
Factor</v>
          </cell>
          <cell r="E1304" t="str">
            <v>COS
Factor</v>
          </cell>
          <cell r="F1304" t="str">
            <v>COS
Factor</v>
          </cell>
          <cell r="G1304" t="str">
            <v>COS
Factor</v>
          </cell>
        </row>
        <row r="1306">
          <cell r="D1306" t="str">
            <v>F121</v>
          </cell>
          <cell r="E1306" t="str">
            <v>F121</v>
          </cell>
          <cell r="F1306" t="str">
            <v>F121</v>
          </cell>
          <cell r="G1306" t="str">
            <v>F121</v>
          </cell>
        </row>
        <row r="1308">
          <cell r="D1308" t="str">
            <v>F122</v>
          </cell>
          <cell r="E1308" t="str">
            <v>F122</v>
          </cell>
          <cell r="F1308" t="str">
            <v>F122</v>
          </cell>
          <cell r="G1308" t="str">
            <v>F122</v>
          </cell>
        </row>
        <row r="1310">
          <cell r="D1310" t="str">
            <v>F123</v>
          </cell>
          <cell r="E1310" t="str">
            <v>F123</v>
          </cell>
          <cell r="F1310" t="str">
            <v>F123</v>
          </cell>
          <cell r="G1310" t="str">
            <v>F123</v>
          </cell>
        </row>
        <row r="1312">
          <cell r="D1312" t="str">
            <v>F124</v>
          </cell>
          <cell r="E1312" t="str">
            <v>F124</v>
          </cell>
          <cell r="F1312" t="str">
            <v>F124</v>
          </cell>
          <cell r="G1312" t="str">
            <v>F124</v>
          </cell>
        </row>
        <row r="1314">
          <cell r="D1314" t="str">
            <v>F125</v>
          </cell>
          <cell r="E1314" t="str">
            <v>F125</v>
          </cell>
          <cell r="F1314" t="str">
            <v>F125</v>
          </cell>
          <cell r="G1314" t="str">
            <v>F125</v>
          </cell>
        </row>
        <row r="1316">
          <cell r="D1316" t="str">
            <v>F126</v>
          </cell>
          <cell r="E1316" t="str">
            <v>F126</v>
          </cell>
          <cell r="F1316" t="str">
            <v>F126</v>
          </cell>
          <cell r="G1316" t="str">
            <v>F126</v>
          </cell>
        </row>
        <row r="1318">
          <cell r="D1318" t="str">
            <v>F127</v>
          </cell>
          <cell r="E1318" t="str">
            <v>F127</v>
          </cell>
          <cell r="F1318" t="str">
            <v>F127</v>
          </cell>
          <cell r="G1318" t="str">
            <v>F127</v>
          </cell>
        </row>
        <row r="1320">
          <cell r="D1320" t="str">
            <v>F128</v>
          </cell>
          <cell r="E1320" t="str">
            <v>F128</v>
          </cell>
          <cell r="F1320" t="str">
            <v>F128</v>
          </cell>
          <cell r="G1320" t="str">
            <v>F128</v>
          </cell>
        </row>
        <row r="1322">
          <cell r="D1322" t="str">
            <v>F129</v>
          </cell>
          <cell r="E1322" t="str">
            <v>F129</v>
          </cell>
          <cell r="F1322" t="str">
            <v>F129</v>
          </cell>
          <cell r="G1322" t="str">
            <v>F129</v>
          </cell>
        </row>
        <row r="1324">
          <cell r="D1324" t="str">
            <v>F130</v>
          </cell>
          <cell r="E1324" t="str">
            <v>F130</v>
          </cell>
          <cell r="F1324" t="str">
            <v>F130</v>
          </cell>
          <cell r="G1324" t="str">
            <v>F130</v>
          </cell>
        </row>
        <row r="1326">
          <cell r="D1326" t="str">
            <v>F121</v>
          </cell>
          <cell r="E1326" t="str">
            <v>F121</v>
          </cell>
          <cell r="F1326" t="str">
            <v>F121</v>
          </cell>
          <cell r="G1326" t="str">
            <v>F121</v>
          </cell>
        </row>
        <row r="1328">
          <cell r="D1328" t="str">
            <v>F120</v>
          </cell>
          <cell r="E1328" t="str">
            <v>F120</v>
          </cell>
          <cell r="F1328" t="str">
            <v>F120</v>
          </cell>
          <cell r="G1328" t="str">
            <v>F120</v>
          </cell>
        </row>
        <row r="1330">
          <cell r="D1330" t="str">
            <v>F102x</v>
          </cell>
          <cell r="E1330" t="str">
            <v>F102x</v>
          </cell>
          <cell r="F1330" t="str">
            <v>F102x</v>
          </cell>
          <cell r="G1330" t="str">
            <v>F102x</v>
          </cell>
        </row>
        <row r="1337">
          <cell r="D1337" t="str">
            <v>F107x</v>
          </cell>
          <cell r="E1337" t="str">
            <v>F107x</v>
          </cell>
          <cell r="F1337" t="str">
            <v>F107x</v>
          </cell>
          <cell r="G1337" t="str">
            <v>F107x</v>
          </cell>
        </row>
        <row r="1338">
          <cell r="D1338" t="str">
            <v>F105x</v>
          </cell>
          <cell r="E1338" t="str">
            <v>F105x</v>
          </cell>
          <cell r="F1338" t="str">
            <v>F105x</v>
          </cell>
          <cell r="G1338" t="str">
            <v>F105x</v>
          </cell>
        </row>
        <row r="1339">
          <cell r="D1339" t="str">
            <v>F105x</v>
          </cell>
          <cell r="E1339" t="str">
            <v>F105x</v>
          </cell>
          <cell r="F1339" t="str">
            <v>F105x</v>
          </cell>
          <cell r="G1339" t="str">
            <v>F105x</v>
          </cell>
        </row>
        <row r="1340">
          <cell r="D1340" t="str">
            <v>F105x</v>
          </cell>
          <cell r="E1340" t="str">
            <v>F105x</v>
          </cell>
          <cell r="F1340" t="str">
            <v>F105x</v>
          </cell>
          <cell r="G1340" t="str">
            <v>F105x</v>
          </cell>
        </row>
        <row r="1341">
          <cell r="D1341" t="str">
            <v>F42</v>
          </cell>
          <cell r="E1341" t="str">
            <v>F42</v>
          </cell>
          <cell r="F1341" t="str">
            <v>F42</v>
          </cell>
          <cell r="G1341" t="str">
            <v>F42</v>
          </cell>
        </row>
        <row r="1342">
          <cell r="D1342" t="str">
            <v>F102x</v>
          </cell>
          <cell r="E1342" t="str">
            <v>F102x</v>
          </cell>
          <cell r="F1342" t="str">
            <v>F102x</v>
          </cell>
          <cell r="G1342" t="str">
            <v>F102x</v>
          </cell>
        </row>
        <row r="1343">
          <cell r="D1343" t="str">
            <v>F30</v>
          </cell>
          <cell r="E1343" t="str">
            <v>F30</v>
          </cell>
          <cell r="F1343" t="str">
            <v>F30</v>
          </cell>
          <cell r="G1343" t="str">
            <v>F30</v>
          </cell>
        </row>
        <row r="1344">
          <cell r="D1344" t="str">
            <v>F10</v>
          </cell>
          <cell r="E1344" t="str">
            <v>F10</v>
          </cell>
          <cell r="F1344" t="str">
            <v>F105x</v>
          </cell>
          <cell r="G1344" t="str">
            <v>F10</v>
          </cell>
        </row>
        <row r="1345">
          <cell r="D1345" t="str">
            <v>F10</v>
          </cell>
          <cell r="E1345" t="str">
            <v>F10</v>
          </cell>
          <cell r="F1345" t="str">
            <v>F105x</v>
          </cell>
          <cell r="G1345" t="str">
            <v>F10</v>
          </cell>
        </row>
        <row r="1348">
          <cell r="D1348" t="str">
            <v>F30</v>
          </cell>
          <cell r="E1348" t="str">
            <v>F30</v>
          </cell>
          <cell r="F1348" t="str">
            <v>F30</v>
          </cell>
          <cell r="G1348" t="str">
            <v>F30</v>
          </cell>
        </row>
        <row r="1350">
          <cell r="D1350" t="str">
            <v>F30</v>
          </cell>
          <cell r="E1350" t="str">
            <v>F30</v>
          </cell>
          <cell r="F1350" t="str">
            <v>F30</v>
          </cell>
          <cell r="G1350" t="str">
            <v>F30</v>
          </cell>
        </row>
        <row r="1351">
          <cell r="D1351" t="str">
            <v>F30</v>
          </cell>
          <cell r="E1351" t="str">
            <v>F30</v>
          </cell>
          <cell r="F1351" t="str">
            <v>F30</v>
          </cell>
          <cell r="G1351" t="str">
            <v>F30</v>
          </cell>
        </row>
        <row r="1353">
          <cell r="D1353" t="str">
            <v>F30</v>
          </cell>
          <cell r="E1353" t="str">
            <v>F30</v>
          </cell>
          <cell r="F1353" t="str">
            <v>F30</v>
          </cell>
          <cell r="G1353" t="str">
            <v>F30</v>
          </cell>
        </row>
        <row r="1354">
          <cell r="D1354" t="str">
            <v>F30</v>
          </cell>
          <cell r="E1354" t="str">
            <v>F30</v>
          </cell>
          <cell r="F1354" t="str">
            <v>F30</v>
          </cell>
          <cell r="G1354" t="str">
            <v>F30</v>
          </cell>
        </row>
        <row r="1355">
          <cell r="D1355" t="str">
            <v>F30</v>
          </cell>
          <cell r="E1355" t="str">
            <v>F30</v>
          </cell>
          <cell r="F1355" t="str">
            <v>F30</v>
          </cell>
          <cell r="G1355" t="str">
            <v>F30</v>
          </cell>
        </row>
        <row r="1365">
          <cell r="D1365" t="str">
            <v>F10</v>
          </cell>
          <cell r="E1365" t="str">
            <v>F10</v>
          </cell>
          <cell r="F1365" t="str">
            <v>F10</v>
          </cell>
          <cell r="G1365" t="str">
            <v>F10</v>
          </cell>
        </row>
        <row r="1368">
          <cell r="D1368" t="str">
            <v>F108x</v>
          </cell>
          <cell r="E1368" t="str">
            <v>F108x</v>
          </cell>
          <cell r="F1368" t="str">
            <v>F108x</v>
          </cell>
          <cell r="G1368" t="str">
            <v>F108x</v>
          </cell>
        </row>
        <row r="1369">
          <cell r="D1369" t="str">
            <v>F40</v>
          </cell>
          <cell r="E1369" t="str">
            <v>F40</v>
          </cell>
          <cell r="F1369" t="str">
            <v>F40</v>
          </cell>
          <cell r="G1369" t="str">
            <v>F40</v>
          </cell>
        </row>
        <row r="1370">
          <cell r="D1370" t="str">
            <v>F108x</v>
          </cell>
          <cell r="E1370" t="str">
            <v>F108x</v>
          </cell>
          <cell r="F1370" t="str">
            <v>F108x</v>
          </cell>
          <cell r="G1370" t="str">
            <v>F108x</v>
          </cell>
        </row>
        <row r="1371">
          <cell r="D1371" t="str">
            <v>F108x</v>
          </cell>
          <cell r="E1371" t="str">
            <v>F108x</v>
          </cell>
          <cell r="F1371" t="str">
            <v>F108x</v>
          </cell>
          <cell r="G1371" t="str">
            <v>F108x</v>
          </cell>
        </row>
        <row r="1372">
          <cell r="D1372" t="str">
            <v>F108x</v>
          </cell>
          <cell r="E1372" t="str">
            <v>F108x</v>
          </cell>
          <cell r="F1372" t="str">
            <v>F108x</v>
          </cell>
          <cell r="G1372" t="str">
            <v>F108x</v>
          </cell>
        </row>
        <row r="1375">
          <cell r="D1375" t="str">
            <v>F10</v>
          </cell>
          <cell r="E1375" t="str">
            <v>F10</v>
          </cell>
          <cell r="F1375" t="str">
            <v>F10</v>
          </cell>
          <cell r="G1375" t="str">
            <v>F10</v>
          </cell>
        </row>
        <row r="1378">
          <cell r="D1378" t="str">
            <v>F107x</v>
          </cell>
          <cell r="E1378" t="str">
            <v>F107x</v>
          </cell>
          <cell r="F1378" t="str">
            <v>F107x</v>
          </cell>
          <cell r="G1378" t="str">
            <v>F107x</v>
          </cell>
        </row>
        <row r="1379">
          <cell r="D1379" t="str">
            <v>F105x</v>
          </cell>
          <cell r="E1379" t="str">
            <v>F105x</v>
          </cell>
          <cell r="F1379" t="str">
            <v>F105x</v>
          </cell>
          <cell r="G1379" t="str">
            <v>F105x</v>
          </cell>
        </row>
        <row r="1380">
          <cell r="D1380" t="str">
            <v>F105x</v>
          </cell>
          <cell r="E1380" t="str">
            <v>F105x</v>
          </cell>
          <cell r="F1380" t="str">
            <v>F105x</v>
          </cell>
          <cell r="G1380" t="str">
            <v>F105x</v>
          </cell>
        </row>
        <row r="1381">
          <cell r="D1381" t="str">
            <v>F30</v>
          </cell>
          <cell r="E1381" t="str">
            <v>F30</v>
          </cell>
          <cell r="F1381" t="str">
            <v>F30</v>
          </cell>
          <cell r="G1381" t="str">
            <v>F30</v>
          </cell>
        </row>
        <row r="1382">
          <cell r="D1382" t="str">
            <v>F105x</v>
          </cell>
          <cell r="E1382" t="str">
            <v>F105x</v>
          </cell>
          <cell r="F1382" t="str">
            <v>F105x</v>
          </cell>
          <cell r="G1382" t="str">
            <v>F105x</v>
          </cell>
        </row>
        <row r="1383">
          <cell r="D1383" t="str">
            <v>F105x</v>
          </cell>
          <cell r="E1383" t="str">
            <v>F105x</v>
          </cell>
          <cell r="F1383" t="str">
            <v>F105x</v>
          </cell>
          <cell r="G1383" t="str">
            <v>F105x</v>
          </cell>
        </row>
        <row r="1384">
          <cell r="D1384" t="str">
            <v>F105x</v>
          </cell>
          <cell r="E1384" t="str">
            <v>F105x</v>
          </cell>
          <cell r="F1384" t="str">
            <v>F105x</v>
          </cell>
          <cell r="G1384" t="str">
            <v>F105x</v>
          </cell>
        </row>
        <row r="1385">
          <cell r="D1385" t="str">
            <v>F42</v>
          </cell>
          <cell r="E1385" t="str">
            <v>F42</v>
          </cell>
          <cell r="F1385" t="str">
            <v>F42</v>
          </cell>
          <cell r="G1385" t="str">
            <v>F42</v>
          </cell>
        </row>
        <row r="1386">
          <cell r="D1386" t="str">
            <v>F105x</v>
          </cell>
          <cell r="E1386" t="str">
            <v>F105x</v>
          </cell>
          <cell r="F1386" t="str">
            <v>F105x</v>
          </cell>
          <cell r="G1386" t="str">
            <v>F105x</v>
          </cell>
        </row>
        <row r="1387">
          <cell r="D1387" t="str">
            <v>F10</v>
          </cell>
          <cell r="E1387" t="str">
            <v>F10</v>
          </cell>
          <cell r="F1387" t="str">
            <v>F105x</v>
          </cell>
          <cell r="G1387" t="str">
            <v>F10</v>
          </cell>
        </row>
        <row r="1388">
          <cell r="D1388" t="str">
            <v>F102x</v>
          </cell>
          <cell r="E1388" t="str">
            <v>F102x</v>
          </cell>
          <cell r="F1388" t="str">
            <v>F102x</v>
          </cell>
          <cell r="G1388" t="str">
            <v>F102x</v>
          </cell>
        </row>
        <row r="1391">
          <cell r="D1391" t="str">
            <v>F30</v>
          </cell>
          <cell r="E1391" t="str">
            <v>F30</v>
          </cell>
          <cell r="F1391" t="str">
            <v>F30</v>
          </cell>
          <cell r="G1391" t="str">
            <v>F30</v>
          </cell>
        </row>
      </sheetData>
      <sheetData sheetId="27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742487158.46402931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742487158.46402931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1220620281.6892591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1220620281.6892591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9123413.1166586392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9123413.1166586392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16329652.593925001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16329652.593925001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1988560505.8638721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0</v>
          </cell>
        </row>
        <row r="40">
          <cell r="R40" t="str">
            <v>447.NA1</v>
          </cell>
          <cell r="S40">
            <v>0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115082019.36786942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115082019.36786942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115082019.36786942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0.1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0.1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2103642525.3317416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3479500.68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3479500.68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3596319.8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4070.8740095580783</v>
          </cell>
        </row>
        <row r="67">
          <cell r="R67" t="str">
            <v>451.NA1</v>
          </cell>
          <cell r="S67">
            <v>3600390.6740095578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0</v>
          </cell>
        </row>
        <row r="71">
          <cell r="R71" t="str">
            <v>453.NA1</v>
          </cell>
          <cell r="S71">
            <v>0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2963721.2399999998</v>
          </cell>
        </row>
        <row r="75">
          <cell r="R75" t="str">
            <v>454.SG</v>
          </cell>
          <cell r="S75">
            <v>2702576.1955494457</v>
          </cell>
        </row>
        <row r="76">
          <cell r="R76" t="str">
            <v>454.SG1</v>
          </cell>
          <cell r="S76">
            <v>7873.8753037604338</v>
          </cell>
        </row>
        <row r="77">
          <cell r="R77" t="str">
            <v>454.SO</v>
          </cell>
          <cell r="S77">
            <v>1928059.5490942798</v>
          </cell>
        </row>
        <row r="78">
          <cell r="R78" t="str">
            <v>454.NA1</v>
          </cell>
          <cell r="S78">
            <v>7602230.8599474858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-1838779.113416886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3575969.77818966</v>
          </cell>
        </row>
        <row r="86">
          <cell r="R86" t="str">
            <v>456.SO</v>
          </cell>
          <cell r="S86">
            <v>637812.08901322982</v>
          </cell>
        </row>
        <row r="87">
          <cell r="R87" t="str">
            <v>456.SG</v>
          </cell>
          <cell r="S87">
            <v>51905165.243835233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54280167.997621238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68962290.21157828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2172604815.5433197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1996761268.5704551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3575969.77818966</v>
          </cell>
        </row>
        <row r="100">
          <cell r="R100" t="str">
            <v>Summary of Revenues by Factor.NA4</v>
          </cell>
          <cell r="S100">
            <v>2569942.5121170674</v>
          </cell>
        </row>
        <row r="101">
          <cell r="R101" t="str">
            <v>Summary of Revenues by Factor.NA5</v>
          </cell>
          <cell r="S101">
            <v>169697634.68255785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2172604815.5433197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-11711.175965208819</v>
          </cell>
        </row>
        <row r="122">
          <cell r="R122" t="str">
            <v>4118.NA1</v>
          </cell>
          <cell r="S122">
            <v>-11711.175965208819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-55793.630000000121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421.SG-P</v>
          </cell>
          <cell r="S135">
            <v>0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-189.30131451225739</v>
          </cell>
        </row>
        <row r="138">
          <cell r="R138" t="str">
            <v>421.SG1</v>
          </cell>
          <cell r="S138">
            <v>-389945.03502777725</v>
          </cell>
        </row>
        <row r="139">
          <cell r="R139" t="str">
            <v>421.NA1</v>
          </cell>
          <cell r="S139">
            <v>-445927.96634228964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-457639.14230749843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983443.5</v>
          </cell>
        </row>
        <row r="145">
          <cell r="R145" t="str">
            <v>4311.NA1</v>
          </cell>
          <cell r="S145">
            <v>983443.5</v>
          </cell>
        </row>
        <row r="146">
          <cell r="R146" t="str">
            <v>Total Miscellaneous Expenses.NA</v>
          </cell>
          <cell r="S146">
            <v>983443.5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525804.35769250151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6157919.4978705887</v>
          </cell>
        </row>
        <row r="152">
          <cell r="R152" t="str">
            <v>500.SG1</v>
          </cell>
          <cell r="S152">
            <v>629803.33766484389</v>
          </cell>
        </row>
        <row r="153">
          <cell r="R153" t="str">
            <v>500.NA1</v>
          </cell>
          <cell r="S153">
            <v>6787722.8355354322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0</v>
          </cell>
        </row>
        <row r="157">
          <cell r="R157" t="str">
            <v>501.SE</v>
          </cell>
          <cell r="S157">
            <v>14901642.49394688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1559197.0070634068</v>
          </cell>
        </row>
        <row r="161">
          <cell r="R161" t="str">
            <v>501.NA1</v>
          </cell>
          <cell r="S161">
            <v>16460839.501010288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319381918.76118594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24994175.583884533</v>
          </cell>
        </row>
        <row r="169">
          <cell r="R169" t="str">
            <v>501NPC.NA1</v>
          </cell>
          <cell r="S169">
            <v>344376094.34507048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360836933.84608078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33527015.858707167</v>
          </cell>
        </row>
        <row r="175">
          <cell r="R175" t="str">
            <v>502.SG1</v>
          </cell>
          <cell r="S175">
            <v>3486341.817650137</v>
          </cell>
        </row>
        <row r="176">
          <cell r="R176" t="str">
            <v>502.NA1</v>
          </cell>
          <cell r="S176">
            <v>37013357.676357307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1710047.2553217798</v>
          </cell>
        </row>
        <row r="184">
          <cell r="R184" t="str">
            <v>503NPC.NA1</v>
          </cell>
          <cell r="S184">
            <v>1710047.2553217798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714965.23947649216</v>
          </cell>
        </row>
        <row r="188">
          <cell r="R188" t="str">
            <v>505.SG1</v>
          </cell>
          <cell r="S188">
            <v>313733.98843518732</v>
          </cell>
        </row>
        <row r="189">
          <cell r="R189" t="str">
            <v>505.NA1</v>
          </cell>
          <cell r="S189">
            <v>1028699.2279116795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9315520.1144503318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446926.75706728303</v>
          </cell>
        </row>
        <row r="195">
          <cell r="R195" t="str">
            <v>506.NA1</v>
          </cell>
          <cell r="S195">
            <v>9762446.8715176154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172657.48903207603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172657.48903207603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771660.6077034917</v>
          </cell>
        </row>
        <row r="204">
          <cell r="R204" t="str">
            <v>510.SG1</v>
          </cell>
          <cell r="S204">
            <v>1540653.4541119379</v>
          </cell>
        </row>
        <row r="205">
          <cell r="R205" t="str">
            <v>510.NA1</v>
          </cell>
          <cell r="S205">
            <v>2312314.0618154295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12804797.045976831</v>
          </cell>
        </row>
        <row r="211">
          <cell r="R211" t="str">
            <v>511.SG1</v>
          </cell>
          <cell r="S211">
            <v>609204.06379390974</v>
          </cell>
        </row>
        <row r="212">
          <cell r="R212" t="str">
            <v>511.NA1</v>
          </cell>
          <cell r="S212">
            <v>13414001.109770741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40165642.915305115</v>
          </cell>
        </row>
        <row r="216">
          <cell r="R216" t="str">
            <v>512.SG1</v>
          </cell>
          <cell r="S216">
            <v>1404886.6299405862</v>
          </cell>
        </row>
        <row r="217">
          <cell r="R217" t="str">
            <v>512.NA1</v>
          </cell>
          <cell r="S217">
            <v>41570529.5452457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14909197.651186576</v>
          </cell>
        </row>
        <row r="221">
          <cell r="R221" t="str">
            <v>513.SG1</v>
          </cell>
          <cell r="S221">
            <v>328977.64479701116</v>
          </cell>
        </row>
        <row r="222">
          <cell r="R222" t="str">
            <v>513.NA1</v>
          </cell>
          <cell r="S222">
            <v>15238175.295983586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3789632.1428474258</v>
          </cell>
        </row>
        <row r="226">
          <cell r="R226" t="str">
            <v>514.SG1</v>
          </cell>
          <cell r="S226">
            <v>1413352.8831296994</v>
          </cell>
        </row>
        <row r="227">
          <cell r="R227" t="str">
            <v>514.NA1</v>
          </cell>
          <cell r="S227">
            <v>5202985.0259771254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495049870.24054933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3254859.8266743389</v>
          </cell>
        </row>
        <row r="282">
          <cell r="R282" t="str">
            <v>535.SG1</v>
          </cell>
          <cell r="S282">
            <v>610404.31797583832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3865264.1446501771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53344.341599182044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53344.341599182044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1756348.1606624865</v>
          </cell>
        </row>
        <row r="296">
          <cell r="R296" t="str">
            <v>537.SG1</v>
          </cell>
          <cell r="S296">
            <v>136881.00118375628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1893229.1618462428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4887509.1394778639</v>
          </cell>
        </row>
        <row r="310">
          <cell r="R310" t="str">
            <v>539.SG1</v>
          </cell>
          <cell r="S310">
            <v>3923830.3397401846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8811339.479218049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664514.30208643258</v>
          </cell>
        </row>
        <row r="318">
          <cell r="R318" t="str">
            <v>540.SG1</v>
          </cell>
          <cell r="S318">
            <v>23792.445261621215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688306.74734805385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169.7257565477249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169.7257565477249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334730.7880239574</v>
          </cell>
        </row>
        <row r="332">
          <cell r="R332" t="str">
            <v>542.SG1</v>
          </cell>
          <cell r="S332">
            <v>62156.743469774206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396887.5314937316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455594.61208479881</v>
          </cell>
        </row>
        <row r="342">
          <cell r="R342" t="str">
            <v>543.SG1</v>
          </cell>
          <cell r="S342">
            <v>162588.69662301452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618183.30870781327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564258.9905768818</v>
          </cell>
        </row>
        <row r="349">
          <cell r="R349" t="str">
            <v>544.SG1</v>
          </cell>
          <cell r="S349">
            <v>201180.39234994011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765439.38292682194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1044153.2217291177</v>
          </cell>
        </row>
        <row r="356">
          <cell r="R356" t="str">
            <v>545.SG1</v>
          </cell>
          <cell r="S356">
            <v>275174.99991139857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1319328.2216405163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18411492.045187138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182888.98632553944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182888.98632553944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115633084.12677391</v>
          </cell>
        </row>
        <row r="374">
          <cell r="R374" t="str">
            <v>547NPC.SE1</v>
          </cell>
          <cell r="S374">
            <v>1388926.3878713145</v>
          </cell>
        </row>
        <row r="375">
          <cell r="R375" t="str">
            <v>547NPC.NA1</v>
          </cell>
          <cell r="S375">
            <v>117022010.51464522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7701367.9257866489</v>
          </cell>
        </row>
        <row r="379">
          <cell r="R379" t="str">
            <v>548.SG1</v>
          </cell>
          <cell r="S379">
            <v>276668.46408651379</v>
          </cell>
        </row>
        <row r="380">
          <cell r="R380" t="str">
            <v>548.NA1</v>
          </cell>
          <cell r="S380">
            <v>7978036.3898731628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1979443.984509761</v>
          </cell>
        </row>
        <row r="385">
          <cell r="R385" t="str">
            <v>549.SG1</v>
          </cell>
          <cell r="S385">
            <v>1392516.6362327482</v>
          </cell>
        </row>
        <row r="386">
          <cell r="R386" t="str">
            <v>549.NA1</v>
          </cell>
          <cell r="S386">
            <v>3371960.6207425091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17638.893603602879</v>
          </cell>
        </row>
        <row r="394">
          <cell r="R394" t="str">
            <v>550.SG1</v>
          </cell>
          <cell r="S394">
            <v>1304336.5817809149</v>
          </cell>
        </row>
        <row r="395">
          <cell r="R395" t="str">
            <v>550.NA1</v>
          </cell>
          <cell r="S395">
            <v>1321975.4753845178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1768920.2373799954</v>
          </cell>
        </row>
        <row r="403">
          <cell r="R403" t="str">
            <v>552.SG1</v>
          </cell>
          <cell r="S403">
            <v>80569.542779483032</v>
          </cell>
        </row>
        <row r="404">
          <cell r="R404" t="str">
            <v>552.NA1</v>
          </cell>
          <cell r="S404">
            <v>1849489.7801594785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4158760.8029818959</v>
          </cell>
        </row>
        <row r="408">
          <cell r="R408" t="str">
            <v>553.SG1</v>
          </cell>
          <cell r="S408">
            <v>6261574.1975650322</v>
          </cell>
        </row>
        <row r="409">
          <cell r="R409" t="str">
            <v>553.SG2</v>
          </cell>
          <cell r="S409">
            <v>290616.45327010303</v>
          </cell>
        </row>
        <row r="410">
          <cell r="R410" t="str">
            <v>553.NA1</v>
          </cell>
          <cell r="S410">
            <v>10710951.453817032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25213.006100173985</v>
          </cell>
        </row>
        <row r="414">
          <cell r="R414" t="str">
            <v>554.SG1</v>
          </cell>
          <cell r="S414">
            <v>551154.49116008298</v>
          </cell>
        </row>
        <row r="415">
          <cell r="R415" t="str">
            <v>554.SG2</v>
          </cell>
          <cell r="S415">
            <v>71813.535353566476</v>
          </cell>
        </row>
        <row r="416">
          <cell r="R416" t="str">
            <v>554.NA1</v>
          </cell>
          <cell r="S416">
            <v>648181.03261382354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143085494.25356129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236325045.72357804</v>
          </cell>
        </row>
        <row r="427">
          <cell r="R427" t="str">
            <v>555NPC.SE</v>
          </cell>
          <cell r="S427">
            <v>4859495.2073726552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555NPC.DGP</v>
          </cell>
          <cell r="S429">
            <v>0</v>
          </cell>
        </row>
        <row r="430">
          <cell r="R430" t="str">
            <v>555NPC.NA1</v>
          </cell>
          <cell r="S430">
            <v>241184540.9309507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241184540.9309507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624067.17576230271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624067.17576230271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0</v>
          </cell>
        </row>
        <row r="443">
          <cell r="R443" t="str">
            <v>557.SG</v>
          </cell>
          <cell r="S443">
            <v>18182329.954922441</v>
          </cell>
        </row>
        <row r="444">
          <cell r="R444" t="str">
            <v>557.SGCT</v>
          </cell>
          <cell r="S444">
            <v>491822.57964503509</v>
          </cell>
        </row>
        <row r="445">
          <cell r="R445" t="str">
            <v>557.SE</v>
          </cell>
          <cell r="S445">
            <v>4068.7870950473052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18678221.321662523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0</v>
          </cell>
        </row>
        <row r="463">
          <cell r="R463" t="str">
            <v>Company Owned Hydro.SG1</v>
          </cell>
          <cell r="S463">
            <v>0</v>
          </cell>
        </row>
        <row r="464">
          <cell r="R464" t="str">
            <v>Mid-C Contract.MC1</v>
          </cell>
          <cell r="S464">
            <v>0</v>
          </cell>
        </row>
        <row r="465">
          <cell r="R465" t="str">
            <v>Mid-C Contract.SG1</v>
          </cell>
          <cell r="S465">
            <v>0</v>
          </cell>
        </row>
        <row r="466">
          <cell r="R466" t="str">
            <v>Klamath Dam Removal Surcharge Re-allocation.S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0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260486829.42837551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917033685.9676733</v>
          </cell>
        </row>
        <row r="472">
          <cell r="R472" t="str">
            <v>Total Production Expense.NA1</v>
          </cell>
          <cell r="S472">
            <v>0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0</v>
          </cell>
        </row>
        <row r="476">
          <cell r="R476" t="str">
            <v>Summary of Production Expense by Factor.NA2</v>
          </cell>
          <cell r="S476">
            <v>432109307.77751267</v>
          </cell>
        </row>
        <row r="477">
          <cell r="R477" t="str">
            <v>Summary of Production Expense by Factor.NA3</v>
          </cell>
          <cell r="S477">
            <v>484432555.61051553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491822.57964503509</v>
          </cell>
        </row>
        <row r="481">
          <cell r="R481" t="str">
            <v>Summary of Production Expense by Factor.NA7</v>
          </cell>
          <cell r="S481">
            <v>0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0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917033685.96767318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4059714.7838961198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4059714.7838961198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8205936.2050232673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8205936.2050232673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1344233.5166938193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1344233.5166938193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179134.7750732085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179134.7750732085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62950194.107227273</v>
          </cell>
        </row>
        <row r="525">
          <cell r="R525" t="str">
            <v>565NPC.SE</v>
          </cell>
          <cell r="S525">
            <v>1941001.7242775455</v>
          </cell>
        </row>
        <row r="526">
          <cell r="R526" t="str">
            <v>565NPC.NA1</v>
          </cell>
          <cell r="S526">
            <v>64891195.831504822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64891195.831504822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1050077.3286607845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1050077.3286607845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983694.9169061163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983694.9169061163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519020.73798729363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519020.73798729363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1818459.9486786514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1818459.9486786514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3515819.7258060938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3515819.7258060938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7476399.0819796156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7476399.0819796156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22590.196364615542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22590.196364615542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237826.85593182204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237826.85593182204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94304103.904506221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1941001.7242775455</v>
          </cell>
        </row>
        <row r="574">
          <cell r="R574" t="str">
            <v>Summary of Transmission Expense by Factor.NA2</v>
          </cell>
          <cell r="S574">
            <v>92363102.18022868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94304103.904506221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801638.22</v>
          </cell>
        </row>
        <row r="579">
          <cell r="R579" t="str">
            <v>580.SNPD</v>
          </cell>
          <cell r="S579">
            <v>4753508.1053913441</v>
          </cell>
        </row>
        <row r="580">
          <cell r="R580" t="str">
            <v>580.NA1</v>
          </cell>
          <cell r="S580">
            <v>5555146.3253913438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5626627.8575685592</v>
          </cell>
        </row>
        <row r="585">
          <cell r="R585" t="str">
            <v>581.NA1</v>
          </cell>
          <cell r="S585">
            <v>5626627.8575685592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1751703.53</v>
          </cell>
        </row>
        <row r="589">
          <cell r="R589" t="str">
            <v>582.SNPD</v>
          </cell>
          <cell r="S589">
            <v>7131.6806167717523</v>
          </cell>
        </row>
        <row r="590">
          <cell r="R590" t="str">
            <v>582.NA1</v>
          </cell>
          <cell r="S590">
            <v>1758835.2106167718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4149414.26</v>
          </cell>
        </row>
        <row r="594">
          <cell r="R594" t="str">
            <v>583.SNPD</v>
          </cell>
          <cell r="S594">
            <v>2624.8229032930549</v>
          </cell>
        </row>
        <row r="595">
          <cell r="R595" t="str">
            <v>583.NA1</v>
          </cell>
          <cell r="S595">
            <v>4152039.082903293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32.11</v>
          </cell>
        </row>
        <row r="599">
          <cell r="R599" t="str">
            <v>584.SNPD</v>
          </cell>
          <cell r="S599">
            <v>2959.9960607613343</v>
          </cell>
        </row>
        <row r="600">
          <cell r="R600" t="str">
            <v>584.NA1</v>
          </cell>
          <cell r="S600">
            <v>2992.1060607613344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107276.35302386136</v>
          </cell>
        </row>
        <row r="605">
          <cell r="R605" t="str">
            <v>585.NA1</v>
          </cell>
          <cell r="S605">
            <v>107276.35302386136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2058403.42</v>
          </cell>
        </row>
        <row r="609">
          <cell r="R609" t="str">
            <v>586.SNPD</v>
          </cell>
          <cell r="S609">
            <v>150377.70213119304</v>
          </cell>
        </row>
        <row r="610">
          <cell r="R610" t="str">
            <v>586.NA1</v>
          </cell>
          <cell r="S610">
            <v>2208781.1221311931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3746958.73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3746958.73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929144.54</v>
          </cell>
        </row>
        <row r="619">
          <cell r="R619" t="str">
            <v>588.SNPD</v>
          </cell>
          <cell r="S619">
            <v>1746568.7520685613</v>
          </cell>
        </row>
        <row r="620">
          <cell r="R620" t="str">
            <v>588.NA1</v>
          </cell>
          <cell r="S620">
            <v>2675713.2920685615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630427.81999999995</v>
          </cell>
        </row>
        <row r="624">
          <cell r="R624" t="str">
            <v>589.SNPD</v>
          </cell>
          <cell r="S624">
            <v>11401.41042277232</v>
          </cell>
        </row>
        <row r="625">
          <cell r="R625" t="str">
            <v>589.NA1</v>
          </cell>
          <cell r="S625">
            <v>641829.23042277223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1454643.71</v>
          </cell>
        </row>
        <row r="629">
          <cell r="R629" t="str">
            <v>590.SNPD</v>
          </cell>
          <cell r="S629">
            <v>1047785.3531622316</v>
          </cell>
        </row>
        <row r="630">
          <cell r="R630" t="str">
            <v>590.NA1</v>
          </cell>
          <cell r="S630">
            <v>2502429.0631622318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695907.73</v>
          </cell>
        </row>
        <row r="634">
          <cell r="R634" t="str">
            <v>591.SNPD</v>
          </cell>
          <cell r="S634">
            <v>45816.773332606077</v>
          </cell>
        </row>
        <row r="635">
          <cell r="R635" t="str">
            <v>591.NA1</v>
          </cell>
          <cell r="S635">
            <v>741724.50333260605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3413841.97</v>
          </cell>
        </row>
        <row r="639">
          <cell r="R639" t="str">
            <v>592.SNPD</v>
          </cell>
          <cell r="S639">
            <v>720019.76629377971</v>
          </cell>
        </row>
        <row r="640">
          <cell r="R640" t="str">
            <v>592.NA1</v>
          </cell>
          <cell r="S640">
            <v>4133861.7362937797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32404760.890000001</v>
          </cell>
        </row>
        <row r="643">
          <cell r="R643" t="str">
            <v>593.SNPD</v>
          </cell>
          <cell r="S643">
            <v>851283.88512556907</v>
          </cell>
        </row>
        <row r="644">
          <cell r="R644" t="str">
            <v>593.NA1</v>
          </cell>
          <cell r="S644">
            <v>33256044.775125571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12480061.689999999</v>
          </cell>
        </row>
        <row r="648">
          <cell r="R648" t="str">
            <v>594.SNPD</v>
          </cell>
          <cell r="S648">
            <v>4312.8461483477113</v>
          </cell>
        </row>
        <row r="649">
          <cell r="R649" t="str">
            <v>594.NA1</v>
          </cell>
          <cell r="S649">
            <v>12484374.536148347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441814.19949860475</v>
          </cell>
        </row>
        <row r="654">
          <cell r="R654" t="str">
            <v>595.NA1</v>
          </cell>
          <cell r="S654">
            <v>441814.19949860475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1597474.07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1597474.07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1700609.66</v>
          </cell>
        </row>
        <row r="663">
          <cell r="R663" t="str">
            <v>597.SNPD</v>
          </cell>
          <cell r="S663">
            <v>136840.08555713057</v>
          </cell>
        </row>
        <row r="664">
          <cell r="R664" t="str">
            <v>597.NA1</v>
          </cell>
          <cell r="S664">
            <v>1837449.7455571305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820869.59</v>
          </cell>
        </row>
        <row r="668">
          <cell r="R668" t="str">
            <v>598.SNPD</v>
          </cell>
          <cell r="S668">
            <v>1610792.9134982424</v>
          </cell>
        </row>
        <row r="669">
          <cell r="R669" t="str">
            <v>598.NA1</v>
          </cell>
          <cell r="S669">
            <v>2431662.5034982422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85903034.442803606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68635891.939999998</v>
          </cell>
        </row>
        <row r="676">
          <cell r="R676" t="str">
            <v>Summary of Distribution Expense by Factor.NA2</v>
          </cell>
          <cell r="S676">
            <v>17267142.502803627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85903034.442803621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856539.87681823375</v>
          </cell>
        </row>
        <row r="683">
          <cell r="R683" t="str">
            <v>901.NA1</v>
          </cell>
          <cell r="S683">
            <v>856539.87681823375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3562100.44</v>
          </cell>
        </row>
        <row r="687">
          <cell r="R687" t="str">
            <v>902.CN</v>
          </cell>
          <cell r="S687">
            <v>743320.78467258229</v>
          </cell>
        </row>
        <row r="688">
          <cell r="R688" t="str">
            <v>902.NA1</v>
          </cell>
          <cell r="S688">
            <v>4305421.224672582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3066935.09</v>
          </cell>
        </row>
        <row r="692">
          <cell r="R692" t="str">
            <v>903.CN</v>
          </cell>
          <cell r="S692">
            <v>21901612.746455591</v>
          </cell>
        </row>
        <row r="693">
          <cell r="R693" t="str">
            <v>903.NA1</v>
          </cell>
          <cell r="S693">
            <v>24968547.836455591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3704725.8795765098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1594.901481817833</v>
          </cell>
        </row>
        <row r="699">
          <cell r="R699" t="str">
            <v>904.NA1</v>
          </cell>
          <cell r="S699">
            <v>3706320.7810583278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0</v>
          </cell>
        </row>
        <row r="703">
          <cell r="R703" t="str">
            <v>905.CN</v>
          </cell>
          <cell r="S703">
            <v>16198.284854594942</v>
          </cell>
        </row>
        <row r="704">
          <cell r="R704" t="str">
            <v>905.NA1</v>
          </cell>
          <cell r="S704">
            <v>16198.284854594942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33853028.003859334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10333761.409576509</v>
          </cell>
        </row>
        <row r="710">
          <cell r="R710" t="str">
            <v>Summary of Customer Accts Exp by Factor.NA2</v>
          </cell>
          <cell r="S710">
            <v>23519266.594282821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33853028.003859326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133923.99338040134</v>
          </cell>
        </row>
        <row r="717">
          <cell r="R717" t="str">
            <v>907.NA1</v>
          </cell>
          <cell r="S717">
            <v>133923.99338040134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2345006.5699999928</v>
          </cell>
        </row>
        <row r="721">
          <cell r="R721" t="str">
            <v>908.CN</v>
          </cell>
          <cell r="S721">
            <v>760306.11019865843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3105312.6801986513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267432.58</v>
          </cell>
        </row>
        <row r="728">
          <cell r="R728" t="str">
            <v>909.CN</v>
          </cell>
          <cell r="S728">
            <v>953237.00856362469</v>
          </cell>
        </row>
        <row r="729">
          <cell r="R729" t="str">
            <v>909.NA1</v>
          </cell>
          <cell r="S729">
            <v>1220669.5885636248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8056.8960248342482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8056.8960248342482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4467963.1581675112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2612439.1499999929</v>
          </cell>
        </row>
        <row r="742">
          <cell r="R742" t="str">
            <v>Summary of Customer Service Exp by Factor.NA2</v>
          </cell>
          <cell r="S742">
            <v>1855524.0081675188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4467963.1581675112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4467963.1581675112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561824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33939571.549016602</v>
          </cell>
        </row>
        <row r="780">
          <cell r="R780" t="str">
            <v>920.NA1</v>
          </cell>
          <cell r="S780">
            <v>34501395.549016602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126674.88</v>
          </cell>
        </row>
        <row r="784">
          <cell r="R784" t="str">
            <v>921.CN</v>
          </cell>
          <cell r="S784">
            <v>41084.037518183279</v>
          </cell>
        </row>
        <row r="785">
          <cell r="R785" t="str">
            <v>921.SO</v>
          </cell>
          <cell r="S785">
            <v>3528517.1660941788</v>
          </cell>
        </row>
        <row r="786">
          <cell r="R786" t="str">
            <v>921.NA1</v>
          </cell>
          <cell r="S786">
            <v>3696276.0836123619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-16345498.108166998</v>
          </cell>
        </row>
        <row r="792">
          <cell r="R792" t="str">
            <v>922.NA1</v>
          </cell>
          <cell r="S792">
            <v>-16345498.108166998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8481.65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7195270.9283328736</v>
          </cell>
        </row>
        <row r="798">
          <cell r="R798" t="str">
            <v>923.NA1</v>
          </cell>
          <cell r="S798">
            <v>7203752.578332874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2148116.64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2823086.9520242158</v>
          </cell>
        </row>
        <row r="804">
          <cell r="R804" t="str">
            <v>924.NA1</v>
          </cell>
          <cell r="S804">
            <v>4971203.5920242164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0</v>
          </cell>
        </row>
        <row r="808">
          <cell r="R808" t="str">
            <v>925.SO</v>
          </cell>
          <cell r="S808">
            <v>4526209.7961688712</v>
          </cell>
        </row>
        <row r="809">
          <cell r="R809" t="str">
            <v>925.NA1</v>
          </cell>
          <cell r="S809">
            <v>4526209.7961688712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5979242.173254679</v>
          </cell>
        </row>
        <row r="824">
          <cell r="R824" t="str">
            <v>928.SE</v>
          </cell>
          <cell r="S824">
            <v>206866.46842225312</v>
          </cell>
        </row>
        <row r="825">
          <cell r="R825" t="str">
            <v>928.SO</v>
          </cell>
          <cell r="S825">
            <v>603720.6254880965</v>
          </cell>
        </row>
        <row r="826">
          <cell r="R826" t="str">
            <v>928.SG</v>
          </cell>
          <cell r="S826">
            <v>1794119.0442583717</v>
          </cell>
        </row>
        <row r="827">
          <cell r="R827" t="str">
            <v>928.NA1</v>
          </cell>
          <cell r="S827">
            <v>8583948.3114234004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-2288379.3302872269</v>
          </cell>
        </row>
        <row r="832">
          <cell r="R832" t="str">
            <v>929.NA1</v>
          </cell>
          <cell r="S832">
            <v>-2288379.3302872269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45500.04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960348.10500953044</v>
          </cell>
        </row>
        <row r="839">
          <cell r="R839" t="str">
            <v>930.NA1</v>
          </cell>
          <cell r="S839">
            <v>1005848.1450095305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4679.3999999999996</v>
          </cell>
        </row>
        <row r="843">
          <cell r="R843" t="str">
            <v>931.SO</v>
          </cell>
          <cell r="S843">
            <v>1992711.7465591952</v>
          </cell>
        </row>
        <row r="844">
          <cell r="R844" t="str">
            <v>931.NA1</v>
          </cell>
          <cell r="S844">
            <v>1997391.1465591951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91225.01</v>
          </cell>
        </row>
        <row r="848">
          <cell r="R848" t="str">
            <v>935.CN</v>
          </cell>
          <cell r="S848">
            <v>31223.151611144574</v>
          </cell>
        </row>
        <row r="849">
          <cell r="R849" t="str">
            <v>935.SO</v>
          </cell>
          <cell r="S849">
            <v>9604597.9867019728</v>
          </cell>
        </row>
        <row r="850">
          <cell r="R850" t="str">
            <v>935.NA1</v>
          </cell>
          <cell r="S850">
            <v>9727046.1483131181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57579193.912005931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8965743.7932546772</v>
          </cell>
        </row>
        <row r="856">
          <cell r="R856" t="str">
            <v>Summary of A&amp;G Expense by Factor.NA2</v>
          </cell>
          <cell r="S856">
            <v>46540157.416941307</v>
          </cell>
        </row>
        <row r="857">
          <cell r="R857" t="str">
            <v>Summary of A&amp;G Expense by Factor.NA3</v>
          </cell>
          <cell r="S857">
            <v>1794119.0442583717</v>
          </cell>
        </row>
        <row r="858">
          <cell r="R858" t="str">
            <v>Summary of A&amp;G Expense by Factor.NA4</v>
          </cell>
          <cell r="S858">
            <v>72307.18912932786</v>
          </cell>
        </row>
        <row r="859">
          <cell r="R859" t="str">
            <v>Total A&amp;G Expense by Factor.NA</v>
          </cell>
          <cell r="S859">
            <v>57372327.44358369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1193141009.3890159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13551737.108827481</v>
          </cell>
        </row>
        <row r="864">
          <cell r="R864" t="str">
            <v>403SP.SG1</v>
          </cell>
          <cell r="S864">
            <v>16346030.023655199</v>
          </cell>
        </row>
        <row r="865">
          <cell r="R865" t="str">
            <v>403SP.SG2</v>
          </cell>
          <cell r="S865">
            <v>69122075.845120877</v>
          </cell>
        </row>
        <row r="866">
          <cell r="R866" t="str">
            <v>403SP.SG3</v>
          </cell>
          <cell r="S866">
            <v>6487506.1869223462</v>
          </cell>
        </row>
        <row r="867">
          <cell r="R867" t="str">
            <v>403SP.NA1</v>
          </cell>
          <cell r="S867">
            <v>105507349.1645259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2214429.3075732118</v>
          </cell>
        </row>
        <row r="875">
          <cell r="R875" t="str">
            <v>403HP.SG1</v>
          </cell>
          <cell r="S875">
            <v>619311.43381758442</v>
          </cell>
        </row>
        <row r="876">
          <cell r="R876" t="str">
            <v>403HP.SG2</v>
          </cell>
          <cell r="S876">
            <v>9225486.7287826221</v>
          </cell>
        </row>
        <row r="877">
          <cell r="R877" t="str">
            <v>403HP.SG3</v>
          </cell>
          <cell r="S877">
            <v>2297861.9576393981</v>
          </cell>
        </row>
        <row r="878">
          <cell r="R878" t="str">
            <v>403HP.NA1</v>
          </cell>
          <cell r="S878">
            <v>14357089.427812817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0</v>
          </cell>
        </row>
        <row r="882">
          <cell r="R882" t="str">
            <v>403OP.SG1</v>
          </cell>
          <cell r="S882">
            <v>24979061.878400698</v>
          </cell>
        </row>
        <row r="883">
          <cell r="R883" t="str">
            <v>403OP.SG2</v>
          </cell>
          <cell r="S883">
            <v>1363397.9080218982</v>
          </cell>
        </row>
        <row r="884">
          <cell r="R884" t="str">
            <v>403OP.SG3</v>
          </cell>
          <cell r="S884">
            <v>29198417.305641729</v>
          </cell>
        </row>
        <row r="885">
          <cell r="R885" t="str">
            <v>403OP.NA1</v>
          </cell>
          <cell r="S885">
            <v>55540877.092064321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4203414.6048366847</v>
          </cell>
        </row>
        <row r="889">
          <cell r="R889" t="str">
            <v>403TP.SG1</v>
          </cell>
          <cell r="S889">
            <v>4874295.0138449613</v>
          </cell>
        </row>
        <row r="890">
          <cell r="R890" t="str">
            <v>403TP.SG2</v>
          </cell>
          <cell r="S890">
            <v>34192780.440329961</v>
          </cell>
        </row>
        <row r="891">
          <cell r="R891" t="str">
            <v>403TP.NA1</v>
          </cell>
          <cell r="S891">
            <v>43270490.059011608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186387.69</v>
          </cell>
        </row>
        <row r="897">
          <cell r="R897" t="str">
            <v>361.S</v>
          </cell>
          <cell r="S897">
            <v>890454.03</v>
          </cell>
        </row>
        <row r="898">
          <cell r="R898" t="str">
            <v>362.S</v>
          </cell>
          <cell r="S898">
            <v>-11928366.060000001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12691433.49</v>
          </cell>
        </row>
        <row r="901">
          <cell r="R901" t="str">
            <v>365.S</v>
          </cell>
          <cell r="S901">
            <v>6206212.0999999996</v>
          </cell>
        </row>
        <row r="902">
          <cell r="R902" t="str">
            <v>366.S</v>
          </cell>
          <cell r="S902">
            <v>4621938.7699999996</v>
          </cell>
        </row>
        <row r="903">
          <cell r="R903" t="str">
            <v>367.S</v>
          </cell>
          <cell r="S903">
            <v>12576576.050000001</v>
          </cell>
        </row>
        <row r="904">
          <cell r="R904" t="str">
            <v>368.S</v>
          </cell>
          <cell r="S904">
            <v>11202456.65</v>
          </cell>
        </row>
        <row r="905">
          <cell r="R905" t="str">
            <v>369.S</v>
          </cell>
          <cell r="S905">
            <v>5998623.1200000001</v>
          </cell>
        </row>
        <row r="906">
          <cell r="R906" t="str">
            <v>370.S</v>
          </cell>
          <cell r="S906">
            <v>3018805.83</v>
          </cell>
        </row>
        <row r="907">
          <cell r="R907" t="str">
            <v>371.S</v>
          </cell>
          <cell r="S907">
            <v>277051.65999999997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1053095.18</v>
          </cell>
        </row>
        <row r="910">
          <cell r="R910" t="str">
            <v>373.NA</v>
          </cell>
          <cell r="S910">
            <v>46794668.50999999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4759151.03</v>
          </cell>
        </row>
        <row r="914">
          <cell r="R914" t="str">
            <v>403GP.SG</v>
          </cell>
          <cell r="S914">
            <v>15449.055147872714</v>
          </cell>
        </row>
        <row r="915">
          <cell r="R915" t="str">
            <v>403GP.SG1</v>
          </cell>
          <cell r="S915">
            <v>35319.033190671958</v>
          </cell>
        </row>
        <row r="916">
          <cell r="R916" t="str">
            <v>403GP.SE</v>
          </cell>
          <cell r="S916">
            <v>21334.965911449675</v>
          </cell>
        </row>
        <row r="917">
          <cell r="R917" t="str">
            <v>403GP.CN</v>
          </cell>
          <cell r="S917">
            <v>589072.95034084131</v>
          </cell>
        </row>
        <row r="918">
          <cell r="R918" t="str">
            <v>403GP.SG2</v>
          </cell>
          <cell r="S918">
            <v>3820270.3408937692</v>
          </cell>
        </row>
        <row r="919">
          <cell r="R919" t="str">
            <v>403GP.SO</v>
          </cell>
          <cell r="S919">
            <v>6265358.2997344397</v>
          </cell>
        </row>
        <row r="920">
          <cell r="R920" t="str">
            <v>403GP.SG3</v>
          </cell>
          <cell r="S920">
            <v>3227.9520476537832</v>
          </cell>
        </row>
        <row r="921">
          <cell r="R921" t="str">
            <v>403GP.SG4</v>
          </cell>
          <cell r="S921">
            <v>63890.408959781002</v>
          </cell>
        </row>
        <row r="922">
          <cell r="R922" t="str">
            <v>403GP.NA1</v>
          </cell>
          <cell r="S922">
            <v>15573074.036226479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281043548.2896412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51553819.539999992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222613962.53365442</v>
          </cell>
        </row>
        <row r="947">
          <cell r="R947" t="str">
            <v>Summary.NA4</v>
          </cell>
          <cell r="S947">
            <v>6265358.2997344397</v>
          </cell>
        </row>
        <row r="948">
          <cell r="R948" t="str">
            <v>Summary.NA5</v>
          </cell>
          <cell r="S948">
            <v>589072.95034084131</v>
          </cell>
        </row>
        <row r="949">
          <cell r="R949" t="str">
            <v>Summary.NA6</v>
          </cell>
          <cell r="S949">
            <v>21334.965911449675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281043548.28964114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727.88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254305.35901646171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1111.4504658307965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256144.68948229251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4485507.9500000011</v>
          </cell>
        </row>
        <row r="970">
          <cell r="R970" t="str">
            <v>404IP.SE</v>
          </cell>
          <cell r="S970">
            <v>21027.85562612709</v>
          </cell>
        </row>
        <row r="971">
          <cell r="R971" t="str">
            <v>404IP.SG</v>
          </cell>
          <cell r="S971">
            <v>5069342.0029089097</v>
          </cell>
        </row>
        <row r="972">
          <cell r="R972" t="str">
            <v>404IP.SO</v>
          </cell>
          <cell r="S972">
            <v>3911794.6287040352</v>
          </cell>
        </row>
        <row r="973">
          <cell r="R973" t="str">
            <v>404IP.CN</v>
          </cell>
          <cell r="S973">
            <v>1648146.7817304758</v>
          </cell>
        </row>
        <row r="974">
          <cell r="R974" t="str">
            <v>404IP.SG1</v>
          </cell>
          <cell r="S974">
            <v>1127956.2020227206</v>
          </cell>
        </row>
        <row r="975">
          <cell r="R975" t="str">
            <v>404IP.SG2</v>
          </cell>
          <cell r="S975">
            <v>134369.38369061245</v>
          </cell>
        </row>
        <row r="976">
          <cell r="R976" t="str">
            <v>404IP.SG3</v>
          </cell>
          <cell r="S976">
            <v>34402.654085319642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110668.83967691162</v>
          </cell>
        </row>
        <row r="979">
          <cell r="R979" t="str">
            <v>404IP.SG6</v>
          </cell>
          <cell r="S979">
            <v>7211.1574656939301</v>
          </cell>
        </row>
        <row r="980">
          <cell r="R980" t="str">
            <v>404IP.NA1</v>
          </cell>
          <cell r="S980">
            <v>16550427.455910807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123193.03010944813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123193.03010944813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16929765.175502542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238546.21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2078189.0254947979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2316735.235494798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-4777519.7800000012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-4777519.7800000012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14468980.630997339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-52737.740000000224</v>
          </cell>
        </row>
        <row r="1027">
          <cell r="R1027" t="str">
            <v>Summary of Amortization Expense by Factor.NA2</v>
          </cell>
          <cell r="S1027">
            <v>21027.85562612709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4166099.987720497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1649258.2321963066</v>
          </cell>
        </row>
        <row r="1035">
          <cell r="R1035" t="str">
            <v>Summary of Amortization Expense by Factor.NA10</v>
          </cell>
          <cell r="S1035">
            <v>8685332.2954544127</v>
          </cell>
        </row>
        <row r="1036">
          <cell r="R1036" t="str">
            <v>Total Amortization Expense by Factor.NA</v>
          </cell>
          <cell r="S1036">
            <v>14468980.630997343</v>
          </cell>
        </row>
        <row r="1037">
          <cell r="R1037" t="str">
            <v>408.NA</v>
          </cell>
          <cell r="S1037">
            <v>0</v>
          </cell>
        </row>
        <row r="1038">
          <cell r="R1038" t="str">
            <v>408.S</v>
          </cell>
          <cell r="S1038">
            <v>609.72</v>
          </cell>
        </row>
        <row r="1039">
          <cell r="R1039" t="str">
            <v>408.GPS</v>
          </cell>
          <cell r="S1039">
            <v>60082400.982661881</v>
          </cell>
        </row>
        <row r="1040">
          <cell r="R1040" t="str">
            <v>408.SO</v>
          </cell>
          <cell r="S1040">
            <v>4614260.2696217047</v>
          </cell>
        </row>
        <row r="1041">
          <cell r="R1041" t="str">
            <v>408.SE</v>
          </cell>
          <cell r="S1041">
            <v>379452.68069481634</v>
          </cell>
        </row>
        <row r="1042">
          <cell r="R1042" t="str">
            <v>408.SG</v>
          </cell>
          <cell r="S1042">
            <v>760297.02495593869</v>
          </cell>
        </row>
        <row r="1043">
          <cell r="R1043" t="str">
            <v>408.OPRV-ID</v>
          </cell>
          <cell r="S1043">
            <v>0</v>
          </cell>
        </row>
        <row r="1044">
          <cell r="R1044" t="str">
            <v>408.EXCTAX</v>
          </cell>
          <cell r="S1044">
            <v>0</v>
          </cell>
        </row>
        <row r="1045">
          <cell r="R1045" t="str">
            <v>408.SG1</v>
          </cell>
          <cell r="S1045">
            <v>0</v>
          </cell>
        </row>
        <row r="1046">
          <cell r="R1046" t="str">
            <v>408.NA1</v>
          </cell>
          <cell r="S1046">
            <v>0</v>
          </cell>
        </row>
        <row r="1047">
          <cell r="R1047" t="str">
            <v>408.NA2</v>
          </cell>
          <cell r="S1047">
            <v>0</v>
          </cell>
        </row>
        <row r="1048">
          <cell r="R1048" t="str">
            <v>408.NA3</v>
          </cell>
          <cell r="S1048">
            <v>0</v>
          </cell>
        </row>
        <row r="1049">
          <cell r="R1049" t="str">
            <v>Total Taxes Other Than Income.NA</v>
          </cell>
          <cell r="S1049">
            <v>65837020.677934341</v>
          </cell>
        </row>
        <row r="1050">
          <cell r="R1050" t="str">
            <v>Total Taxes Other Than Income.NA1</v>
          </cell>
          <cell r="S1050">
            <v>0</v>
          </cell>
        </row>
        <row r="1051">
          <cell r="R1051" t="str">
            <v>Total Taxes Other Than Income.NA2</v>
          </cell>
          <cell r="S1051">
            <v>0</v>
          </cell>
        </row>
        <row r="1052">
          <cell r="R1052" t="str">
            <v>41140.NA</v>
          </cell>
          <cell r="S1052">
            <v>0</v>
          </cell>
        </row>
        <row r="1053">
          <cell r="R1053" t="str">
            <v>41140.DGU</v>
          </cell>
          <cell r="S1053">
            <v>-3978052.186232816</v>
          </cell>
        </row>
        <row r="1054">
          <cell r="R1054" t="str">
            <v>41140.NA1</v>
          </cell>
          <cell r="S1054">
            <v>0</v>
          </cell>
        </row>
        <row r="1055">
          <cell r="R1055" t="str">
            <v>41140.NA2</v>
          </cell>
          <cell r="S1055">
            <v>-3978052.186232816</v>
          </cell>
        </row>
        <row r="1056">
          <cell r="R1056" t="str">
            <v>41140.NA3</v>
          </cell>
          <cell r="S1056">
            <v>0</v>
          </cell>
        </row>
        <row r="1057">
          <cell r="R1057" t="str">
            <v>41141.NA</v>
          </cell>
          <cell r="S1057">
            <v>0</v>
          </cell>
        </row>
        <row r="1058">
          <cell r="R1058" t="str">
            <v>41141.DGU</v>
          </cell>
          <cell r="S1058">
            <v>0</v>
          </cell>
        </row>
        <row r="1059">
          <cell r="R1059" t="str">
            <v>41141.NA1</v>
          </cell>
          <cell r="S1059">
            <v>0</v>
          </cell>
        </row>
        <row r="1060">
          <cell r="R1060" t="str">
            <v>41141.NA2</v>
          </cell>
          <cell r="S1060">
            <v>0</v>
          </cell>
        </row>
        <row r="1061">
          <cell r="R1061" t="str">
            <v>41141.NA3</v>
          </cell>
          <cell r="S1061">
            <v>0</v>
          </cell>
        </row>
        <row r="1062">
          <cell r="R1062" t="str">
            <v>Total Deferred ITC.NA</v>
          </cell>
          <cell r="S1062">
            <v>-3978052.186232816</v>
          </cell>
        </row>
        <row r="1063">
          <cell r="R1063" t="str">
            <v>Total Deferred ITC.NA1</v>
          </cell>
          <cell r="S1063">
            <v>0</v>
          </cell>
        </row>
        <row r="1064">
          <cell r="R1064" t="str">
            <v>Total Deferred ITC.NA2</v>
          </cell>
          <cell r="S1064">
            <v>0</v>
          </cell>
        </row>
        <row r="1065">
          <cell r="R1065" t="str">
            <v>427.NA</v>
          </cell>
          <cell r="S1065">
            <v>0</v>
          </cell>
        </row>
        <row r="1066">
          <cell r="R1066" t="str">
            <v>427.S</v>
          </cell>
          <cell r="S1066">
            <v>155295150.76648656</v>
          </cell>
        </row>
        <row r="1067">
          <cell r="R1067" t="str">
            <v>427.SNP</v>
          </cell>
          <cell r="S1067">
            <v>0</v>
          </cell>
        </row>
        <row r="1068">
          <cell r="R1068" t="str">
            <v>427.NA1</v>
          </cell>
          <cell r="S1068">
            <v>155295150.76648656</v>
          </cell>
        </row>
        <row r="1069">
          <cell r="R1069" t="str">
            <v>427.NA2</v>
          </cell>
          <cell r="S1069">
            <v>0</v>
          </cell>
        </row>
        <row r="1070">
          <cell r="R1070" t="str">
            <v>428.NA</v>
          </cell>
          <cell r="S1070">
            <v>0</v>
          </cell>
        </row>
        <row r="1071">
          <cell r="R1071" t="str">
            <v>428.SNP</v>
          </cell>
          <cell r="S1071">
            <v>2189359.3959768424</v>
          </cell>
        </row>
        <row r="1072">
          <cell r="R1072" t="str">
            <v>428.NA1</v>
          </cell>
          <cell r="S1072">
            <v>2189359.3959768424</v>
          </cell>
        </row>
        <row r="1073">
          <cell r="R1073" t="str">
            <v>428.NA2</v>
          </cell>
          <cell r="S1073">
            <v>0</v>
          </cell>
        </row>
        <row r="1074">
          <cell r="R1074" t="str">
            <v>429.NA</v>
          </cell>
          <cell r="S1074">
            <v>0</v>
          </cell>
        </row>
        <row r="1075">
          <cell r="R1075" t="str">
            <v>429.SNP</v>
          </cell>
          <cell r="S1075">
            <v>-4905.5480863182693</v>
          </cell>
        </row>
        <row r="1076">
          <cell r="R1076" t="str">
            <v>429.NA1</v>
          </cell>
          <cell r="S1076">
            <v>-4905.5480863182693</v>
          </cell>
        </row>
        <row r="1077">
          <cell r="R1077" t="str">
            <v>429.NA2</v>
          </cell>
          <cell r="S1077">
            <v>0</v>
          </cell>
        </row>
        <row r="1078">
          <cell r="R1078" t="str">
            <v>431.NA</v>
          </cell>
          <cell r="S1078">
            <v>0</v>
          </cell>
        </row>
        <row r="1079">
          <cell r="R1079" t="str">
            <v>431.OTH</v>
          </cell>
          <cell r="S1079">
            <v>0</v>
          </cell>
        </row>
        <row r="1080">
          <cell r="R1080" t="str">
            <v>431.SO</v>
          </cell>
          <cell r="S1080">
            <v>0</v>
          </cell>
        </row>
        <row r="1081">
          <cell r="R1081" t="str">
            <v>431.SNP</v>
          </cell>
          <cell r="S1081">
            <v>6427141.9368966147</v>
          </cell>
        </row>
        <row r="1082">
          <cell r="R1082" t="str">
            <v>431.NA1</v>
          </cell>
          <cell r="S1082">
            <v>6427141.9368966147</v>
          </cell>
        </row>
        <row r="1083">
          <cell r="R1083" t="str">
            <v>431.NA2</v>
          </cell>
          <cell r="S1083">
            <v>0</v>
          </cell>
        </row>
        <row r="1084">
          <cell r="R1084" t="str">
            <v>432.NA</v>
          </cell>
          <cell r="S1084">
            <v>0</v>
          </cell>
        </row>
        <row r="1085">
          <cell r="R1085" t="str">
            <v>432.SNP</v>
          </cell>
          <cell r="S1085">
            <v>-7826474.3656951785</v>
          </cell>
        </row>
        <row r="1086">
          <cell r="R1086" t="str">
            <v>432.NA1</v>
          </cell>
          <cell r="S1086">
            <v>-7826474.3656951785</v>
          </cell>
        </row>
        <row r="1087">
          <cell r="R1087" t="str">
            <v>432.NA2</v>
          </cell>
          <cell r="S1087">
            <v>0</v>
          </cell>
        </row>
        <row r="1088">
          <cell r="R1088" t="str">
            <v>432.NA3</v>
          </cell>
          <cell r="S1088">
            <v>156080272.18557853</v>
          </cell>
        </row>
        <row r="1089">
          <cell r="R1089" t="str">
            <v>432.NA4</v>
          </cell>
          <cell r="S1089">
            <v>0</v>
          </cell>
        </row>
        <row r="1090">
          <cell r="R1090" t="str">
            <v>432.NA5</v>
          </cell>
          <cell r="S1090">
            <v>0</v>
          </cell>
        </row>
        <row r="1091">
          <cell r="R1091" t="str">
            <v>432.NUTIL</v>
          </cell>
          <cell r="S1091">
            <v>0</v>
          </cell>
        </row>
        <row r="1092">
          <cell r="R1092" t="str">
            <v>432.NUTIL1</v>
          </cell>
          <cell r="S1092">
            <v>0</v>
          </cell>
        </row>
        <row r="1093">
          <cell r="R1093" t="str">
            <v>432.NUTIL2</v>
          </cell>
          <cell r="S1093">
            <v>0</v>
          </cell>
        </row>
        <row r="1094">
          <cell r="R1094" t="str">
            <v>432.NUTIL3</v>
          </cell>
          <cell r="S1094">
            <v>0</v>
          </cell>
        </row>
        <row r="1095">
          <cell r="R1095" t="str">
            <v>432.NA6</v>
          </cell>
          <cell r="S1095">
            <v>0</v>
          </cell>
        </row>
        <row r="1096">
          <cell r="R1096" t="str">
            <v>432.NA7</v>
          </cell>
          <cell r="S1096">
            <v>0</v>
          </cell>
        </row>
        <row r="1097">
          <cell r="R1097" t="str">
            <v>432.NA8</v>
          </cell>
          <cell r="S1097">
            <v>0</v>
          </cell>
        </row>
        <row r="1098">
          <cell r="R1098" t="str">
            <v>432.NA9</v>
          </cell>
          <cell r="S1098">
            <v>156080272.18557853</v>
          </cell>
        </row>
        <row r="1099">
          <cell r="R1099" t="str">
            <v>432.NA10</v>
          </cell>
          <cell r="S1099">
            <v>0</v>
          </cell>
        </row>
        <row r="1100">
          <cell r="R1100" t="str">
            <v>432.NA11</v>
          </cell>
          <cell r="S1100">
            <v>0</v>
          </cell>
        </row>
        <row r="1101">
          <cell r="R1101" t="str">
            <v>419.NA</v>
          </cell>
          <cell r="S1101">
            <v>0</v>
          </cell>
        </row>
        <row r="1102">
          <cell r="R1102" t="str">
            <v>419.S</v>
          </cell>
          <cell r="S1102">
            <v>0</v>
          </cell>
        </row>
        <row r="1103">
          <cell r="R1103" t="str">
            <v>419.SNP</v>
          </cell>
          <cell r="S1103">
            <v>-14645519.840252023</v>
          </cell>
        </row>
        <row r="1104">
          <cell r="R1104" t="str">
            <v>419.NA1</v>
          </cell>
          <cell r="S1104">
            <v>-14645519.840252023</v>
          </cell>
        </row>
        <row r="1105">
          <cell r="R1105" t="str">
            <v>419.NA2</v>
          </cell>
          <cell r="S1105">
            <v>0</v>
          </cell>
        </row>
        <row r="1106">
          <cell r="R1106" t="str">
            <v>419.NA3</v>
          </cell>
          <cell r="S1106">
            <v>0</v>
          </cell>
        </row>
        <row r="1107">
          <cell r="R1107" t="str">
            <v>41010.NA</v>
          </cell>
          <cell r="S1107">
            <v>0</v>
          </cell>
        </row>
        <row r="1108">
          <cell r="R1108" t="str">
            <v>41010.S</v>
          </cell>
          <cell r="S1108">
            <v>1659335</v>
          </cell>
        </row>
        <row r="1109">
          <cell r="R1109" t="str">
            <v>41010.TROJD</v>
          </cell>
          <cell r="S1109">
            <v>0</v>
          </cell>
        </row>
        <row r="1110">
          <cell r="R1110" t="str">
            <v>41010.SG</v>
          </cell>
          <cell r="S1110">
            <v>31868.635416936602</v>
          </cell>
        </row>
        <row r="1111">
          <cell r="R1111" t="str">
            <v>41010.SO</v>
          </cell>
          <cell r="S1111">
            <v>8691343.2290154751</v>
          </cell>
        </row>
        <row r="1112">
          <cell r="R1112" t="str">
            <v>41010.SNP</v>
          </cell>
          <cell r="S1112">
            <v>8478246.7583246753</v>
          </cell>
        </row>
        <row r="1113">
          <cell r="R1113" t="str">
            <v>41010.SE</v>
          </cell>
          <cell r="S1113">
            <v>4969481.7973931218</v>
          </cell>
        </row>
        <row r="1114">
          <cell r="R1114" t="str">
            <v>41010.SG1</v>
          </cell>
          <cell r="S1114">
            <v>34255545.160706937</v>
          </cell>
        </row>
        <row r="1115">
          <cell r="R1115" t="str">
            <v>41010.GPS</v>
          </cell>
          <cell r="S1115">
            <v>-6571082.3935501929</v>
          </cell>
        </row>
        <row r="1116">
          <cell r="R1116" t="str">
            <v>41010.DITEXP</v>
          </cell>
          <cell r="S1116">
            <v>0</v>
          </cell>
        </row>
        <row r="1117">
          <cell r="R1117" t="str">
            <v>41010.BADDEBT</v>
          </cell>
          <cell r="S1117">
            <v>0</v>
          </cell>
        </row>
        <row r="1118">
          <cell r="R1118" t="str">
            <v>41010.CN</v>
          </cell>
          <cell r="S1118">
            <v>0</v>
          </cell>
        </row>
        <row r="1119">
          <cell r="R1119" t="str">
            <v>41010.IBT</v>
          </cell>
          <cell r="S1119">
            <v>0</v>
          </cell>
        </row>
        <row r="1120">
          <cell r="R1120" t="str">
            <v>41010.CIAC</v>
          </cell>
          <cell r="S1120">
            <v>0</v>
          </cell>
        </row>
        <row r="1121">
          <cell r="R1121" t="str">
            <v>41010.SCHMDEXP</v>
          </cell>
          <cell r="S1121">
            <v>0</v>
          </cell>
        </row>
        <row r="1122">
          <cell r="R1122" t="str">
            <v>41010.TAXDEPR</v>
          </cell>
          <cell r="S1122">
            <v>190810092.9251667</v>
          </cell>
        </row>
        <row r="1123">
          <cell r="R1123" t="str">
            <v>41010.SNPD</v>
          </cell>
          <cell r="S1123">
            <v>9254.1341829181929</v>
          </cell>
        </row>
        <row r="1124">
          <cell r="R1124" t="str">
            <v>41010.NA1</v>
          </cell>
          <cell r="S1124">
            <v>242334085.24665657</v>
          </cell>
        </row>
        <row r="1125">
          <cell r="R1125" t="str">
            <v>41010.NA2</v>
          </cell>
          <cell r="S1125">
            <v>0</v>
          </cell>
        </row>
        <row r="1126">
          <cell r="R1126" t="str">
            <v>41010.NA3</v>
          </cell>
          <cell r="S1126">
            <v>0</v>
          </cell>
        </row>
        <row r="1127">
          <cell r="R1127" t="str">
            <v>41010.NA4</v>
          </cell>
          <cell r="S1127">
            <v>0</v>
          </cell>
        </row>
        <row r="1128">
          <cell r="R1128" t="str">
            <v>41110.NA</v>
          </cell>
          <cell r="S1128">
            <v>0</v>
          </cell>
        </row>
        <row r="1129">
          <cell r="R1129" t="str">
            <v>41110.S</v>
          </cell>
          <cell r="S1129">
            <v>209263.08000000007</v>
          </cell>
        </row>
        <row r="1130">
          <cell r="R1130" t="str">
            <v>41110.SE</v>
          </cell>
          <cell r="S1130">
            <v>11926715.022761332</v>
          </cell>
        </row>
        <row r="1131">
          <cell r="R1131" t="str">
            <v>41110.SG</v>
          </cell>
          <cell r="S1131">
            <v>-235502.36108527204</v>
          </cell>
        </row>
        <row r="1132">
          <cell r="R1132" t="str">
            <v>41110.SNP</v>
          </cell>
          <cell r="S1132">
            <v>-4049153.794952393</v>
          </cell>
        </row>
        <row r="1133">
          <cell r="R1133" t="str">
            <v>41110.SG1</v>
          </cell>
          <cell r="S1133">
            <v>1346884.5498979667</v>
          </cell>
        </row>
        <row r="1134">
          <cell r="R1134" t="str">
            <v>41110.GPS</v>
          </cell>
          <cell r="S1134">
            <v>-37946.808558969897</v>
          </cell>
        </row>
        <row r="1135">
          <cell r="R1135" t="str">
            <v>41110.SO</v>
          </cell>
          <cell r="S1135">
            <v>-6885646.8622154966</v>
          </cell>
        </row>
        <row r="1136">
          <cell r="R1136" t="str">
            <v>41110.SNPD</v>
          </cell>
          <cell r="S1136">
            <v>-252071.8085136131</v>
          </cell>
        </row>
        <row r="1137">
          <cell r="R1137" t="str">
            <v>41110.BADDEBT</v>
          </cell>
          <cell r="S1137">
            <v>13111.522391044804</v>
          </cell>
        </row>
        <row r="1138">
          <cell r="R1138" t="str">
            <v>41110.SGCT</v>
          </cell>
          <cell r="S1138">
            <v>-186651.79449003996</v>
          </cell>
        </row>
        <row r="1139">
          <cell r="R1139" t="str">
            <v>41110.DITEXP</v>
          </cell>
          <cell r="S1139">
            <v>0</v>
          </cell>
        </row>
        <row r="1140">
          <cell r="R1140" t="str">
            <v>41110.TROJD</v>
          </cell>
          <cell r="S1140">
            <v>6096.9879016247987</v>
          </cell>
        </row>
        <row r="1141">
          <cell r="R1141" t="str">
            <v>41110.IBT</v>
          </cell>
          <cell r="S1141">
            <v>0</v>
          </cell>
        </row>
        <row r="1142">
          <cell r="R1142" t="str">
            <v>41110.CIAC</v>
          </cell>
          <cell r="S1142">
            <v>-19692903.404061366</v>
          </cell>
        </row>
        <row r="1143">
          <cell r="R1143" t="str">
            <v>41110.SCHMDEXP</v>
          </cell>
          <cell r="S1143">
            <v>-120964305.6308576</v>
          </cell>
        </row>
        <row r="1144">
          <cell r="R1144" t="str">
            <v>41110.TAXDEPR</v>
          </cell>
          <cell r="S1144">
            <v>0</v>
          </cell>
        </row>
        <row r="1145">
          <cell r="R1145" t="str">
            <v>41110.NA1</v>
          </cell>
          <cell r="S1145">
            <v>-138802111.30178279</v>
          </cell>
        </row>
        <row r="1146">
          <cell r="R1146" t="str">
            <v>41110.NA2</v>
          </cell>
          <cell r="S1146">
            <v>0</v>
          </cell>
        </row>
        <row r="1147">
          <cell r="R1147" t="str">
            <v>Total Deferred Income Taxes.NA</v>
          </cell>
          <cell r="S1147">
            <v>103531973.94487382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27576.136774395523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331740.75671437476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24656.698403500912</v>
          </cell>
        </row>
        <row r="1164">
          <cell r="R1164" t="str">
            <v>SCHMAP.NA1</v>
          </cell>
          <cell r="S1164">
            <v>383973.59189227119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8430009.7799999993</v>
          </cell>
        </row>
        <row r="1168">
          <cell r="R1168" t="str">
            <v>SCHMAT.SGCT</v>
          </cell>
          <cell r="S1168">
            <v>491822.56211789296</v>
          </cell>
        </row>
        <row r="1169">
          <cell r="R1169" t="str">
            <v>SCHMAT.CIAC</v>
          </cell>
          <cell r="S1169">
            <v>51890342.215457857</v>
          </cell>
        </row>
        <row r="1170">
          <cell r="R1170" t="str">
            <v>SCHMAT.SNP</v>
          </cell>
          <cell r="S1170">
            <v>10669426.718210384</v>
          </cell>
        </row>
        <row r="1171">
          <cell r="R1171" t="str">
            <v>SCHMAT.TROJD</v>
          </cell>
          <cell r="S1171">
            <v>-16066.345792116783</v>
          </cell>
        </row>
        <row r="1172">
          <cell r="R1172" t="str">
            <v>SCHMAT.SG</v>
          </cell>
          <cell r="S1172">
            <v>0</v>
          </cell>
        </row>
        <row r="1173">
          <cell r="R1173" t="str">
            <v>SCHMAT.SE</v>
          </cell>
          <cell r="S1173">
            <v>-31426615.471363738</v>
          </cell>
        </row>
        <row r="1174">
          <cell r="R1174" t="str">
            <v>SCHMAT.SG1</v>
          </cell>
          <cell r="S1174">
            <v>-3546445.4918782068</v>
          </cell>
        </row>
        <row r="1175">
          <cell r="R1175" t="str">
            <v>SCHMAT.GPS</v>
          </cell>
          <cell r="S1175">
            <v>99988.79335044176</v>
          </cell>
        </row>
        <row r="1176">
          <cell r="R1176" t="str">
            <v>SCHMAT.SO</v>
          </cell>
          <cell r="S1176">
            <v>18143515.819774065</v>
          </cell>
        </row>
        <row r="1177">
          <cell r="R1177" t="str">
            <v>SCHMAT.SNPD</v>
          </cell>
          <cell r="S1177">
            <v>664203.87678615958</v>
          </cell>
        </row>
        <row r="1178">
          <cell r="R1178" t="str">
            <v>SCHMAT.BADDEBT</v>
          </cell>
          <cell r="S1178">
            <v>-34548.424848260307</v>
          </cell>
        </row>
        <row r="1179">
          <cell r="R1179" t="str">
            <v>SCHMAT.TAXDEPR</v>
          </cell>
          <cell r="S1179">
            <v>0</v>
          </cell>
        </row>
        <row r="1180">
          <cell r="R1180" t="str">
            <v>SCHMAT.SCHMDEXP</v>
          </cell>
          <cell r="S1180">
            <v>318738123.63086534</v>
          </cell>
        </row>
        <row r="1181">
          <cell r="R1181" t="str">
            <v>SCHMAT.NA1</v>
          </cell>
          <cell r="S1181">
            <v>374103757.66267979</v>
          </cell>
        </row>
        <row r="1182">
          <cell r="R1182" t="str">
            <v>SCHMAT.NA2</v>
          </cell>
          <cell r="S1182">
            <v>0</v>
          </cell>
        </row>
        <row r="1183">
          <cell r="R1183" t="str">
            <v>TOTAL SCHEDULE - M ADDITIONS.NA</v>
          </cell>
          <cell r="S1183">
            <v>374487731.25457209</v>
          </cell>
        </row>
        <row r="1184">
          <cell r="R1184" t="str">
            <v>TOTAL SCHEDULE - M ADDITIONS.NA1</v>
          </cell>
          <cell r="S1184">
            <v>0</v>
          </cell>
        </row>
        <row r="1185">
          <cell r="R1185" t="str">
            <v>SCHMDF.NA</v>
          </cell>
          <cell r="S1185">
            <v>0</v>
          </cell>
        </row>
        <row r="1186">
          <cell r="R1186" t="str">
            <v>SCHMDF.S</v>
          </cell>
          <cell r="S1186">
            <v>0</v>
          </cell>
        </row>
        <row r="1187">
          <cell r="R1187" t="str">
            <v>SCHMDF.DGP</v>
          </cell>
          <cell r="S1187">
            <v>0</v>
          </cell>
        </row>
        <row r="1188">
          <cell r="R1188" t="str">
            <v>SCHMDF.DGU</v>
          </cell>
          <cell r="S1188">
            <v>0</v>
          </cell>
        </row>
        <row r="1189">
          <cell r="R1189" t="str">
            <v>SCHMDF.NA1</v>
          </cell>
          <cell r="S1189">
            <v>0</v>
          </cell>
        </row>
        <row r="1190">
          <cell r="R1190" t="str">
            <v>SCHMDP.NA</v>
          </cell>
          <cell r="S1190">
            <v>0</v>
          </cell>
        </row>
        <row r="1191">
          <cell r="R1191" t="str">
            <v>SCHMDP.S</v>
          </cell>
          <cell r="S1191">
            <v>0</v>
          </cell>
        </row>
        <row r="1192">
          <cell r="R1192" t="str">
            <v>SCHMDP.SE</v>
          </cell>
          <cell r="S1192">
            <v>277782.4236114184</v>
          </cell>
        </row>
        <row r="1193">
          <cell r="R1193" t="str">
            <v>SCHMDP.SNP</v>
          </cell>
          <cell r="S1193">
            <v>28812.459216025098</v>
          </cell>
        </row>
        <row r="1194">
          <cell r="R1194" t="str">
            <v>SCHMDP.SCHMDEXP</v>
          </cell>
          <cell r="S1194">
            <v>-7118.4350049039322</v>
          </cell>
        </row>
        <row r="1195">
          <cell r="R1195" t="str">
            <v>SCHMDP.SG</v>
          </cell>
          <cell r="S1195">
            <v>6915164.928088177</v>
          </cell>
        </row>
        <row r="1196">
          <cell r="R1196" t="str">
            <v>SCHMDP.SO</v>
          </cell>
          <cell r="S1196">
            <v>-12952.855683479065</v>
          </cell>
        </row>
        <row r="1197">
          <cell r="R1197" t="str">
            <v>SCHMDP.NA1</v>
          </cell>
          <cell r="S1197">
            <v>7201688.5202272367</v>
          </cell>
        </row>
        <row r="1198">
          <cell r="R1198" t="str">
            <v>SCHMDP.NA2</v>
          </cell>
          <cell r="S1198">
            <v>0</v>
          </cell>
        </row>
        <row r="1199">
          <cell r="R1199" t="str">
            <v>SCHMDT.NA</v>
          </cell>
          <cell r="S1199">
            <v>0</v>
          </cell>
        </row>
        <row r="1200">
          <cell r="R1200" t="str">
            <v>SCHMDT.S</v>
          </cell>
          <cell r="S1200">
            <v>4372312</v>
          </cell>
        </row>
        <row r="1201">
          <cell r="R1201" t="str">
            <v>SCHMDT.BADDEBT</v>
          </cell>
          <cell r="S1201">
            <v>0</v>
          </cell>
        </row>
        <row r="1202">
          <cell r="R1202" t="str">
            <v>SCHMDT.SNP</v>
          </cell>
          <cell r="S1202">
            <v>22339980.060364291</v>
          </cell>
        </row>
        <row r="1203">
          <cell r="R1203" t="str">
            <v>SCHMDT.CN</v>
          </cell>
          <cell r="S1203">
            <v>0</v>
          </cell>
        </row>
        <row r="1204">
          <cell r="R1204" t="str">
            <v>SCHMDT.SG</v>
          </cell>
          <cell r="S1204">
            <v>83972.69730139582</v>
          </cell>
        </row>
        <row r="1205">
          <cell r="R1205" t="str">
            <v>SCHMDT.DGP</v>
          </cell>
          <cell r="S1205">
            <v>0</v>
          </cell>
        </row>
        <row r="1206">
          <cell r="R1206" t="str">
            <v>SCHMDT.SE</v>
          </cell>
          <cell r="S1206">
            <v>13094470.455603894</v>
          </cell>
        </row>
        <row r="1207">
          <cell r="R1207" t="str">
            <v>SCHMDT.SG1</v>
          </cell>
          <cell r="S1207">
            <v>90262562.363547876</v>
          </cell>
        </row>
        <row r="1208">
          <cell r="R1208" t="str">
            <v>SCHMDT.GPS</v>
          </cell>
          <cell r="S1208">
            <v>-17314651.18652527</v>
          </cell>
        </row>
        <row r="1209">
          <cell r="R1209" t="str">
            <v>SCHMDT.SO</v>
          </cell>
          <cell r="S1209">
            <v>22901486.177617844</v>
          </cell>
        </row>
        <row r="1210">
          <cell r="R1210" t="str">
            <v>SCHMDT.TAXDEPR</v>
          </cell>
          <cell r="S1210">
            <v>502780145</v>
          </cell>
        </row>
        <row r="1211">
          <cell r="R1211" t="str">
            <v>SCHMDT.SNPD</v>
          </cell>
          <cell r="S1211">
            <v>24384.372927244513</v>
          </cell>
        </row>
        <row r="1212">
          <cell r="R1212" t="str">
            <v>SCHMDT.NA1</v>
          </cell>
          <cell r="S1212">
            <v>638544661.94083714</v>
          </cell>
        </row>
        <row r="1213">
          <cell r="R1213" t="str">
            <v>SCHMDT.NA2</v>
          </cell>
          <cell r="S1213">
            <v>0</v>
          </cell>
        </row>
        <row r="1214">
          <cell r="R1214" t="str">
            <v>TOTAL SCHEDULE - M DEDUCTIONS.NA</v>
          </cell>
          <cell r="S1214">
            <v>645746350.46106446</v>
          </cell>
        </row>
        <row r="1215">
          <cell r="R1215" t="str">
            <v>TOTAL SCHEDULE - M DEDUCTIONS.NA1</v>
          </cell>
          <cell r="S1215">
            <v>0</v>
          </cell>
        </row>
        <row r="1216">
          <cell r="R1216" t="str">
            <v>TOTAL SCHEDULE - M ADJUSTMENTS.NA</v>
          </cell>
          <cell r="S1216">
            <v>-271258619.20649236</v>
          </cell>
        </row>
        <row r="1217">
          <cell r="R1217" t="str">
            <v>TOTAL SCHEDULE - M ADJUSTMENTS.NA1</v>
          </cell>
          <cell r="S1217">
            <v>0</v>
          </cell>
        </row>
        <row r="1218">
          <cell r="R1218" t="str">
            <v>TOTAL SCHEDULE - M ADJUSTMENTS.NA2</v>
          </cell>
          <cell r="S1218">
            <v>0</v>
          </cell>
        </row>
        <row r="1219">
          <cell r="R1219" t="str">
            <v>TOTAL SCHEDULE - M ADJUSTMENTS.NA3</v>
          </cell>
          <cell r="S1219">
            <v>0</v>
          </cell>
        </row>
        <row r="1220">
          <cell r="R1220" t="str">
            <v>40911.NA</v>
          </cell>
          <cell r="S1220">
            <v>0</v>
          </cell>
        </row>
        <row r="1221">
          <cell r="R1221" t="str">
            <v>40911.NA1</v>
          </cell>
          <cell r="S1221">
            <v>9302236.661338361</v>
          </cell>
        </row>
        <row r="1222">
          <cell r="R1222" t="str">
            <v>40911.IBT</v>
          </cell>
          <cell r="S1222">
            <v>0</v>
          </cell>
        </row>
        <row r="1223">
          <cell r="R1223" t="str">
            <v>40911.SG</v>
          </cell>
          <cell r="S1223">
            <v>0</v>
          </cell>
        </row>
        <row r="1224">
          <cell r="R1224" t="str">
            <v>40911.IBT1</v>
          </cell>
          <cell r="S1224">
            <v>0</v>
          </cell>
        </row>
        <row r="1225">
          <cell r="R1225" t="str">
            <v>Total State Tax Expense.NA</v>
          </cell>
          <cell r="S1225">
            <v>9302236.661338361</v>
          </cell>
        </row>
        <row r="1226">
          <cell r="R1226" t="str">
            <v>Total State Tax Expense.NA1</v>
          </cell>
          <cell r="S1226">
            <v>0</v>
          </cell>
        </row>
        <row r="1227">
          <cell r="R1227" t="str">
            <v>Total State Tax Expense.NA2</v>
          </cell>
          <cell r="S1227">
            <v>0</v>
          </cell>
        </row>
        <row r="1228">
          <cell r="R1228" t="str">
            <v>Calculation of Taxable Income:.NA</v>
          </cell>
          <cell r="S1228">
            <v>0</v>
          </cell>
        </row>
        <row r="1229">
          <cell r="R1229" t="str">
            <v>Calculation of Taxable Income:.NA1</v>
          </cell>
          <cell r="S1229">
            <v>2172604815.5433197</v>
          </cell>
        </row>
        <row r="1230">
          <cell r="R1230" t="str">
            <v>Calculation of Taxable Income:.NA2</v>
          </cell>
          <cell r="S1230">
            <v>0</v>
          </cell>
        </row>
        <row r="1231">
          <cell r="R1231" t="str">
            <v>Calculation of Taxable Income:.NA3</v>
          </cell>
          <cell r="S1231">
            <v>1193141009.3890159</v>
          </cell>
        </row>
        <row r="1232">
          <cell r="R1232" t="str">
            <v>Calculation of Taxable Income:.NA4</v>
          </cell>
          <cell r="S1232">
            <v>281043548.2896412</v>
          </cell>
        </row>
        <row r="1233">
          <cell r="R1233" t="str">
            <v>Calculation of Taxable Income:.NA5</v>
          </cell>
          <cell r="S1233">
            <v>14468980.630997339</v>
          </cell>
        </row>
        <row r="1234">
          <cell r="R1234" t="str">
            <v>Calculation of Taxable Income:.NA6</v>
          </cell>
          <cell r="S1234">
            <v>65837020.677934341</v>
          </cell>
        </row>
        <row r="1235">
          <cell r="R1235" t="str">
            <v>Calculation of Taxable Income:.NA7</v>
          </cell>
          <cell r="S1235">
            <v>-14645519.840252023</v>
          </cell>
        </row>
        <row r="1236">
          <cell r="R1236" t="str">
            <v>Calculation of Taxable Income:.NA8</v>
          </cell>
          <cell r="S1236">
            <v>525804.35769250151</v>
          </cell>
        </row>
        <row r="1237">
          <cell r="R1237" t="str">
            <v>Calculation of Taxable Income:.NA9</v>
          </cell>
          <cell r="S1237">
            <v>1540370843.5050294</v>
          </cell>
        </row>
        <row r="1238">
          <cell r="R1238" t="str">
            <v>Calculation of Taxable Income:.NA10</v>
          </cell>
          <cell r="S1238">
            <v>0</v>
          </cell>
        </row>
        <row r="1239">
          <cell r="R1239" t="str">
            <v>Calculation of Taxable Income:.NA11</v>
          </cell>
          <cell r="S1239">
            <v>156080272.18557853</v>
          </cell>
        </row>
        <row r="1240">
          <cell r="R1240" t="str">
            <v>Calculation of Taxable Income:.NA12</v>
          </cell>
          <cell r="S1240">
            <v>0</v>
          </cell>
        </row>
        <row r="1241">
          <cell r="R1241" t="str">
            <v>Calculation of Taxable Income:.NA13</v>
          </cell>
          <cell r="S1241">
            <v>-271258619.20649236</v>
          </cell>
        </row>
        <row r="1242">
          <cell r="R1242" t="str">
            <v>Calculation of Taxable Income:.NA14</v>
          </cell>
          <cell r="S1242">
            <v>0</v>
          </cell>
        </row>
        <row r="1243">
          <cell r="R1243" t="str">
            <v>Calculation of Taxable Income:.NA15</v>
          </cell>
          <cell r="S1243">
            <v>204895080.64621937</v>
          </cell>
        </row>
        <row r="1244">
          <cell r="R1244" t="str">
            <v>Calculation of Taxable Income:.NA16</v>
          </cell>
          <cell r="S1244">
            <v>0</v>
          </cell>
        </row>
        <row r="1245">
          <cell r="R1245" t="str">
            <v>Calculation of Taxable Income:.NA17</v>
          </cell>
          <cell r="S1245">
            <v>9302236.661338361</v>
          </cell>
        </row>
        <row r="1246">
          <cell r="R1246" t="str">
            <v>Calculation of Taxable Income:.NA18</v>
          </cell>
          <cell r="S1246">
            <v>0</v>
          </cell>
        </row>
        <row r="1247">
          <cell r="R1247" t="str">
            <v>Total Taxable Income.NA</v>
          </cell>
          <cell r="S1247">
            <v>195592843.98488101</v>
          </cell>
        </row>
        <row r="1248">
          <cell r="R1248" t="str">
            <v>Total Taxable Income.NA1</v>
          </cell>
          <cell r="S1248">
            <v>0</v>
          </cell>
        </row>
        <row r="1249">
          <cell r="R1249" t="str">
            <v>Tax Rate.NA</v>
          </cell>
          <cell r="S1249">
            <v>0.35</v>
          </cell>
        </row>
        <row r="1250">
          <cell r="R1250" t="str">
            <v>Tax Rate.NA1</v>
          </cell>
          <cell r="S1250">
            <v>0</v>
          </cell>
        </row>
        <row r="1251">
          <cell r="R1251" t="str">
            <v>Federal Income Tax - Calculated.NA</v>
          </cell>
          <cell r="S1251">
            <v>68457495.39470835</v>
          </cell>
        </row>
        <row r="1252">
          <cell r="R1252" t="str">
            <v>Federal Income Tax - Calculated.NA1</v>
          </cell>
          <cell r="S1252">
            <v>0</v>
          </cell>
        </row>
        <row r="1253">
          <cell r="R1253" t="str">
            <v>Adjustments to Calculated Tax:.NA</v>
          </cell>
          <cell r="S1253">
            <v>0</v>
          </cell>
        </row>
        <row r="1254">
          <cell r="R1254" t="str">
            <v>40910.SE</v>
          </cell>
          <cell r="S1254">
            <v>-24969.597559992482</v>
          </cell>
        </row>
        <row r="1255">
          <cell r="R1255" t="str">
            <v>40910.SG</v>
          </cell>
          <cell r="S1255">
            <v>-25884494.564828217</v>
          </cell>
        </row>
        <row r="1256">
          <cell r="R1256" t="str">
            <v>40910.SO</v>
          </cell>
          <cell r="S1256">
            <v>-192.56408576314382</v>
          </cell>
        </row>
        <row r="1257">
          <cell r="R1257" t="str">
            <v>40910.S</v>
          </cell>
          <cell r="S1257">
            <v>0</v>
          </cell>
        </row>
        <row r="1258">
          <cell r="R1258" t="str">
            <v>Federal Income Tax Expense.NA</v>
          </cell>
          <cell r="S1258">
            <v>42547838.668234378</v>
          </cell>
        </row>
        <row r="1259">
          <cell r="R1259" t="str">
            <v>Federal Income Tax Expense.NA1</v>
          </cell>
          <cell r="S1259">
            <v>0</v>
          </cell>
        </row>
        <row r="1260">
          <cell r="R1260" t="str">
            <v>Total Operating Expenses.NA</v>
          </cell>
          <cell r="S1260">
            <v>1706420360.433495</v>
          </cell>
        </row>
        <row r="1261">
          <cell r="R1261" t="str">
            <v>310.NA</v>
          </cell>
          <cell r="S1261">
            <v>0</v>
          </cell>
        </row>
        <row r="1262">
          <cell r="R1262" t="str">
            <v>310.SG</v>
          </cell>
          <cell r="S1262">
            <v>1018454.3800252011</v>
          </cell>
        </row>
        <row r="1263">
          <cell r="R1263" t="str">
            <v>310.SG1</v>
          </cell>
          <cell r="S1263">
            <v>15208970.125745026</v>
          </cell>
        </row>
        <row r="1264">
          <cell r="R1264" t="str">
            <v>310.SG2</v>
          </cell>
          <cell r="S1264">
            <v>23556384.565720625</v>
          </cell>
        </row>
        <row r="1265">
          <cell r="R1265" t="str">
            <v>310.S</v>
          </cell>
          <cell r="S1265">
            <v>0</v>
          </cell>
        </row>
        <row r="1266">
          <cell r="R1266" t="str">
            <v>310.SG3</v>
          </cell>
          <cell r="S1266">
            <v>1152786.3890543717</v>
          </cell>
        </row>
        <row r="1267">
          <cell r="R1267" t="str">
            <v>310.NA1</v>
          </cell>
          <cell r="S1267">
            <v>40936595.460545227</v>
          </cell>
        </row>
        <row r="1268">
          <cell r="R1268" t="str">
            <v>310.NA2</v>
          </cell>
          <cell r="S1268">
            <v>0</v>
          </cell>
        </row>
        <row r="1269">
          <cell r="R1269" t="str">
            <v>311.NA</v>
          </cell>
          <cell r="S1269">
            <v>0</v>
          </cell>
        </row>
        <row r="1270">
          <cell r="R1270" t="str">
            <v>311.SG</v>
          </cell>
          <cell r="S1270">
            <v>99958215.820479497</v>
          </cell>
        </row>
        <row r="1271">
          <cell r="R1271" t="str">
            <v>311.SG1</v>
          </cell>
          <cell r="S1271">
            <v>139769025.97641316</v>
          </cell>
        </row>
        <row r="1272">
          <cell r="R1272" t="str">
            <v>311.SG2</v>
          </cell>
          <cell r="S1272">
            <v>177606253.36740574</v>
          </cell>
        </row>
        <row r="1273">
          <cell r="R1273" t="str">
            <v>311.SG3</v>
          </cell>
          <cell r="S1273">
            <v>28028420.318393003</v>
          </cell>
        </row>
        <row r="1274">
          <cell r="R1274" t="str">
            <v>311.NA1</v>
          </cell>
          <cell r="S1274">
            <v>445361915.48269141</v>
          </cell>
        </row>
        <row r="1275">
          <cell r="R1275" t="str">
            <v>311.NA2</v>
          </cell>
          <cell r="S1275">
            <v>0</v>
          </cell>
        </row>
        <row r="1276">
          <cell r="R1276" t="str">
            <v>312.NA</v>
          </cell>
          <cell r="S1276">
            <v>0</v>
          </cell>
        </row>
        <row r="1277">
          <cell r="R1277" t="str">
            <v>312.SG</v>
          </cell>
          <cell r="S1277">
            <v>268049065.75263929</v>
          </cell>
        </row>
        <row r="1278">
          <cell r="R1278" t="str">
            <v>312.SG1</v>
          </cell>
          <cell r="S1278">
            <v>232479773.02988711</v>
          </cell>
        </row>
        <row r="1279">
          <cell r="R1279" t="str">
            <v>312.SG2</v>
          </cell>
          <cell r="S1279">
            <v>1234405914.9179499</v>
          </cell>
        </row>
        <row r="1280">
          <cell r="R1280" t="str">
            <v>312.SG3</v>
          </cell>
          <cell r="S1280">
            <v>145994295.21012658</v>
          </cell>
        </row>
        <row r="1281">
          <cell r="R1281" t="str">
            <v>312.NA1</v>
          </cell>
          <cell r="S1281">
            <v>1880929048.9106028</v>
          </cell>
        </row>
        <row r="1282">
          <cell r="R1282" t="str">
            <v>312.NA2</v>
          </cell>
          <cell r="S1282">
            <v>0</v>
          </cell>
        </row>
        <row r="1283">
          <cell r="R1283" t="str">
            <v>314.NA</v>
          </cell>
          <cell r="S1283">
            <v>0</v>
          </cell>
        </row>
        <row r="1284">
          <cell r="R1284" t="str">
            <v>314.SG</v>
          </cell>
          <cell r="S1284">
            <v>50104240.782086231</v>
          </cell>
        </row>
        <row r="1285">
          <cell r="R1285" t="str">
            <v>314.SG1</v>
          </cell>
          <cell r="S1285">
            <v>57497310.738299228</v>
          </cell>
        </row>
        <row r="1286">
          <cell r="R1286" t="str">
            <v>314.SG2</v>
          </cell>
          <cell r="S1286">
            <v>298428500.20969045</v>
          </cell>
        </row>
        <row r="1287">
          <cell r="R1287" t="str">
            <v>314.SG3</v>
          </cell>
          <cell r="S1287">
            <v>29610273.068367578</v>
          </cell>
        </row>
        <row r="1288">
          <cell r="R1288" t="str">
            <v>314.NA1</v>
          </cell>
          <cell r="S1288">
            <v>435640324.7984435</v>
          </cell>
        </row>
        <row r="1289">
          <cell r="R1289" t="str">
            <v>314.NA2</v>
          </cell>
          <cell r="S1289">
            <v>0</v>
          </cell>
        </row>
        <row r="1290">
          <cell r="R1290" t="str">
            <v>315.NA</v>
          </cell>
          <cell r="S1290">
            <v>0</v>
          </cell>
        </row>
        <row r="1291">
          <cell r="R1291" t="str">
            <v>315.SG</v>
          </cell>
          <cell r="S1291">
            <v>37867674.226949498</v>
          </cell>
        </row>
        <row r="1292">
          <cell r="R1292" t="str">
            <v>315.SG1</v>
          </cell>
          <cell r="S1292">
            <v>59774097.25013148</v>
          </cell>
        </row>
        <row r="1293">
          <cell r="R1293" t="str">
            <v>315.SG2</v>
          </cell>
          <cell r="S1293">
            <v>88309913.402481943</v>
          </cell>
        </row>
        <row r="1294">
          <cell r="R1294" t="str">
            <v>315.SG3</v>
          </cell>
          <cell r="S1294">
            <v>29734917.986571591</v>
          </cell>
        </row>
        <row r="1295">
          <cell r="R1295" t="str">
            <v>315.NA1</v>
          </cell>
          <cell r="S1295">
            <v>215686602.86613449</v>
          </cell>
        </row>
        <row r="1296">
          <cell r="R1296" t="str">
            <v>315.NA2</v>
          </cell>
          <cell r="S1296">
            <v>0</v>
          </cell>
        </row>
        <row r="1297">
          <cell r="R1297" t="str">
            <v>315.NA3</v>
          </cell>
          <cell r="S1297">
            <v>0</v>
          </cell>
        </row>
        <row r="1298">
          <cell r="R1298" t="str">
            <v>315.NA4</v>
          </cell>
          <cell r="S1298">
            <v>0</v>
          </cell>
        </row>
        <row r="1299">
          <cell r="R1299" t="str">
            <v>316.NA</v>
          </cell>
          <cell r="S1299">
            <v>0</v>
          </cell>
        </row>
        <row r="1300">
          <cell r="R1300" t="str">
            <v>316.SG</v>
          </cell>
          <cell r="S1300">
            <v>1365401.6693066999</v>
          </cell>
        </row>
        <row r="1301">
          <cell r="R1301" t="str">
            <v>316.SG1</v>
          </cell>
          <cell r="S1301">
            <v>2204060.8092238377</v>
          </cell>
        </row>
        <row r="1302">
          <cell r="R1302" t="str">
            <v>316.SG2</v>
          </cell>
          <cell r="S1302">
            <v>8304434.5928265154</v>
          </cell>
        </row>
        <row r="1303">
          <cell r="R1303" t="str">
            <v>316.SG3</v>
          </cell>
          <cell r="S1303">
            <v>1791043.2898459644</v>
          </cell>
        </row>
        <row r="1304">
          <cell r="R1304" t="str">
            <v>316.NA1</v>
          </cell>
          <cell r="S1304">
            <v>13664940.361203017</v>
          </cell>
        </row>
        <row r="1305">
          <cell r="R1305" t="str">
            <v>316.NA2</v>
          </cell>
          <cell r="S1305">
            <v>0</v>
          </cell>
        </row>
        <row r="1306">
          <cell r="R1306" t="str">
            <v>317.NA</v>
          </cell>
          <cell r="S1306">
            <v>0</v>
          </cell>
        </row>
        <row r="1307">
          <cell r="R1307" t="str">
            <v>317.S</v>
          </cell>
          <cell r="S1307">
            <v>0</v>
          </cell>
        </row>
        <row r="1308">
          <cell r="R1308" t="str">
            <v>317.NA1</v>
          </cell>
          <cell r="S1308">
            <v>0</v>
          </cell>
        </row>
        <row r="1309">
          <cell r="R1309" t="str">
            <v>317.NA2</v>
          </cell>
          <cell r="S1309">
            <v>0</v>
          </cell>
        </row>
        <row r="1310">
          <cell r="R1310" t="str">
            <v>SP.NA</v>
          </cell>
          <cell r="S1310">
            <v>0</v>
          </cell>
        </row>
        <row r="1311">
          <cell r="R1311" t="str">
            <v>SP.SG</v>
          </cell>
          <cell r="S1311">
            <v>-1017807.3126920181</v>
          </cell>
        </row>
        <row r="1312">
          <cell r="R1312" t="str">
            <v>SP.NA1</v>
          </cell>
          <cell r="S1312">
            <v>-1017807.3126920181</v>
          </cell>
        </row>
        <row r="1313">
          <cell r="R1313" t="str">
            <v>SP.NA2</v>
          </cell>
          <cell r="S1313">
            <v>0</v>
          </cell>
        </row>
        <row r="1314">
          <cell r="R1314" t="str">
            <v>SP.NA3</v>
          </cell>
          <cell r="S1314">
            <v>0</v>
          </cell>
        </row>
        <row r="1315">
          <cell r="R1315" t="str">
            <v>Total Steam Production Plant.NA</v>
          </cell>
          <cell r="S1315">
            <v>3031201620.5669289</v>
          </cell>
        </row>
        <row r="1316">
          <cell r="R1316" t="str">
            <v>Total Steam Production Plant.NA1</v>
          </cell>
          <cell r="S1316">
            <v>0</v>
          </cell>
        </row>
        <row r="1317">
          <cell r="R1317" t="str">
            <v>Total Steam Production Plant.NA2</v>
          </cell>
          <cell r="S1317">
            <v>0</v>
          </cell>
        </row>
        <row r="1318">
          <cell r="R1318" t="str">
            <v>Summary of Steam Production Plant by Factor.NA</v>
          </cell>
          <cell r="S1318">
            <v>0</v>
          </cell>
        </row>
        <row r="1319">
          <cell r="R1319" t="str">
            <v>Summary of Steam Production Plant by Factor.NA1</v>
          </cell>
          <cell r="S1319">
            <v>0</v>
          </cell>
        </row>
        <row r="1320">
          <cell r="R1320" t="str">
            <v>Summary of Steam Production Plant by Factor.NA2</v>
          </cell>
          <cell r="S1320">
            <v>0</v>
          </cell>
        </row>
        <row r="1321">
          <cell r="R1321" t="str">
            <v>Summary of Steam Production Plant by Factor.NA3</v>
          </cell>
          <cell r="S1321">
            <v>0</v>
          </cell>
        </row>
        <row r="1322">
          <cell r="R1322" t="str">
            <v>Summary of Steam Production Plant by Factor.NA4</v>
          </cell>
          <cell r="S1322">
            <v>3031201620.5669289</v>
          </cell>
        </row>
        <row r="1323">
          <cell r="R1323" t="str">
            <v>Summary of Steam Production Plant by Factor.NA5</v>
          </cell>
          <cell r="S1323">
            <v>0</v>
          </cell>
        </row>
        <row r="1324">
          <cell r="R1324" t="str">
            <v>Total Steam Production Plant by Factor.NA</v>
          </cell>
          <cell r="S1324">
            <v>3031201620.5669289</v>
          </cell>
        </row>
        <row r="1325">
          <cell r="R1325" t="str">
            <v>320.NA</v>
          </cell>
          <cell r="S1325">
            <v>0</v>
          </cell>
        </row>
        <row r="1326">
          <cell r="R1326" t="str">
            <v>320.SG</v>
          </cell>
          <cell r="S1326">
            <v>0</v>
          </cell>
        </row>
        <row r="1327">
          <cell r="R1327" t="str">
            <v>320.SG1</v>
          </cell>
          <cell r="S1327">
            <v>0</v>
          </cell>
        </row>
        <row r="1328">
          <cell r="R1328" t="str">
            <v>320.NA1</v>
          </cell>
          <cell r="S1328">
            <v>0</v>
          </cell>
        </row>
        <row r="1329">
          <cell r="R1329" t="str">
            <v>320.NA2</v>
          </cell>
          <cell r="S1329">
            <v>0</v>
          </cell>
        </row>
        <row r="1330">
          <cell r="R1330" t="str">
            <v>321.NA</v>
          </cell>
          <cell r="S1330">
            <v>0</v>
          </cell>
        </row>
        <row r="1331">
          <cell r="R1331" t="str">
            <v>321.SG</v>
          </cell>
          <cell r="S1331">
            <v>0</v>
          </cell>
        </row>
        <row r="1332">
          <cell r="R1332" t="str">
            <v>321.SG1</v>
          </cell>
          <cell r="S1332">
            <v>0</v>
          </cell>
        </row>
        <row r="1333">
          <cell r="R1333" t="str">
            <v>321.NA1</v>
          </cell>
          <cell r="S1333">
            <v>0</v>
          </cell>
        </row>
        <row r="1334">
          <cell r="R1334" t="str">
            <v>321.NA2</v>
          </cell>
          <cell r="S1334">
            <v>0</v>
          </cell>
        </row>
        <row r="1335">
          <cell r="R1335" t="str">
            <v>322.NA</v>
          </cell>
          <cell r="S1335">
            <v>0</v>
          </cell>
        </row>
        <row r="1336">
          <cell r="R1336" t="str">
            <v>322.SG</v>
          </cell>
          <cell r="S1336">
            <v>0</v>
          </cell>
        </row>
        <row r="1337">
          <cell r="R1337" t="str">
            <v>322.SG1</v>
          </cell>
          <cell r="S1337">
            <v>0</v>
          </cell>
        </row>
        <row r="1338">
          <cell r="R1338" t="str">
            <v>322.NA1</v>
          </cell>
          <cell r="S1338">
            <v>0</v>
          </cell>
        </row>
        <row r="1339">
          <cell r="R1339" t="str">
            <v>322.NA2</v>
          </cell>
          <cell r="S1339">
            <v>0</v>
          </cell>
        </row>
        <row r="1340">
          <cell r="R1340" t="str">
            <v>323.NA</v>
          </cell>
          <cell r="S1340">
            <v>0</v>
          </cell>
        </row>
        <row r="1341">
          <cell r="R1341" t="str">
            <v>323.SG</v>
          </cell>
          <cell r="S1341">
            <v>0</v>
          </cell>
        </row>
        <row r="1342">
          <cell r="R1342" t="str">
            <v>323.SG1</v>
          </cell>
          <cell r="S1342">
            <v>0</v>
          </cell>
        </row>
        <row r="1343">
          <cell r="R1343" t="str">
            <v>323.NA1</v>
          </cell>
          <cell r="S1343">
            <v>0</v>
          </cell>
        </row>
        <row r="1344">
          <cell r="R1344" t="str">
            <v>323.NA2</v>
          </cell>
          <cell r="S1344">
            <v>0</v>
          </cell>
        </row>
        <row r="1345">
          <cell r="R1345" t="str">
            <v>324.NA</v>
          </cell>
          <cell r="S1345">
            <v>0</v>
          </cell>
        </row>
        <row r="1346">
          <cell r="R1346" t="str">
            <v>324.SG</v>
          </cell>
          <cell r="S1346">
            <v>0</v>
          </cell>
        </row>
        <row r="1347">
          <cell r="R1347" t="str">
            <v>324.SG1</v>
          </cell>
          <cell r="S1347">
            <v>0</v>
          </cell>
        </row>
        <row r="1348">
          <cell r="R1348" t="str">
            <v>324.NA1</v>
          </cell>
          <cell r="S1348">
            <v>0</v>
          </cell>
        </row>
        <row r="1349">
          <cell r="R1349" t="str">
            <v>324.NA2</v>
          </cell>
          <cell r="S1349">
            <v>0</v>
          </cell>
        </row>
        <row r="1350">
          <cell r="R1350" t="str">
            <v>325.NA</v>
          </cell>
          <cell r="S1350">
            <v>0</v>
          </cell>
        </row>
        <row r="1351">
          <cell r="R1351" t="str">
            <v>325.SG</v>
          </cell>
          <cell r="S1351">
            <v>0</v>
          </cell>
        </row>
        <row r="1352">
          <cell r="R1352" t="str">
            <v>325.SG1</v>
          </cell>
          <cell r="S1352">
            <v>0</v>
          </cell>
        </row>
        <row r="1353">
          <cell r="R1353" t="str">
            <v>325.NA1</v>
          </cell>
          <cell r="S1353">
            <v>0</v>
          </cell>
        </row>
        <row r="1354">
          <cell r="R1354" t="str">
            <v>325.NA2</v>
          </cell>
          <cell r="S1354">
            <v>0</v>
          </cell>
        </row>
        <row r="1355">
          <cell r="R1355" t="str">
            <v>325.NA3</v>
          </cell>
          <cell r="S1355">
            <v>0</v>
          </cell>
        </row>
        <row r="1356">
          <cell r="R1356" t="str">
            <v>NP.NA</v>
          </cell>
          <cell r="S1356">
            <v>0</v>
          </cell>
        </row>
        <row r="1357">
          <cell r="R1357" t="str">
            <v>NP.SG</v>
          </cell>
          <cell r="S1357">
            <v>0</v>
          </cell>
        </row>
        <row r="1358">
          <cell r="R1358" t="str">
            <v>NP.NA1</v>
          </cell>
          <cell r="S1358">
            <v>0</v>
          </cell>
        </row>
        <row r="1359">
          <cell r="R1359" t="str">
            <v>NP.NA2</v>
          </cell>
          <cell r="S1359">
            <v>0</v>
          </cell>
        </row>
        <row r="1360">
          <cell r="R1360" t="str">
            <v>NP.NA3</v>
          </cell>
          <cell r="S1360">
            <v>0</v>
          </cell>
        </row>
        <row r="1361">
          <cell r="R1361" t="str">
            <v>Total Nuclear Production Plant.NA</v>
          </cell>
          <cell r="S1361">
            <v>0</v>
          </cell>
        </row>
        <row r="1362">
          <cell r="R1362" t="str">
            <v>Total Nuclear Production Plant.NA1</v>
          </cell>
          <cell r="S1362">
            <v>0</v>
          </cell>
        </row>
        <row r="1363">
          <cell r="R1363" t="str">
            <v>Total Nuclear Production Plant.NA2</v>
          </cell>
          <cell r="S1363">
            <v>0</v>
          </cell>
        </row>
        <row r="1364">
          <cell r="R1364" t="str">
            <v>Total Nuclear Production Plant.NA3</v>
          </cell>
          <cell r="S1364">
            <v>0</v>
          </cell>
        </row>
        <row r="1365">
          <cell r="R1365" t="str">
            <v>Summary of Nuclear Production Plant by Factor.NA</v>
          </cell>
          <cell r="S1365">
            <v>0</v>
          </cell>
        </row>
        <row r="1366">
          <cell r="R1366" t="str">
            <v>Summary of Nuclear Production Plant by Factor.NA1</v>
          </cell>
          <cell r="S1366">
            <v>0</v>
          </cell>
        </row>
        <row r="1367">
          <cell r="R1367" t="str">
            <v>Summary of Nuclear Production Plant by Factor.NA2</v>
          </cell>
          <cell r="S1367">
            <v>0</v>
          </cell>
        </row>
        <row r="1368">
          <cell r="R1368" t="str">
            <v>Summary of Nuclear Production Plant by Factor.NA3</v>
          </cell>
          <cell r="S1368">
            <v>0</v>
          </cell>
        </row>
        <row r="1369">
          <cell r="R1369" t="str">
            <v>Summary of Nuclear Production Plant by Factor.NA4</v>
          </cell>
          <cell r="S1369">
            <v>0</v>
          </cell>
        </row>
        <row r="1370">
          <cell r="R1370" t="str">
            <v>Total Nuclear Plant by Factor.NA</v>
          </cell>
          <cell r="S1370">
            <v>0</v>
          </cell>
        </row>
        <row r="1371">
          <cell r="R1371" t="str">
            <v>Total Nuclear Plant by Factor.NA1</v>
          </cell>
          <cell r="S1371">
            <v>0</v>
          </cell>
        </row>
        <row r="1372">
          <cell r="R1372" t="str">
            <v>330.NA</v>
          </cell>
          <cell r="S1372">
            <v>0</v>
          </cell>
        </row>
        <row r="1373">
          <cell r="R1373" t="str">
            <v>330.SG</v>
          </cell>
          <cell r="S1373">
            <v>4519790.7017412009</v>
          </cell>
        </row>
        <row r="1374">
          <cell r="R1374" t="str">
            <v>330.SG1</v>
          </cell>
          <cell r="S1374">
            <v>2304635.8236250472</v>
          </cell>
        </row>
        <row r="1375">
          <cell r="R1375" t="str">
            <v>330.SG2</v>
          </cell>
          <cell r="S1375">
            <v>6580560.3663610918</v>
          </cell>
        </row>
        <row r="1376">
          <cell r="R1376" t="str">
            <v>330.SG3</v>
          </cell>
          <cell r="S1376">
            <v>293705.60888368124</v>
          </cell>
        </row>
        <row r="1377">
          <cell r="R1377" t="str">
            <v>330.NA1</v>
          </cell>
          <cell r="S1377">
            <v>13698692.50061102</v>
          </cell>
        </row>
        <row r="1378">
          <cell r="R1378" t="str">
            <v>330.NA2</v>
          </cell>
          <cell r="S1378">
            <v>0</v>
          </cell>
        </row>
        <row r="1379">
          <cell r="R1379" t="str">
            <v>331.NA</v>
          </cell>
          <cell r="S1379">
            <v>0</v>
          </cell>
        </row>
        <row r="1380">
          <cell r="R1380" t="str">
            <v>331.SG</v>
          </cell>
          <cell r="S1380">
            <v>8804849.6646299548</v>
          </cell>
        </row>
        <row r="1381">
          <cell r="R1381" t="str">
            <v>331.SG1</v>
          </cell>
          <cell r="S1381">
            <v>2240573.2167137684</v>
          </cell>
        </row>
        <row r="1382">
          <cell r="R1382" t="str">
            <v>331.SG2</v>
          </cell>
          <cell r="S1382">
            <v>95566854.103305474</v>
          </cell>
        </row>
        <row r="1383">
          <cell r="R1383" t="str">
            <v>331.SG3</v>
          </cell>
          <cell r="S1383">
            <v>4138815.1227851734</v>
          </cell>
        </row>
        <row r="1384">
          <cell r="R1384" t="str">
            <v>331.NA1</v>
          </cell>
          <cell r="S1384">
            <v>110751092.10743436</v>
          </cell>
        </row>
        <row r="1385">
          <cell r="R1385" t="str">
            <v>331.NA2</v>
          </cell>
          <cell r="S1385">
            <v>0</v>
          </cell>
        </row>
        <row r="1386">
          <cell r="R1386" t="str">
            <v>332.NA</v>
          </cell>
          <cell r="S1386">
            <v>0</v>
          </cell>
        </row>
        <row r="1387">
          <cell r="R1387" t="str">
            <v>332.SG</v>
          </cell>
          <cell r="S1387">
            <v>64245394.064506859</v>
          </cell>
        </row>
        <row r="1388">
          <cell r="R1388" t="str">
            <v>332.SG1</v>
          </cell>
          <cell r="S1388">
            <v>8329222.4783043368</v>
          </cell>
        </row>
        <row r="1389">
          <cell r="R1389" t="str">
            <v>332.SG2</v>
          </cell>
          <cell r="S1389">
            <v>107922255.79872042</v>
          </cell>
        </row>
        <row r="1390">
          <cell r="R1390" t="str">
            <v>332.SG3</v>
          </cell>
          <cell r="S1390">
            <v>30641806.42198452</v>
          </cell>
        </row>
        <row r="1391">
          <cell r="R1391" t="str">
            <v>332.NA1</v>
          </cell>
          <cell r="S1391">
            <v>211138678.76351616</v>
          </cell>
        </row>
        <row r="1392">
          <cell r="R1392" t="str">
            <v>332.NA2</v>
          </cell>
          <cell r="S1392">
            <v>0</v>
          </cell>
        </row>
        <row r="1393">
          <cell r="R1393" t="str">
            <v>333.NA</v>
          </cell>
          <cell r="S1393">
            <v>0</v>
          </cell>
        </row>
        <row r="1394">
          <cell r="R1394" t="str">
            <v>333.SG</v>
          </cell>
          <cell r="S1394">
            <v>12709561.492834782</v>
          </cell>
        </row>
        <row r="1395">
          <cell r="R1395" t="str">
            <v>333.SG1</v>
          </cell>
          <cell r="S1395">
            <v>3612625.9831480659</v>
          </cell>
        </row>
        <row r="1396">
          <cell r="R1396" t="str">
            <v>333.SG2</v>
          </cell>
          <cell r="S1396">
            <v>25835926.40292754</v>
          </cell>
        </row>
        <row r="1397">
          <cell r="R1397" t="str">
            <v>333.SG3</v>
          </cell>
          <cell r="S1397">
            <v>13487781.931186479</v>
          </cell>
        </row>
        <row r="1398">
          <cell r="R1398" t="str">
            <v>333.NA1</v>
          </cell>
          <cell r="S1398">
            <v>55645895.810096875</v>
          </cell>
        </row>
        <row r="1399">
          <cell r="R1399" t="str">
            <v>333.NA2</v>
          </cell>
          <cell r="S1399">
            <v>0</v>
          </cell>
        </row>
        <row r="1400">
          <cell r="R1400" t="str">
            <v>334.NA</v>
          </cell>
          <cell r="S1400">
            <v>0</v>
          </cell>
        </row>
        <row r="1401">
          <cell r="R1401" t="str">
            <v>334.SG</v>
          </cell>
          <cell r="S1401">
            <v>1760468.004063298</v>
          </cell>
        </row>
        <row r="1402">
          <cell r="R1402" t="str">
            <v>334.SG1</v>
          </cell>
          <cell r="S1402">
            <v>1496365.2041967858</v>
          </cell>
        </row>
        <row r="1403">
          <cell r="R1403" t="str">
            <v>334.SG2</v>
          </cell>
          <cell r="S1403">
            <v>27316832.72881224</v>
          </cell>
        </row>
        <row r="1404">
          <cell r="R1404" t="str">
            <v>334.SG3</v>
          </cell>
          <cell r="S1404">
            <v>3592404.7983001326</v>
          </cell>
        </row>
        <row r="1405">
          <cell r="R1405" t="str">
            <v>334.NA1</v>
          </cell>
          <cell r="S1405">
            <v>34166070.735372454</v>
          </cell>
        </row>
        <row r="1406">
          <cell r="R1406" t="str">
            <v>334.NA2</v>
          </cell>
          <cell r="S1406">
            <v>0</v>
          </cell>
        </row>
        <row r="1407">
          <cell r="R1407" t="str">
            <v>334.NA3</v>
          </cell>
          <cell r="S1407">
            <v>0</v>
          </cell>
        </row>
        <row r="1408">
          <cell r="R1408" t="str">
            <v>334.NA4</v>
          </cell>
          <cell r="S1408">
            <v>0</v>
          </cell>
        </row>
        <row r="1409">
          <cell r="R1409" t="str">
            <v>335.NA</v>
          </cell>
          <cell r="S1409">
            <v>0</v>
          </cell>
        </row>
        <row r="1410">
          <cell r="R1410" t="str">
            <v>335.SG</v>
          </cell>
          <cell r="S1410">
            <v>498236.50005566404</v>
          </cell>
        </row>
        <row r="1411">
          <cell r="R1411" t="str">
            <v>335.SG1</v>
          </cell>
          <cell r="S1411">
            <v>69794.458371827961</v>
          </cell>
        </row>
        <row r="1412">
          <cell r="R1412" t="str">
            <v>335.SG2</v>
          </cell>
          <cell r="S1412">
            <v>460012.31106522592</v>
          </cell>
        </row>
        <row r="1413">
          <cell r="R1413" t="str">
            <v>335.SG3</v>
          </cell>
          <cell r="S1413">
            <v>7804.2127062172194</v>
          </cell>
        </row>
        <row r="1414">
          <cell r="R1414" t="str">
            <v>335.NA1</v>
          </cell>
          <cell r="S1414">
            <v>1035847.4821989351</v>
          </cell>
        </row>
        <row r="1415">
          <cell r="R1415" t="str">
            <v>335.NA2</v>
          </cell>
          <cell r="S1415">
            <v>0</v>
          </cell>
        </row>
        <row r="1416">
          <cell r="R1416" t="str">
            <v>336.NA</v>
          </cell>
          <cell r="S1416">
            <v>0</v>
          </cell>
        </row>
        <row r="1417">
          <cell r="R1417" t="str">
            <v>336.SG</v>
          </cell>
          <cell r="S1417">
            <v>1893443.0290861283</v>
          </cell>
        </row>
        <row r="1418">
          <cell r="R1418" t="str">
            <v>336.SG1</v>
          </cell>
          <cell r="S1418">
            <v>360978.80090021418</v>
          </cell>
        </row>
        <row r="1419">
          <cell r="R1419" t="str">
            <v>336.SG2</v>
          </cell>
          <cell r="S1419">
            <v>6429665.2245389391</v>
          </cell>
        </row>
        <row r="1420">
          <cell r="R1420" t="str">
            <v>336.SG3</v>
          </cell>
          <cell r="S1420">
            <v>441656.14611784695</v>
          </cell>
        </row>
        <row r="1421">
          <cell r="R1421" t="str">
            <v>336.NA1</v>
          </cell>
          <cell r="S1421">
            <v>9125743.2006431296</v>
          </cell>
        </row>
        <row r="1422">
          <cell r="R1422" t="str">
            <v>336.NA2</v>
          </cell>
          <cell r="S1422">
            <v>0</v>
          </cell>
        </row>
        <row r="1423">
          <cell r="R1423" t="str">
            <v>337.NA</v>
          </cell>
          <cell r="S1423">
            <v>0</v>
          </cell>
        </row>
        <row r="1424">
          <cell r="R1424" t="str">
            <v>337.S</v>
          </cell>
          <cell r="S1424">
            <v>0</v>
          </cell>
        </row>
        <row r="1425">
          <cell r="R1425" t="str">
            <v>337.NA1</v>
          </cell>
          <cell r="S1425">
            <v>0</v>
          </cell>
        </row>
        <row r="1426">
          <cell r="R1426" t="str">
            <v>337.NA2</v>
          </cell>
          <cell r="S1426">
            <v>0</v>
          </cell>
        </row>
        <row r="1427">
          <cell r="R1427" t="str">
            <v>HP.NA</v>
          </cell>
          <cell r="S1427">
            <v>0</v>
          </cell>
        </row>
        <row r="1428">
          <cell r="R1428" t="str">
            <v>HP.S</v>
          </cell>
          <cell r="S1428">
            <v>0</v>
          </cell>
        </row>
        <row r="1429">
          <cell r="R1429" t="str">
            <v>HP.SG</v>
          </cell>
          <cell r="S1429">
            <v>0</v>
          </cell>
        </row>
        <row r="1430">
          <cell r="R1430" t="str">
            <v>HP.SG1</v>
          </cell>
          <cell r="S1430">
            <v>0</v>
          </cell>
        </row>
        <row r="1431">
          <cell r="R1431" t="str">
            <v>HP.SG2</v>
          </cell>
          <cell r="S1431">
            <v>0</v>
          </cell>
        </row>
        <row r="1432">
          <cell r="R1432" t="str">
            <v>HP.NA1</v>
          </cell>
          <cell r="S1432">
            <v>0</v>
          </cell>
        </row>
        <row r="1433">
          <cell r="R1433" t="str">
            <v>HP.NA2</v>
          </cell>
          <cell r="S1433">
            <v>0</v>
          </cell>
        </row>
        <row r="1434">
          <cell r="R1434" t="str">
            <v>Total Hydraulic Production Plant.NA</v>
          </cell>
          <cell r="S1434">
            <v>435562020.59987283</v>
          </cell>
        </row>
        <row r="1435">
          <cell r="R1435" t="str">
            <v>Total Hydraulic Production Plant.NA1</v>
          </cell>
          <cell r="S1435">
            <v>0</v>
          </cell>
        </row>
        <row r="1436">
          <cell r="R1436" t="str">
            <v>Summary of Hydraulic Plant by Factor.NA</v>
          </cell>
          <cell r="S1436">
            <v>0</v>
          </cell>
        </row>
        <row r="1437">
          <cell r="R1437" t="str">
            <v>Summary of Hydraulic Plant by Factor.NA1</v>
          </cell>
          <cell r="S1437">
            <v>0</v>
          </cell>
        </row>
        <row r="1438">
          <cell r="R1438" t="str">
            <v>Summary of Hydraulic Plant by Factor.NA2</v>
          </cell>
          <cell r="S1438">
            <v>435562020.59987283</v>
          </cell>
        </row>
        <row r="1439">
          <cell r="R1439" t="str">
            <v>Summary of Hydraulic Plant by Factor.NA3</v>
          </cell>
          <cell r="S1439">
            <v>0</v>
          </cell>
        </row>
        <row r="1440">
          <cell r="R1440" t="str">
            <v>Summary of Hydraulic Plant by Factor.NA4</v>
          </cell>
          <cell r="S1440">
            <v>0</v>
          </cell>
        </row>
        <row r="1441">
          <cell r="R1441" t="str">
            <v>Total Hydraulic Plant by Factor.NA</v>
          </cell>
          <cell r="S1441">
            <v>435562020.59987283</v>
          </cell>
        </row>
        <row r="1442">
          <cell r="R1442" t="str">
            <v>Total Hydraulic Plant by Factor.NA1</v>
          </cell>
          <cell r="S1442">
            <v>0</v>
          </cell>
        </row>
        <row r="1443">
          <cell r="R1443" t="str">
            <v>340.NA</v>
          </cell>
          <cell r="S1443">
            <v>0</v>
          </cell>
        </row>
        <row r="1444">
          <cell r="R1444" t="str">
            <v>340.S</v>
          </cell>
          <cell r="S1444">
            <v>0</v>
          </cell>
        </row>
        <row r="1445">
          <cell r="R1445" t="str">
            <v>340.SG</v>
          </cell>
          <cell r="S1445">
            <v>16329329.464818915</v>
          </cell>
        </row>
        <row r="1446">
          <cell r="R1446" t="str">
            <v>340.SG1</v>
          </cell>
          <cell r="S1446">
            <v>2360406.1438922444</v>
          </cell>
        </row>
        <row r="1447">
          <cell r="R1447" t="str">
            <v>340.SG2</v>
          </cell>
          <cell r="S1447">
            <v>94942.55850271901</v>
          </cell>
        </row>
        <row r="1448">
          <cell r="R1448" t="str">
            <v>340.NA1</v>
          </cell>
          <cell r="S1448">
            <v>18784678.16721388</v>
          </cell>
        </row>
        <row r="1449">
          <cell r="R1449" t="str">
            <v>340.NA2</v>
          </cell>
          <cell r="S1449">
            <v>0</v>
          </cell>
        </row>
        <row r="1450">
          <cell r="R1450" t="str">
            <v>341.NA</v>
          </cell>
          <cell r="S1450">
            <v>0</v>
          </cell>
        </row>
        <row r="1451">
          <cell r="R1451" t="str">
            <v>341.SG</v>
          </cell>
          <cell r="S1451">
            <v>74153758.962234139</v>
          </cell>
        </row>
        <row r="1452">
          <cell r="R1452" t="str">
            <v>341.SG1</v>
          </cell>
          <cell r="S1452">
            <v>0</v>
          </cell>
        </row>
        <row r="1453">
          <cell r="R1453" t="str">
            <v>341.SG2</v>
          </cell>
          <cell r="S1453">
            <v>23145135.144895136</v>
          </cell>
        </row>
        <row r="1454">
          <cell r="R1454" t="str">
            <v>341.SG3</v>
          </cell>
          <cell r="S1454">
            <v>1869170.540229978</v>
          </cell>
        </row>
        <row r="1455">
          <cell r="R1455" t="str">
            <v>341.NA1</v>
          </cell>
          <cell r="S1455">
            <v>99168064.647359252</v>
          </cell>
        </row>
        <row r="1456">
          <cell r="R1456" t="str">
            <v>341.NA2</v>
          </cell>
          <cell r="S1456">
            <v>0</v>
          </cell>
        </row>
        <row r="1457">
          <cell r="R1457" t="str">
            <v>342.NA</v>
          </cell>
          <cell r="S1457">
            <v>0</v>
          </cell>
        </row>
        <row r="1458">
          <cell r="R1458" t="str">
            <v>342.SG</v>
          </cell>
          <cell r="S1458">
            <v>5872206.5171358064</v>
          </cell>
        </row>
        <row r="1459">
          <cell r="R1459" t="str">
            <v>342.SG1</v>
          </cell>
          <cell r="S1459">
            <v>0</v>
          </cell>
        </row>
        <row r="1460">
          <cell r="R1460" t="str">
            <v>342.SG2</v>
          </cell>
          <cell r="S1460">
            <v>1071294.9477175435</v>
          </cell>
        </row>
        <row r="1461">
          <cell r="R1461" t="str">
            <v>342.NA1</v>
          </cell>
          <cell r="S1461">
            <v>6943501.4648533501</v>
          </cell>
        </row>
        <row r="1462">
          <cell r="R1462" t="str">
            <v>342.NA2</v>
          </cell>
          <cell r="S1462">
            <v>0</v>
          </cell>
        </row>
        <row r="1463">
          <cell r="R1463" t="str">
            <v>343.NA</v>
          </cell>
          <cell r="S1463">
            <v>0</v>
          </cell>
        </row>
        <row r="1464">
          <cell r="R1464" t="str">
            <v>343.S</v>
          </cell>
          <cell r="S1464">
            <v>0</v>
          </cell>
        </row>
        <row r="1465">
          <cell r="R1465" t="str">
            <v>343.SG</v>
          </cell>
          <cell r="S1465">
            <v>0</v>
          </cell>
        </row>
        <row r="1466">
          <cell r="R1466" t="str">
            <v>343.SG1</v>
          </cell>
          <cell r="S1466">
            <v>781772057.43831098</v>
          </cell>
        </row>
        <row r="1467">
          <cell r="R1467" t="str">
            <v>343.SG2</v>
          </cell>
          <cell r="S1467">
            <v>472731506.14018452</v>
          </cell>
        </row>
        <row r="1468">
          <cell r="R1468" t="str">
            <v>343.SG3</v>
          </cell>
          <cell r="S1468">
            <v>24069122.57742412</v>
          </cell>
        </row>
        <row r="1469">
          <cell r="R1469" t="str">
            <v>343.NA1</v>
          </cell>
          <cell r="S1469">
            <v>1278572686.1559196</v>
          </cell>
        </row>
        <row r="1470">
          <cell r="R1470" t="str">
            <v>343.NA2</v>
          </cell>
          <cell r="S1470">
            <v>0</v>
          </cell>
        </row>
        <row r="1471">
          <cell r="R1471" t="str">
            <v>344.NA</v>
          </cell>
          <cell r="S1471">
            <v>0</v>
          </cell>
        </row>
        <row r="1472">
          <cell r="R1472" t="str">
            <v>344.S</v>
          </cell>
          <cell r="S1472">
            <v>0</v>
          </cell>
        </row>
        <row r="1473">
          <cell r="R1473" t="str">
            <v>344.SG</v>
          </cell>
          <cell r="S1473">
            <v>24397367.286576379</v>
          </cell>
        </row>
        <row r="1474">
          <cell r="R1474" t="str">
            <v>344.SG1</v>
          </cell>
          <cell r="S1474">
            <v>174465626.12194383</v>
          </cell>
        </row>
        <row r="1475">
          <cell r="R1475" t="str">
            <v>344.SG2</v>
          </cell>
          <cell r="S1475">
            <v>7535767.4940682985</v>
          </cell>
        </row>
        <row r="1476">
          <cell r="R1476" t="str">
            <v>344.NA1</v>
          </cell>
          <cell r="S1476">
            <v>206398760.90258852</v>
          </cell>
        </row>
        <row r="1477">
          <cell r="R1477" t="str">
            <v>344.NA2</v>
          </cell>
          <cell r="S1477">
            <v>0</v>
          </cell>
        </row>
        <row r="1478">
          <cell r="R1478" t="str">
            <v>345.NA</v>
          </cell>
          <cell r="S1478">
            <v>0</v>
          </cell>
        </row>
        <row r="1479">
          <cell r="R1479" t="str">
            <v>345.SG</v>
          </cell>
          <cell r="S1479">
            <v>92045153.007876277</v>
          </cell>
        </row>
        <row r="1480">
          <cell r="R1480" t="str">
            <v>345.SG1</v>
          </cell>
          <cell r="S1480">
            <v>48915877.330592319</v>
          </cell>
        </row>
        <row r="1481">
          <cell r="R1481" t="str">
            <v>345.SG2</v>
          </cell>
          <cell r="S1481">
            <v>0</v>
          </cell>
        </row>
        <row r="1482">
          <cell r="R1482" t="str">
            <v>345.SG3</v>
          </cell>
          <cell r="S1482">
            <v>1261845.7773255885</v>
          </cell>
        </row>
        <row r="1483">
          <cell r="R1483" t="str">
            <v>345.NA1</v>
          </cell>
          <cell r="S1483">
            <v>142222876.11579421</v>
          </cell>
        </row>
        <row r="1484">
          <cell r="R1484" t="str">
            <v>345.NA2</v>
          </cell>
          <cell r="S1484">
            <v>0</v>
          </cell>
        </row>
        <row r="1485">
          <cell r="R1485" t="str">
            <v>345.NA3</v>
          </cell>
          <cell r="S1485">
            <v>0</v>
          </cell>
        </row>
        <row r="1486">
          <cell r="R1486" t="str">
            <v>345.NA4</v>
          </cell>
          <cell r="S1486">
            <v>0</v>
          </cell>
        </row>
        <row r="1487">
          <cell r="R1487" t="str">
            <v>346.NA</v>
          </cell>
          <cell r="S1487">
            <v>0</v>
          </cell>
        </row>
        <row r="1488">
          <cell r="R1488" t="str">
            <v>346.SG</v>
          </cell>
          <cell r="S1488">
            <v>5499368.8410105016</v>
          </cell>
        </row>
        <row r="1489">
          <cell r="R1489" t="str">
            <v>346.SG1</v>
          </cell>
          <cell r="S1489">
            <v>1133418.5357789735</v>
          </cell>
        </row>
        <row r="1490">
          <cell r="R1490" t="str">
            <v>346.SG2</v>
          </cell>
          <cell r="S1490">
            <v>0</v>
          </cell>
        </row>
        <row r="1491">
          <cell r="R1491" t="str">
            <v>346.NA1</v>
          </cell>
          <cell r="S1491">
            <v>6632787.3767894749</v>
          </cell>
        </row>
        <row r="1492">
          <cell r="R1492" t="str">
            <v>346.NA2</v>
          </cell>
          <cell r="S1492">
            <v>0</v>
          </cell>
        </row>
        <row r="1493">
          <cell r="R1493" t="str">
            <v>347.NA</v>
          </cell>
          <cell r="S1493">
            <v>0</v>
          </cell>
        </row>
        <row r="1494">
          <cell r="R1494" t="str">
            <v>347.S</v>
          </cell>
          <cell r="S1494">
            <v>0</v>
          </cell>
        </row>
        <row r="1495">
          <cell r="R1495" t="str">
            <v>347.NA1</v>
          </cell>
          <cell r="S1495">
            <v>0</v>
          </cell>
        </row>
        <row r="1496">
          <cell r="R1496" t="str">
            <v>347.NA2</v>
          </cell>
          <cell r="S1496">
            <v>0</v>
          </cell>
        </row>
        <row r="1497">
          <cell r="R1497" t="str">
            <v>OP.NA</v>
          </cell>
          <cell r="S1497">
            <v>0</v>
          </cell>
        </row>
        <row r="1498">
          <cell r="R1498" t="str">
            <v>OP.S</v>
          </cell>
          <cell r="S1498">
            <v>0</v>
          </cell>
        </row>
        <row r="1499">
          <cell r="R1499" t="str">
            <v>OP.SG</v>
          </cell>
          <cell r="S1499">
            <v>6668949.950018608</v>
          </cell>
        </row>
        <row r="1500">
          <cell r="R1500" t="str">
            <v>OP.NA1</v>
          </cell>
          <cell r="S1500">
            <v>6668949.950018608</v>
          </cell>
        </row>
        <row r="1501">
          <cell r="R1501" t="str">
            <v>OP.NA2</v>
          </cell>
          <cell r="S1501">
            <v>0</v>
          </cell>
        </row>
        <row r="1502">
          <cell r="R1502" t="str">
            <v>Total Other Production Plant.NA</v>
          </cell>
          <cell r="S1502">
            <v>1765392304.7805371</v>
          </cell>
        </row>
        <row r="1503">
          <cell r="R1503" t="str">
            <v>Total Other Production Plant.NA1</v>
          </cell>
          <cell r="S1503">
            <v>0</v>
          </cell>
        </row>
        <row r="1504">
          <cell r="R1504" t="str">
            <v>Summary of Other Production Plant by Factor.NA</v>
          </cell>
          <cell r="S1504">
            <v>0</v>
          </cell>
        </row>
        <row r="1505">
          <cell r="R1505" t="str">
            <v>Summary of Other Production Plant by Factor.NA1</v>
          </cell>
          <cell r="S1505">
            <v>0</v>
          </cell>
        </row>
        <row r="1506">
          <cell r="R1506" t="str">
            <v>Summary of Other Production Plant by Factor.NA2</v>
          </cell>
          <cell r="S1506">
            <v>0</v>
          </cell>
        </row>
        <row r="1507">
          <cell r="R1507" t="str">
            <v>Summary of Other Production Plant by Factor.NA3</v>
          </cell>
          <cell r="S1507">
            <v>1765392304.7805371</v>
          </cell>
        </row>
        <row r="1508">
          <cell r="R1508" t="str">
            <v>Summary of Other Production Plant by Factor.NA4</v>
          </cell>
          <cell r="S1508">
            <v>0</v>
          </cell>
        </row>
        <row r="1509">
          <cell r="R1509" t="str">
            <v>Total of Other Production Plant by Factor.NA</v>
          </cell>
          <cell r="S1509">
            <v>1765392304.7805371</v>
          </cell>
        </row>
        <row r="1510">
          <cell r="R1510" t="str">
            <v>Total of Other Production Plant by Factor.NA1</v>
          </cell>
          <cell r="S1510">
            <v>0</v>
          </cell>
        </row>
        <row r="1511">
          <cell r="R1511" t="str">
            <v>Experimental Plant.NA</v>
          </cell>
          <cell r="S1511">
            <v>0</v>
          </cell>
        </row>
        <row r="1512">
          <cell r="R1512" t="str">
            <v>103.NA</v>
          </cell>
          <cell r="S1512">
            <v>0</v>
          </cell>
        </row>
        <row r="1513">
          <cell r="R1513" t="str">
            <v>103.SG</v>
          </cell>
          <cell r="S1513">
            <v>0</v>
          </cell>
        </row>
        <row r="1514">
          <cell r="R1514" t="str">
            <v>Total Experimental Production Plant.NA</v>
          </cell>
          <cell r="S1514">
            <v>0</v>
          </cell>
        </row>
        <row r="1515">
          <cell r="R1515" t="str">
            <v>Total Experimental Production Plant.NA1</v>
          </cell>
          <cell r="S1515">
            <v>0</v>
          </cell>
        </row>
        <row r="1516">
          <cell r="R1516" t="str">
            <v>Total Production Plant.NA</v>
          </cell>
          <cell r="S1516">
            <v>5232155945.9473391</v>
          </cell>
        </row>
        <row r="1517">
          <cell r="R1517" t="str">
            <v>350.NA</v>
          </cell>
          <cell r="S1517">
            <v>0</v>
          </cell>
        </row>
        <row r="1518">
          <cell r="R1518" t="str">
            <v>350.SG</v>
          </cell>
          <cell r="S1518">
            <v>9212776.4352516625</v>
          </cell>
        </row>
        <row r="1519">
          <cell r="R1519" t="str">
            <v>350.SG1</v>
          </cell>
          <cell r="S1519">
            <v>21180038.636487428</v>
          </cell>
        </row>
        <row r="1520">
          <cell r="R1520" t="str">
            <v>350.SG2</v>
          </cell>
          <cell r="S1520">
            <v>75102121.670668289</v>
          </cell>
        </row>
        <row r="1521">
          <cell r="R1521" t="str">
            <v>350.NA1</v>
          </cell>
          <cell r="S1521">
            <v>105494936.74240738</v>
          </cell>
        </row>
        <row r="1522">
          <cell r="R1522" t="str">
            <v>350.NA2</v>
          </cell>
          <cell r="S1522">
            <v>0</v>
          </cell>
        </row>
        <row r="1523">
          <cell r="R1523" t="str">
            <v>352.NA</v>
          </cell>
          <cell r="S1523">
            <v>0</v>
          </cell>
        </row>
        <row r="1524">
          <cell r="R1524" t="str">
            <v>352.S</v>
          </cell>
          <cell r="S1524">
            <v>0</v>
          </cell>
        </row>
        <row r="1525">
          <cell r="R1525" t="str">
            <v>352.SG</v>
          </cell>
          <cell r="S1525">
            <v>3149806.059465487</v>
          </cell>
        </row>
        <row r="1526">
          <cell r="R1526" t="str">
            <v>352.SG1</v>
          </cell>
          <cell r="S1526">
            <v>7814338.0438186172</v>
          </cell>
        </row>
        <row r="1527">
          <cell r="R1527" t="str">
            <v>352.SG2</v>
          </cell>
          <cell r="S1527">
            <v>85020121.550317645</v>
          </cell>
        </row>
        <row r="1528">
          <cell r="R1528" t="str">
            <v>352.NA1</v>
          </cell>
          <cell r="S1528">
            <v>95984265.653601751</v>
          </cell>
        </row>
        <row r="1529">
          <cell r="R1529" t="str">
            <v>352.NA2</v>
          </cell>
          <cell r="S1529">
            <v>0</v>
          </cell>
        </row>
        <row r="1530">
          <cell r="R1530" t="str">
            <v>353.NA</v>
          </cell>
          <cell r="S1530">
            <v>0</v>
          </cell>
        </row>
        <row r="1531">
          <cell r="R1531" t="str">
            <v>353.SG</v>
          </cell>
          <cell r="S1531">
            <v>49197639.913049519</v>
          </cell>
        </row>
        <row r="1532">
          <cell r="R1532" t="str">
            <v>353.SG1</v>
          </cell>
          <cell r="S1532">
            <v>73865403.799002245</v>
          </cell>
        </row>
        <row r="1533">
          <cell r="R1533" t="str">
            <v>353.SG2</v>
          </cell>
          <cell r="S1533">
            <v>700808077.47665513</v>
          </cell>
        </row>
        <row r="1534">
          <cell r="R1534" t="str">
            <v>353.NA1</v>
          </cell>
          <cell r="S1534">
            <v>823871121.18870687</v>
          </cell>
        </row>
        <row r="1535">
          <cell r="R1535" t="str">
            <v>353.NA2</v>
          </cell>
          <cell r="S1535">
            <v>0</v>
          </cell>
        </row>
        <row r="1536">
          <cell r="R1536" t="str">
            <v>354.NA</v>
          </cell>
          <cell r="S1536">
            <v>0</v>
          </cell>
        </row>
        <row r="1537">
          <cell r="R1537" t="str">
            <v>354.SG</v>
          </cell>
          <cell r="S1537">
            <v>67956861.681237057</v>
          </cell>
        </row>
        <row r="1538">
          <cell r="R1538" t="str">
            <v>354.SG1</v>
          </cell>
          <cell r="S1538">
            <v>58247704.763029777</v>
          </cell>
        </row>
        <row r="1539">
          <cell r="R1539" t="str">
            <v>354.SG2</v>
          </cell>
          <cell r="S1539">
            <v>417606942.72715724</v>
          </cell>
        </row>
        <row r="1540">
          <cell r="R1540" t="str">
            <v>354.NA1</v>
          </cell>
          <cell r="S1540">
            <v>543811509.17142403</v>
          </cell>
        </row>
        <row r="1541">
          <cell r="R1541" t="str">
            <v>354.NA2</v>
          </cell>
          <cell r="S1541">
            <v>0</v>
          </cell>
        </row>
        <row r="1542">
          <cell r="R1542" t="str">
            <v>355.NA</v>
          </cell>
          <cell r="S1542">
            <v>0</v>
          </cell>
        </row>
        <row r="1543">
          <cell r="R1543" t="str">
            <v>355.SG</v>
          </cell>
          <cell r="S1543">
            <v>27804923.914168071</v>
          </cell>
        </row>
        <row r="1544">
          <cell r="R1544" t="str">
            <v>355.SG1</v>
          </cell>
          <cell r="S1544">
            <v>50621829.07674963</v>
          </cell>
        </row>
        <row r="1545">
          <cell r="R1545" t="str">
            <v>355.SG2</v>
          </cell>
          <cell r="S1545">
            <v>265844261.93930516</v>
          </cell>
        </row>
        <row r="1546">
          <cell r="R1546" t="str">
            <v>355.NA1</v>
          </cell>
          <cell r="S1546">
            <v>344271014.93022287</v>
          </cell>
        </row>
        <row r="1547">
          <cell r="R1547" t="str">
            <v>355.NA2</v>
          </cell>
          <cell r="S1547">
            <v>0</v>
          </cell>
        </row>
        <row r="1548">
          <cell r="R1548" t="str">
            <v>356.NA</v>
          </cell>
          <cell r="S1548">
            <v>0</v>
          </cell>
        </row>
        <row r="1549">
          <cell r="R1549" t="str">
            <v>356.SG</v>
          </cell>
          <cell r="S1549">
            <v>78178551.753774986</v>
          </cell>
        </row>
        <row r="1550">
          <cell r="R1550" t="str">
            <v>356.SG1</v>
          </cell>
          <cell r="S1550">
            <v>69635464.768560514</v>
          </cell>
        </row>
        <row r="1551">
          <cell r="R1551" t="str">
            <v>356.SG2</v>
          </cell>
          <cell r="S1551">
            <v>338317114.35876828</v>
          </cell>
        </row>
        <row r="1552">
          <cell r="R1552" t="str">
            <v>356.NA1</v>
          </cell>
          <cell r="S1552">
            <v>486131130.88110375</v>
          </cell>
        </row>
        <row r="1553">
          <cell r="R1553" t="str">
            <v>356.NA2</v>
          </cell>
          <cell r="S1553">
            <v>0</v>
          </cell>
        </row>
        <row r="1554">
          <cell r="R1554" t="str">
            <v>357.NA</v>
          </cell>
          <cell r="S1554">
            <v>0</v>
          </cell>
        </row>
        <row r="1555">
          <cell r="R1555" t="str">
            <v>357.SG</v>
          </cell>
          <cell r="S1555">
            <v>2786.9100456391488</v>
          </cell>
        </row>
        <row r="1556">
          <cell r="R1556" t="str">
            <v>357.SG1</v>
          </cell>
          <cell r="S1556">
            <v>40091.406509781831</v>
          </cell>
        </row>
        <row r="1557">
          <cell r="R1557" t="str">
            <v>357.SG2</v>
          </cell>
          <cell r="S1557">
            <v>1496711.7331124139</v>
          </cell>
        </row>
        <row r="1558">
          <cell r="R1558" t="str">
            <v>357.NA1</v>
          </cell>
          <cell r="S1558">
            <v>1539590.0496678348</v>
          </cell>
        </row>
        <row r="1559">
          <cell r="R1559" t="str">
            <v>357.NA2</v>
          </cell>
          <cell r="S1559">
            <v>0</v>
          </cell>
        </row>
        <row r="1560">
          <cell r="R1560" t="str">
            <v>358.NA</v>
          </cell>
          <cell r="S1560">
            <v>0</v>
          </cell>
        </row>
        <row r="1561">
          <cell r="R1561" t="str">
            <v>358.SG</v>
          </cell>
          <cell r="S1561">
            <v>0</v>
          </cell>
        </row>
        <row r="1562">
          <cell r="R1562" t="str">
            <v>358.SG1</v>
          </cell>
          <cell r="S1562">
            <v>475736.1075943227</v>
          </cell>
        </row>
        <row r="1563">
          <cell r="R1563" t="str">
            <v>358.SG2</v>
          </cell>
          <cell r="S1563">
            <v>3039229.1758844331</v>
          </cell>
        </row>
        <row r="1564">
          <cell r="R1564" t="str">
            <v>358.NA1</v>
          </cell>
          <cell r="S1564">
            <v>3514965.283478756</v>
          </cell>
        </row>
        <row r="1565">
          <cell r="R1565" t="str">
            <v>358.NA2</v>
          </cell>
          <cell r="S1565">
            <v>0</v>
          </cell>
        </row>
        <row r="1566">
          <cell r="R1566" t="str">
            <v>359.NA</v>
          </cell>
          <cell r="S1566">
            <v>0</v>
          </cell>
        </row>
        <row r="1567">
          <cell r="R1567" t="str">
            <v>359.SG</v>
          </cell>
          <cell r="S1567">
            <v>814959.89071848709</v>
          </cell>
        </row>
        <row r="1568">
          <cell r="R1568" t="str">
            <v>359.SG1</v>
          </cell>
          <cell r="S1568">
            <v>192697.00473329076</v>
          </cell>
        </row>
        <row r="1569">
          <cell r="R1569" t="str">
            <v>359.SG2</v>
          </cell>
          <cell r="S1569">
            <v>4214122.388472897</v>
          </cell>
        </row>
        <row r="1570">
          <cell r="R1570" t="str">
            <v>359.NA1</v>
          </cell>
          <cell r="S1570">
            <v>5221779.2839246746</v>
          </cell>
        </row>
        <row r="1571">
          <cell r="R1571" t="str">
            <v>359.NA2</v>
          </cell>
          <cell r="S1571">
            <v>0</v>
          </cell>
        </row>
        <row r="1572">
          <cell r="R1572" t="str">
            <v>TP.NA</v>
          </cell>
          <cell r="S1572">
            <v>0</v>
          </cell>
        </row>
        <row r="1573">
          <cell r="R1573" t="str">
            <v>TP.SG</v>
          </cell>
          <cell r="S1573">
            <v>75520041.825527936</v>
          </cell>
        </row>
        <row r="1574">
          <cell r="R1574" t="str">
            <v>TP.NA1</v>
          </cell>
          <cell r="S1574">
            <v>75520041.825527936</v>
          </cell>
        </row>
        <row r="1575">
          <cell r="R1575" t="str">
            <v>TP.NA2</v>
          </cell>
          <cell r="S1575">
            <v>0</v>
          </cell>
        </row>
        <row r="1576">
          <cell r="R1576" t="str">
            <v>TS0.NA</v>
          </cell>
          <cell r="S1576">
            <v>0</v>
          </cell>
        </row>
        <row r="1577">
          <cell r="R1577" t="str">
            <v>TS0.SG</v>
          </cell>
          <cell r="S1577">
            <v>0</v>
          </cell>
        </row>
        <row r="1578">
          <cell r="R1578" t="str">
            <v>TS0.NA1</v>
          </cell>
          <cell r="S1578">
            <v>0</v>
          </cell>
        </row>
        <row r="1579">
          <cell r="R1579" t="str">
            <v>TS0.NA2</v>
          </cell>
          <cell r="S1579">
            <v>0</v>
          </cell>
        </row>
        <row r="1580">
          <cell r="R1580" t="str">
            <v>Total Transmission Plant.NA</v>
          </cell>
          <cell r="S1580">
            <v>2485360355.010066</v>
          </cell>
        </row>
        <row r="1581">
          <cell r="R1581" t="str">
            <v>Summary of Transmission Plant by Factor.NA</v>
          </cell>
          <cell r="S1581">
            <v>0</v>
          </cell>
        </row>
        <row r="1582">
          <cell r="R1582" t="str">
            <v>Summary of Transmission Plant by Factor.NA1</v>
          </cell>
          <cell r="S1582">
            <v>0</v>
          </cell>
        </row>
        <row r="1583">
          <cell r="R1583" t="str">
            <v>Summary of Transmission Plant by Factor.NA2</v>
          </cell>
          <cell r="S1583">
            <v>0</v>
          </cell>
        </row>
        <row r="1584">
          <cell r="R1584" t="str">
            <v>Summary of Transmission Plant by Factor.NA3</v>
          </cell>
          <cell r="S1584">
            <v>2485360355.010066</v>
          </cell>
        </row>
        <row r="1585">
          <cell r="R1585" t="str">
            <v>Total Transmission Plant by Factor.NA</v>
          </cell>
          <cell r="S1585">
            <v>2485360355.010066</v>
          </cell>
        </row>
        <row r="1586">
          <cell r="R1586" t="str">
            <v>360.NA</v>
          </cell>
          <cell r="S1586">
            <v>0</v>
          </cell>
        </row>
        <row r="1587">
          <cell r="R1587" t="str">
            <v>360.S1</v>
          </cell>
          <cell r="S1587">
            <v>36848138.050769202</v>
          </cell>
        </row>
        <row r="1588">
          <cell r="R1588" t="str">
            <v>360.NA1</v>
          </cell>
          <cell r="S1588">
            <v>36848138.050769202</v>
          </cell>
        </row>
        <row r="1589">
          <cell r="R1589" t="str">
            <v>360.NA2</v>
          </cell>
          <cell r="S1589">
            <v>0</v>
          </cell>
        </row>
        <row r="1590">
          <cell r="R1590" t="str">
            <v>361.NA</v>
          </cell>
          <cell r="S1590">
            <v>0</v>
          </cell>
        </row>
        <row r="1591">
          <cell r="R1591" t="str">
            <v>361.S1</v>
          </cell>
          <cell r="S1591">
            <v>53649356.954615399</v>
          </cell>
        </row>
        <row r="1592">
          <cell r="R1592" t="str">
            <v>361.NA1</v>
          </cell>
          <cell r="S1592">
            <v>53649356.954615399</v>
          </cell>
        </row>
        <row r="1593">
          <cell r="R1593" t="str">
            <v>361.NA2</v>
          </cell>
          <cell r="S1593">
            <v>0</v>
          </cell>
        </row>
        <row r="1594">
          <cell r="R1594" t="str">
            <v>362.NA</v>
          </cell>
          <cell r="S1594">
            <v>0</v>
          </cell>
        </row>
        <row r="1595">
          <cell r="R1595" t="str">
            <v>362.S1</v>
          </cell>
          <cell r="S1595">
            <v>449954043.41230798</v>
          </cell>
        </row>
        <row r="1596">
          <cell r="R1596" t="str">
            <v>362.NA1</v>
          </cell>
          <cell r="S1596">
            <v>449954043.41230798</v>
          </cell>
        </row>
        <row r="1597">
          <cell r="R1597" t="str">
            <v>362.NA2</v>
          </cell>
          <cell r="S1597">
            <v>0</v>
          </cell>
        </row>
        <row r="1598">
          <cell r="R1598" t="str">
            <v>363.NA</v>
          </cell>
          <cell r="S1598">
            <v>0</v>
          </cell>
        </row>
        <row r="1599">
          <cell r="R1599" t="str">
            <v>363.S1</v>
          </cell>
          <cell r="S1599">
            <v>0</v>
          </cell>
        </row>
        <row r="1600">
          <cell r="R1600" t="str">
            <v>363.NA1</v>
          </cell>
          <cell r="S1600">
            <v>0</v>
          </cell>
        </row>
        <row r="1601">
          <cell r="R1601" t="str">
            <v>363.NA2</v>
          </cell>
          <cell r="S1601">
            <v>0</v>
          </cell>
        </row>
        <row r="1602">
          <cell r="R1602" t="str">
            <v>364.NA</v>
          </cell>
          <cell r="S1602">
            <v>0</v>
          </cell>
        </row>
        <row r="1603">
          <cell r="R1603" t="str">
            <v>364.S1</v>
          </cell>
          <cell r="S1603">
            <v>353004261.64307702</v>
          </cell>
        </row>
        <row r="1604">
          <cell r="R1604" t="str">
            <v>364.NA1</v>
          </cell>
          <cell r="S1604">
            <v>353004261.64307702</v>
          </cell>
        </row>
        <row r="1605">
          <cell r="R1605" t="str">
            <v>364.NA2</v>
          </cell>
          <cell r="S1605">
            <v>0</v>
          </cell>
        </row>
        <row r="1606">
          <cell r="R1606" t="str">
            <v>365.NA</v>
          </cell>
          <cell r="S1606">
            <v>0</v>
          </cell>
        </row>
        <row r="1607">
          <cell r="R1607" t="str">
            <v>365.S1</v>
          </cell>
          <cell r="S1607">
            <v>223337309.52307701</v>
          </cell>
        </row>
        <row r="1608">
          <cell r="R1608" t="str">
            <v>365.NA1</v>
          </cell>
          <cell r="S1608">
            <v>223337309.52307701</v>
          </cell>
        </row>
        <row r="1609">
          <cell r="R1609" t="str">
            <v>365.NA2</v>
          </cell>
          <cell r="S1609">
            <v>0</v>
          </cell>
        </row>
        <row r="1610">
          <cell r="R1610" t="str">
            <v>366.NA</v>
          </cell>
          <cell r="S1610">
            <v>0</v>
          </cell>
        </row>
        <row r="1611">
          <cell r="R1611" t="str">
            <v>366.S1</v>
          </cell>
          <cell r="S1611">
            <v>185511737.44</v>
          </cell>
        </row>
        <row r="1612">
          <cell r="R1612" t="str">
            <v>366.NA1</v>
          </cell>
          <cell r="S1612">
            <v>185511737.44</v>
          </cell>
        </row>
        <row r="1613">
          <cell r="R1613" t="str">
            <v>366.NA2</v>
          </cell>
          <cell r="S1613">
            <v>0</v>
          </cell>
        </row>
        <row r="1614">
          <cell r="R1614" t="str">
            <v>366.NA3</v>
          </cell>
          <cell r="S1614">
            <v>0</v>
          </cell>
        </row>
        <row r="1615">
          <cell r="R1615" t="str">
            <v>366.NA4</v>
          </cell>
          <cell r="S1615">
            <v>0</v>
          </cell>
        </row>
        <row r="1616">
          <cell r="R1616" t="str">
            <v>366.NA5</v>
          </cell>
          <cell r="S1616">
            <v>0</v>
          </cell>
        </row>
        <row r="1617">
          <cell r="R1617" t="str">
            <v>367.NA</v>
          </cell>
          <cell r="S1617">
            <v>0</v>
          </cell>
        </row>
        <row r="1618">
          <cell r="R1618" t="str">
            <v>367.S1</v>
          </cell>
          <cell r="S1618">
            <v>504853416.83153802</v>
          </cell>
        </row>
        <row r="1619">
          <cell r="R1619" t="str">
            <v>367.NA1</v>
          </cell>
          <cell r="S1619">
            <v>504853416.83153802</v>
          </cell>
        </row>
        <row r="1620">
          <cell r="R1620" t="str">
            <v>367.NA2</v>
          </cell>
          <cell r="S1620">
            <v>0</v>
          </cell>
        </row>
        <row r="1621">
          <cell r="R1621" t="str">
            <v>368.NA</v>
          </cell>
          <cell r="S1621">
            <v>0</v>
          </cell>
        </row>
        <row r="1622">
          <cell r="R1622" t="str">
            <v>368.S1</v>
          </cell>
          <cell r="S1622">
            <v>480346340.53692299</v>
          </cell>
        </row>
        <row r="1623">
          <cell r="R1623" t="str">
            <v>368.NA1</v>
          </cell>
          <cell r="S1623">
            <v>480346340.53692299</v>
          </cell>
        </row>
        <row r="1624">
          <cell r="R1624" t="str">
            <v>368.NA2</v>
          </cell>
          <cell r="S1624">
            <v>0</v>
          </cell>
        </row>
        <row r="1625">
          <cell r="R1625" t="str">
            <v>369.NA</v>
          </cell>
          <cell r="S1625">
            <v>0</v>
          </cell>
        </row>
        <row r="1626">
          <cell r="R1626" t="str">
            <v>369.S1</v>
          </cell>
          <cell r="S1626">
            <v>264418427.883077</v>
          </cell>
        </row>
        <row r="1627">
          <cell r="R1627" t="str">
            <v>369.NA1</v>
          </cell>
          <cell r="S1627">
            <v>264418427.883077</v>
          </cell>
        </row>
        <row r="1628">
          <cell r="R1628" t="str">
            <v>369.NA2</v>
          </cell>
          <cell r="S1628">
            <v>0</v>
          </cell>
        </row>
        <row r="1629">
          <cell r="R1629" t="str">
            <v>370.NA</v>
          </cell>
          <cell r="S1629">
            <v>0</v>
          </cell>
        </row>
        <row r="1630">
          <cell r="R1630" t="str">
            <v>370.S1</v>
          </cell>
          <cell r="S1630">
            <v>77439923.702307701</v>
          </cell>
        </row>
        <row r="1631">
          <cell r="R1631" t="str">
            <v>370.NA1</v>
          </cell>
          <cell r="S1631">
            <v>77439923.702307701</v>
          </cell>
        </row>
        <row r="1632">
          <cell r="R1632" t="str">
            <v>370.NA2</v>
          </cell>
          <cell r="S1632">
            <v>0</v>
          </cell>
        </row>
        <row r="1633">
          <cell r="R1633" t="str">
            <v>371.NA</v>
          </cell>
          <cell r="S1633">
            <v>0</v>
          </cell>
        </row>
        <row r="1634">
          <cell r="R1634" t="str">
            <v>371.S1</v>
          </cell>
          <cell r="S1634">
            <v>4339903.5046153804</v>
          </cell>
        </row>
        <row r="1635">
          <cell r="R1635" t="str">
            <v>371.NA1</v>
          </cell>
          <cell r="S1635">
            <v>4339903.5046153804</v>
          </cell>
        </row>
        <row r="1636">
          <cell r="R1636" t="str">
            <v>371.NA2</v>
          </cell>
          <cell r="S1636">
            <v>0</v>
          </cell>
        </row>
        <row r="1637">
          <cell r="R1637" t="str">
            <v>372.NA</v>
          </cell>
          <cell r="S1637">
            <v>0</v>
          </cell>
        </row>
        <row r="1638">
          <cell r="R1638" t="str">
            <v>372.S1</v>
          </cell>
          <cell r="S1638">
            <v>0</v>
          </cell>
        </row>
        <row r="1639">
          <cell r="R1639" t="str">
            <v>372.NA1</v>
          </cell>
          <cell r="S1639">
            <v>0</v>
          </cell>
        </row>
        <row r="1640">
          <cell r="R1640" t="str">
            <v>372.NA2</v>
          </cell>
          <cell r="S1640">
            <v>0</v>
          </cell>
        </row>
        <row r="1641">
          <cell r="R1641" t="str">
            <v>373.NA2</v>
          </cell>
          <cell r="S1641">
            <v>0</v>
          </cell>
        </row>
        <row r="1642">
          <cell r="R1642" t="str">
            <v>373.S1</v>
          </cell>
          <cell r="S1642">
            <v>22022824.606153801</v>
          </cell>
        </row>
        <row r="1643">
          <cell r="R1643" t="str">
            <v>373.NA3</v>
          </cell>
          <cell r="S1643">
            <v>22022824.606153801</v>
          </cell>
        </row>
        <row r="1644">
          <cell r="R1644" t="str">
            <v>373.NA4</v>
          </cell>
          <cell r="S1644">
            <v>0</v>
          </cell>
        </row>
        <row r="1645">
          <cell r="R1645" t="str">
            <v>DP.NA</v>
          </cell>
          <cell r="S1645">
            <v>0</v>
          </cell>
        </row>
        <row r="1646">
          <cell r="R1646" t="str">
            <v>DP.S</v>
          </cell>
          <cell r="S1646">
            <v>15375258.134615401</v>
          </cell>
        </row>
        <row r="1647">
          <cell r="R1647" t="str">
            <v>DP.NA1</v>
          </cell>
          <cell r="S1647">
            <v>15375258.134615401</v>
          </cell>
        </row>
        <row r="1648">
          <cell r="R1648" t="str">
            <v>DP.NA2</v>
          </cell>
          <cell r="S1648">
            <v>0</v>
          </cell>
        </row>
        <row r="1649">
          <cell r="R1649" t="str">
            <v>DS0.NA</v>
          </cell>
          <cell r="S1649">
            <v>0</v>
          </cell>
        </row>
        <row r="1650">
          <cell r="R1650" t="str">
            <v>DS0.S</v>
          </cell>
          <cell r="S1650">
            <v>0</v>
          </cell>
        </row>
        <row r="1651">
          <cell r="R1651" t="str">
            <v>DS0.NA1</v>
          </cell>
          <cell r="S1651">
            <v>0</v>
          </cell>
        </row>
        <row r="1652">
          <cell r="R1652" t="str">
            <v>DS0.NA2</v>
          </cell>
          <cell r="S1652">
            <v>0</v>
          </cell>
        </row>
        <row r="1653">
          <cell r="R1653" t="str">
            <v>DS0.NA3</v>
          </cell>
          <cell r="S1653">
            <v>0</v>
          </cell>
        </row>
        <row r="1654">
          <cell r="R1654" t="str">
            <v>Total Distribution Plant.NA</v>
          </cell>
          <cell r="S1654">
            <v>2671100942.2230773</v>
          </cell>
        </row>
        <row r="1655">
          <cell r="R1655" t="str">
            <v>Total Distribution Plant.NA1</v>
          </cell>
          <cell r="S1655">
            <v>0</v>
          </cell>
        </row>
        <row r="1656">
          <cell r="R1656" t="str">
            <v>Summary of Distribution Plant by Factor.NA</v>
          </cell>
          <cell r="S1656">
            <v>0</v>
          </cell>
        </row>
        <row r="1657">
          <cell r="R1657" t="str">
            <v>Summary of Distribution Plant by Factor.NA1</v>
          </cell>
          <cell r="S1657">
            <v>2671100942.2230773</v>
          </cell>
        </row>
        <row r="1658">
          <cell r="R1658" t="str">
            <v>Summary of Distribution Plant by Factor.NA2</v>
          </cell>
          <cell r="S1658">
            <v>0</v>
          </cell>
        </row>
        <row r="1659">
          <cell r="R1659" t="str">
            <v>Total Distribution Plant by Factor.NA</v>
          </cell>
          <cell r="S1659">
            <v>2671100942.2230773</v>
          </cell>
        </row>
        <row r="1660">
          <cell r="R1660" t="str">
            <v>389.NA</v>
          </cell>
          <cell r="S1660">
            <v>0</v>
          </cell>
        </row>
        <row r="1661">
          <cell r="R1661" t="str">
            <v>389.S</v>
          </cell>
          <cell r="S1661">
            <v>4068287.04</v>
          </cell>
        </row>
        <row r="1662">
          <cell r="R1662" t="str">
            <v>389.CN</v>
          </cell>
          <cell r="S1662">
            <v>556109.99400928908</v>
          </cell>
        </row>
        <row r="1663">
          <cell r="R1663" t="str">
            <v>389.SG</v>
          </cell>
          <cell r="S1663">
            <v>145.36923560809262</v>
          </cell>
        </row>
        <row r="1664">
          <cell r="R1664" t="str">
            <v>389.SG1</v>
          </cell>
          <cell r="S1664">
            <v>536.97642384061771</v>
          </cell>
        </row>
        <row r="1665">
          <cell r="R1665" t="str">
            <v>389.SO</v>
          </cell>
          <cell r="S1665">
            <v>3252516.5426123748</v>
          </cell>
        </row>
        <row r="1666">
          <cell r="R1666" t="str">
            <v>389.NA1</v>
          </cell>
          <cell r="S1666">
            <v>7877595.9222811125</v>
          </cell>
        </row>
        <row r="1667">
          <cell r="R1667" t="str">
            <v>389.NA2</v>
          </cell>
          <cell r="S1667">
            <v>0</v>
          </cell>
        </row>
        <row r="1668">
          <cell r="R1668" t="str">
            <v>390.NA</v>
          </cell>
          <cell r="S1668">
            <v>0</v>
          </cell>
        </row>
        <row r="1669">
          <cell r="R1669" t="str">
            <v>390.S</v>
          </cell>
          <cell r="S1669">
            <v>43118513.086153798</v>
          </cell>
        </row>
        <row r="1670">
          <cell r="R1670" t="str">
            <v>390.SG</v>
          </cell>
          <cell r="S1670">
            <v>147018.79599620082</v>
          </cell>
        </row>
        <row r="1671">
          <cell r="R1671" t="str">
            <v>390.SG1</v>
          </cell>
          <cell r="S1671">
            <v>699576.08163833502</v>
          </cell>
        </row>
        <row r="1672">
          <cell r="R1672" t="str">
            <v>390.CN</v>
          </cell>
          <cell r="S1672">
            <v>4077001.6675556633</v>
          </cell>
        </row>
        <row r="1673">
          <cell r="R1673" t="str">
            <v>390.SG2</v>
          </cell>
          <cell r="S1673">
            <v>2485008.7521301568</v>
          </cell>
        </row>
        <row r="1674">
          <cell r="R1674" t="str">
            <v>390.SE</v>
          </cell>
          <cell r="S1674">
            <v>135425.19466902368</v>
          </cell>
        </row>
        <row r="1675">
          <cell r="R1675" t="str">
            <v>390.SO</v>
          </cell>
          <cell r="S1675">
            <v>42316624.067258805</v>
          </cell>
        </row>
        <row r="1676">
          <cell r="R1676" t="str">
            <v>390.NA1</v>
          </cell>
          <cell r="S1676">
            <v>92979167.645401984</v>
          </cell>
        </row>
        <row r="1677">
          <cell r="R1677" t="str">
            <v>390.NA2</v>
          </cell>
          <cell r="S1677">
            <v>0</v>
          </cell>
        </row>
        <row r="1678">
          <cell r="R1678" t="str">
            <v>391.NA</v>
          </cell>
          <cell r="S1678">
            <v>0</v>
          </cell>
        </row>
        <row r="1679">
          <cell r="R1679" t="str">
            <v>391.S</v>
          </cell>
          <cell r="S1679">
            <v>2276308.1230769199</v>
          </cell>
        </row>
        <row r="1680">
          <cell r="R1680" t="str">
            <v>391.SG</v>
          </cell>
          <cell r="S1680">
            <v>1616.5722154895484</v>
          </cell>
        </row>
        <row r="1681">
          <cell r="R1681" t="str">
            <v>391.SG1</v>
          </cell>
          <cell r="S1681">
            <v>0</v>
          </cell>
        </row>
        <row r="1682">
          <cell r="R1682" t="str">
            <v>391.CN</v>
          </cell>
          <cell r="S1682">
            <v>3218882.6594920564</v>
          </cell>
        </row>
        <row r="1683">
          <cell r="R1683" t="str">
            <v>391.SG2</v>
          </cell>
          <cell r="S1683">
            <v>1623713.191153015</v>
          </cell>
        </row>
        <row r="1684">
          <cell r="R1684" t="str">
            <v>391.SE</v>
          </cell>
          <cell r="S1684">
            <v>30519.315531001346</v>
          </cell>
        </row>
        <row r="1685">
          <cell r="R1685" t="str">
            <v>391.SO</v>
          </cell>
          <cell r="S1685">
            <v>26294732.29886993</v>
          </cell>
        </row>
        <row r="1686">
          <cell r="R1686" t="str">
            <v>391.SG3</v>
          </cell>
          <cell r="S1686">
            <v>39661.208583810541</v>
          </cell>
        </row>
        <row r="1687">
          <cell r="R1687" t="str">
            <v>391.SG4</v>
          </cell>
          <cell r="S1687">
            <v>0</v>
          </cell>
        </row>
        <row r="1688">
          <cell r="R1688" t="str">
            <v>391.NA1</v>
          </cell>
          <cell r="S1688">
            <v>33485433.368922222</v>
          </cell>
        </row>
        <row r="1689">
          <cell r="R1689" t="str">
            <v>391.NA2</v>
          </cell>
          <cell r="S1689">
            <v>0</v>
          </cell>
        </row>
        <row r="1690">
          <cell r="R1690" t="str">
            <v>392.NA</v>
          </cell>
          <cell r="S1690">
            <v>0</v>
          </cell>
        </row>
        <row r="1691">
          <cell r="R1691" t="str">
            <v>392.S</v>
          </cell>
          <cell r="S1691">
            <v>33354822.653846201</v>
          </cell>
        </row>
        <row r="1692">
          <cell r="R1692" t="str">
            <v>392.SO</v>
          </cell>
          <cell r="S1692">
            <v>3129230.926752741</v>
          </cell>
        </row>
        <row r="1693">
          <cell r="R1693" t="str">
            <v>392.SG</v>
          </cell>
          <cell r="S1693">
            <v>8319334.0874826619</v>
          </cell>
        </row>
        <row r="1694">
          <cell r="R1694" t="str">
            <v>392.CN</v>
          </cell>
          <cell r="S1694">
            <v>0</v>
          </cell>
        </row>
        <row r="1695">
          <cell r="R1695" t="str">
            <v>392.SG1</v>
          </cell>
          <cell r="S1695">
            <v>267194.34106241266</v>
          </cell>
        </row>
        <row r="1696">
          <cell r="R1696" t="str">
            <v>392.SE</v>
          </cell>
          <cell r="S1696">
            <v>251926.34696814214</v>
          </cell>
        </row>
        <row r="1697">
          <cell r="R1697" t="str">
            <v>392.SG2</v>
          </cell>
          <cell r="S1697">
            <v>32424.264849477575</v>
          </cell>
        </row>
        <row r="1698">
          <cell r="R1698" t="str">
            <v>392.SG3</v>
          </cell>
          <cell r="S1698">
            <v>143939.36408023819</v>
          </cell>
        </row>
        <row r="1699">
          <cell r="R1699" t="str">
            <v>392.SG4</v>
          </cell>
          <cell r="S1699">
            <v>19533.811685455526</v>
          </cell>
        </row>
        <row r="1700">
          <cell r="R1700" t="str">
            <v>392.NA1</v>
          </cell>
          <cell r="S1700">
            <v>45518405.796727329</v>
          </cell>
        </row>
        <row r="1701">
          <cell r="R1701" t="str">
            <v>392.NA2</v>
          </cell>
          <cell r="S1701">
            <v>0</v>
          </cell>
        </row>
        <row r="1702">
          <cell r="R1702" t="str">
            <v>393.NA</v>
          </cell>
          <cell r="S1702">
            <v>0</v>
          </cell>
        </row>
        <row r="1703">
          <cell r="R1703" t="str">
            <v>393.S</v>
          </cell>
          <cell r="S1703">
            <v>3762023.5130769201</v>
          </cell>
        </row>
        <row r="1704">
          <cell r="R1704" t="str">
            <v>393.SG</v>
          </cell>
          <cell r="S1704">
            <v>0</v>
          </cell>
        </row>
        <row r="1705">
          <cell r="R1705" t="str">
            <v>393.SG1</v>
          </cell>
          <cell r="S1705">
            <v>0</v>
          </cell>
        </row>
        <row r="1706">
          <cell r="R1706" t="str">
            <v>393.SO</v>
          </cell>
          <cell r="S1706">
            <v>82992.716659003272</v>
          </cell>
        </row>
        <row r="1707">
          <cell r="R1707" t="str">
            <v>393.SG2</v>
          </cell>
          <cell r="S1707">
            <v>2459994.9708902184</v>
          </cell>
        </row>
        <row r="1708">
          <cell r="R1708" t="str">
            <v>393.SG3</v>
          </cell>
          <cell r="S1708">
            <v>23608.835238287858</v>
          </cell>
        </row>
        <row r="1709">
          <cell r="R1709" t="str">
            <v>393.NA1</v>
          </cell>
          <cell r="S1709">
            <v>6328620.0358644305</v>
          </cell>
        </row>
        <row r="1710">
          <cell r="R1710" t="str">
            <v>393.NA2</v>
          </cell>
          <cell r="S1710">
            <v>0</v>
          </cell>
        </row>
        <row r="1711">
          <cell r="R1711" t="str">
            <v>394.NA</v>
          </cell>
          <cell r="S1711">
            <v>0</v>
          </cell>
        </row>
        <row r="1712">
          <cell r="R1712" t="str">
            <v>394.S</v>
          </cell>
          <cell r="S1712">
            <v>13158054.445384599</v>
          </cell>
        </row>
        <row r="1713">
          <cell r="R1713" t="str">
            <v>394.SG</v>
          </cell>
          <cell r="S1713">
            <v>54755.29597337373</v>
          </cell>
        </row>
        <row r="1714">
          <cell r="R1714" t="str">
            <v>394.SG1</v>
          </cell>
          <cell r="S1714">
            <v>10095146.333636364</v>
          </cell>
        </row>
        <row r="1715">
          <cell r="R1715" t="str">
            <v>394.SO</v>
          </cell>
          <cell r="S1715">
            <v>1608997.963402292</v>
          </cell>
        </row>
        <row r="1716">
          <cell r="R1716" t="str">
            <v>394.SE</v>
          </cell>
          <cell r="S1716">
            <v>20060.435840941424</v>
          </cell>
        </row>
        <row r="1717">
          <cell r="R1717" t="str">
            <v>394.SG2</v>
          </cell>
          <cell r="S1717">
            <v>4584.0066675161133</v>
          </cell>
        </row>
        <row r="1718">
          <cell r="R1718" t="str">
            <v>394.SG3</v>
          </cell>
          <cell r="S1718">
            <v>714943.50623469346</v>
          </cell>
        </row>
        <row r="1719">
          <cell r="R1719" t="str">
            <v>394.SG4</v>
          </cell>
          <cell r="S1719">
            <v>39331.485681090409</v>
          </cell>
        </row>
        <row r="1720">
          <cell r="R1720" t="str">
            <v>394.NA1</v>
          </cell>
          <cell r="S1720">
            <v>25695873.472820874</v>
          </cell>
        </row>
        <row r="1721">
          <cell r="R1721" t="str">
            <v>394.NA2</v>
          </cell>
          <cell r="S1721">
            <v>0</v>
          </cell>
        </row>
        <row r="1722">
          <cell r="R1722" t="str">
            <v>395.NA</v>
          </cell>
          <cell r="S1722">
            <v>0</v>
          </cell>
        </row>
        <row r="1723">
          <cell r="R1723" t="str">
            <v>395.S</v>
          </cell>
          <cell r="S1723">
            <v>7471102.8607692299</v>
          </cell>
        </row>
        <row r="1724">
          <cell r="R1724" t="str">
            <v>395.SG</v>
          </cell>
          <cell r="S1724">
            <v>663.89017061172967</v>
          </cell>
        </row>
        <row r="1725">
          <cell r="R1725" t="str">
            <v>395.SG1</v>
          </cell>
          <cell r="S1725">
            <v>0</v>
          </cell>
        </row>
        <row r="1726">
          <cell r="R1726" t="str">
            <v>395.SO</v>
          </cell>
          <cell r="S1726">
            <v>1997886.6974894656</v>
          </cell>
        </row>
        <row r="1727">
          <cell r="R1727" t="str">
            <v>395.SE</v>
          </cell>
          <cell r="S1727">
            <v>117148.83850178437</v>
          </cell>
        </row>
        <row r="1728">
          <cell r="R1728" t="str">
            <v>395.SG2</v>
          </cell>
          <cell r="S1728">
            <v>2636762.1931326208</v>
          </cell>
        </row>
        <row r="1729">
          <cell r="R1729" t="str">
            <v>395.SG3</v>
          </cell>
          <cell r="S1729">
            <v>99408.120213790622</v>
          </cell>
        </row>
        <row r="1730">
          <cell r="R1730" t="str">
            <v>395.SG4</v>
          </cell>
          <cell r="S1730">
            <v>6133.5345172461084</v>
          </cell>
        </row>
        <row r="1731">
          <cell r="R1731" t="str">
            <v>395.NA1</v>
          </cell>
          <cell r="S1731">
            <v>12329106.134794747</v>
          </cell>
        </row>
        <row r="1732">
          <cell r="R1732" t="str">
            <v>395.NA2</v>
          </cell>
          <cell r="S1732">
            <v>0</v>
          </cell>
        </row>
        <row r="1733">
          <cell r="R1733" t="str">
            <v>396.NA</v>
          </cell>
          <cell r="S1733">
            <v>0</v>
          </cell>
        </row>
        <row r="1734">
          <cell r="R1734" t="str">
            <v>396.S</v>
          </cell>
          <cell r="S1734">
            <v>46634265.868461497</v>
          </cell>
        </row>
        <row r="1735">
          <cell r="R1735" t="str">
            <v>396.SG</v>
          </cell>
          <cell r="S1735">
            <v>294736.50004571071</v>
          </cell>
        </row>
        <row r="1736">
          <cell r="R1736" t="str">
            <v>396.SG1</v>
          </cell>
          <cell r="S1736">
            <v>17803781.364137683</v>
          </cell>
        </row>
        <row r="1737">
          <cell r="R1737" t="str">
            <v>396.SO</v>
          </cell>
          <cell r="S1737">
            <v>846458.04706294276</v>
          </cell>
        </row>
        <row r="1738">
          <cell r="R1738" t="str">
            <v>396.SG2</v>
          </cell>
          <cell r="S1738">
            <v>601080.32148858509</v>
          </cell>
        </row>
        <row r="1739">
          <cell r="R1739" t="str">
            <v>396.SE</v>
          </cell>
          <cell r="S1739">
            <v>53524.251505547378</v>
          </cell>
        </row>
        <row r="1740">
          <cell r="R1740" t="str">
            <v>396.SG3</v>
          </cell>
          <cell r="S1740">
            <v>0</v>
          </cell>
        </row>
        <row r="1741">
          <cell r="R1741" t="str">
            <v>396.SG4</v>
          </cell>
          <cell r="S1741">
            <v>417790.50847441115</v>
          </cell>
        </row>
        <row r="1742">
          <cell r="R1742" t="str">
            <v>396.NA1</v>
          </cell>
          <cell r="S1742">
            <v>66651636.861176364</v>
          </cell>
        </row>
        <row r="1743">
          <cell r="R1743" t="str">
            <v>397.NA</v>
          </cell>
          <cell r="S1743">
            <v>0</v>
          </cell>
        </row>
        <row r="1744">
          <cell r="R1744" t="str">
            <v>397.S</v>
          </cell>
          <cell r="S1744">
            <v>55705314.8369231</v>
          </cell>
        </row>
        <row r="1745">
          <cell r="R1745" t="str">
            <v>397.SG</v>
          </cell>
          <cell r="S1745">
            <v>294998.62068159197</v>
          </cell>
        </row>
        <row r="1746">
          <cell r="R1746" t="str">
            <v>397.SG1</v>
          </cell>
          <cell r="S1746">
            <v>569531.04877151863</v>
          </cell>
        </row>
        <row r="1747">
          <cell r="R1747" t="str">
            <v>397.SO</v>
          </cell>
          <cell r="S1747">
            <v>34276491.324972861</v>
          </cell>
        </row>
        <row r="1748">
          <cell r="R1748" t="str">
            <v>397.CN</v>
          </cell>
          <cell r="S1748">
            <v>1727665.7777327956</v>
          </cell>
        </row>
        <row r="1749">
          <cell r="R1749" t="str">
            <v>397.SG2</v>
          </cell>
          <cell r="S1749">
            <v>65977311.91693297</v>
          </cell>
        </row>
        <row r="1750">
          <cell r="R1750" t="str">
            <v>397.SE</v>
          </cell>
          <cell r="S1750">
            <v>139209.41419017574</v>
          </cell>
        </row>
        <row r="1751">
          <cell r="R1751" t="str">
            <v>397.SG3</v>
          </cell>
          <cell r="S1751">
            <v>503835.78607672459</v>
          </cell>
        </row>
        <row r="1752">
          <cell r="R1752" t="str">
            <v>397.SG4</v>
          </cell>
          <cell r="S1752">
            <v>7275.8413513143214</v>
          </cell>
        </row>
        <row r="1753">
          <cell r="R1753" t="str">
            <v>397.NA1</v>
          </cell>
          <cell r="S1753">
            <v>159201634.56763303</v>
          </cell>
        </row>
        <row r="1754">
          <cell r="R1754" t="str">
            <v>397.NA2</v>
          </cell>
          <cell r="S1754">
            <v>0</v>
          </cell>
        </row>
        <row r="1755">
          <cell r="R1755" t="str">
            <v>398.NA</v>
          </cell>
          <cell r="S1755">
            <v>0</v>
          </cell>
        </row>
        <row r="1756">
          <cell r="R1756" t="str">
            <v>398.S</v>
          </cell>
          <cell r="S1756">
            <v>982469.99692307704</v>
          </cell>
        </row>
        <row r="1757">
          <cell r="R1757" t="str">
            <v>398.SG</v>
          </cell>
          <cell r="S1757">
            <v>0</v>
          </cell>
        </row>
        <row r="1758">
          <cell r="R1758" t="str">
            <v>398.SG1</v>
          </cell>
          <cell r="S1758">
            <v>0</v>
          </cell>
        </row>
        <row r="1759">
          <cell r="R1759" t="str">
            <v>398.CN</v>
          </cell>
          <cell r="S1759">
            <v>106680.14439828819</v>
          </cell>
        </row>
        <row r="1760">
          <cell r="R1760" t="str">
            <v>398.SO</v>
          </cell>
          <cell r="S1760">
            <v>1093639.717918722</v>
          </cell>
        </row>
        <row r="1761">
          <cell r="R1761" t="str">
            <v>398.SE</v>
          </cell>
          <cell r="S1761">
            <v>765.30296392623802</v>
          </cell>
        </row>
        <row r="1762">
          <cell r="R1762" t="str">
            <v>398.SG2</v>
          </cell>
          <cell r="S1762">
            <v>1036101.5566764333</v>
          </cell>
        </row>
        <row r="1763">
          <cell r="R1763" t="str">
            <v>398.SG3</v>
          </cell>
          <cell r="S1763">
            <v>0</v>
          </cell>
        </row>
        <row r="1764">
          <cell r="R1764" t="str">
            <v>398.NA1</v>
          </cell>
          <cell r="S1764">
            <v>3219656.7188804471</v>
          </cell>
        </row>
        <row r="1765">
          <cell r="R1765" t="str">
            <v>398.NA2</v>
          </cell>
          <cell r="S1765">
            <v>0</v>
          </cell>
        </row>
        <row r="1766">
          <cell r="R1766" t="str">
            <v>399.NA</v>
          </cell>
          <cell r="S1766">
            <v>0</v>
          </cell>
        </row>
        <row r="1767">
          <cell r="R1767" t="str">
            <v>399.SE</v>
          </cell>
          <cell r="S1767">
            <v>144237682.26370999</v>
          </cell>
        </row>
        <row r="1768">
          <cell r="R1768" t="str">
            <v>MP.SE</v>
          </cell>
          <cell r="S1768">
            <v>0</v>
          </cell>
        </row>
        <row r="1769">
          <cell r="R1769" t="str">
            <v>MP.NA</v>
          </cell>
          <cell r="S1769">
            <v>144237682.26370999</v>
          </cell>
        </row>
        <row r="1770">
          <cell r="R1770" t="str">
            <v>MP.NA1</v>
          </cell>
          <cell r="S1770">
            <v>0</v>
          </cell>
        </row>
        <row r="1771">
          <cell r="R1771" t="str">
            <v>399L.NA</v>
          </cell>
          <cell r="S1771">
            <v>0</v>
          </cell>
        </row>
        <row r="1772">
          <cell r="R1772" t="str">
            <v>399L.SE</v>
          </cell>
          <cell r="S1772">
            <v>0</v>
          </cell>
        </row>
        <row r="1773">
          <cell r="R1773" t="str">
            <v>399L.NA1</v>
          </cell>
          <cell r="S1773">
            <v>0</v>
          </cell>
        </row>
        <row r="1774">
          <cell r="R1774" t="str">
            <v>399L.NA2</v>
          </cell>
          <cell r="S1774">
            <v>0</v>
          </cell>
        </row>
        <row r="1775">
          <cell r="R1775" t="str">
            <v>399L.NA3</v>
          </cell>
          <cell r="S1775">
            <v>0</v>
          </cell>
        </row>
        <row r="1776">
          <cell r="R1776" t="str">
            <v>399L.NA4</v>
          </cell>
          <cell r="S1776">
            <v>0</v>
          </cell>
        </row>
        <row r="1777">
          <cell r="R1777" t="str">
            <v>399L.NA5</v>
          </cell>
          <cell r="S1777">
            <v>0</v>
          </cell>
        </row>
        <row r="1778">
          <cell r="R1778" t="str">
            <v>1011390.NA</v>
          </cell>
          <cell r="S1778">
            <v>0</v>
          </cell>
        </row>
        <row r="1779">
          <cell r="R1779" t="str">
            <v>1011390.S</v>
          </cell>
          <cell r="S1779">
            <v>6690734.0038461499</v>
          </cell>
        </row>
        <row r="1780">
          <cell r="R1780" t="str">
            <v>1011390.SG</v>
          </cell>
          <cell r="S1780">
            <v>5545617.1341346521</v>
          </cell>
        </row>
        <row r="1781">
          <cell r="R1781" t="str">
            <v>1011390.SO</v>
          </cell>
          <cell r="S1781">
            <v>894570.80535525328</v>
          </cell>
        </row>
        <row r="1782">
          <cell r="R1782" t="str">
            <v>1011390.NA1</v>
          </cell>
          <cell r="S1782">
            <v>13130921.943336055</v>
          </cell>
        </row>
        <row r="1783">
          <cell r="R1783" t="str">
            <v>1011390.NA2</v>
          </cell>
          <cell r="S1783">
            <v>0</v>
          </cell>
        </row>
        <row r="1784">
          <cell r="R1784" t="str">
            <v>1011390.NA3</v>
          </cell>
          <cell r="S1784">
            <v>-13130921.943336055</v>
          </cell>
        </row>
        <row r="1785">
          <cell r="R1785" t="str">
            <v>1011390.NA4</v>
          </cell>
          <cell r="S1785">
            <v>0</v>
          </cell>
        </row>
        <row r="1786">
          <cell r="R1786" t="str">
            <v>1011390.NA5</v>
          </cell>
          <cell r="S1786">
            <v>0</v>
          </cell>
        </row>
        <row r="1787">
          <cell r="R1787" t="str">
            <v>1011346.NA</v>
          </cell>
          <cell r="S1787">
            <v>0</v>
          </cell>
        </row>
        <row r="1788">
          <cell r="R1788" t="str">
            <v>1011346.SG</v>
          </cell>
          <cell r="S1788">
            <v>0</v>
          </cell>
        </row>
        <row r="1789">
          <cell r="R1789" t="str">
            <v>1011346.NA1</v>
          </cell>
          <cell r="S1789">
            <v>0</v>
          </cell>
        </row>
        <row r="1790">
          <cell r="R1790" t="str">
            <v>1011346.NA2</v>
          </cell>
          <cell r="S1790">
            <v>0</v>
          </cell>
        </row>
        <row r="1791">
          <cell r="R1791" t="str">
            <v>1011346.NA3</v>
          </cell>
          <cell r="S1791">
            <v>0</v>
          </cell>
        </row>
        <row r="1792">
          <cell r="R1792" t="str">
            <v>1011346.NA4</v>
          </cell>
          <cell r="S1792">
            <v>0</v>
          </cell>
        </row>
        <row r="1793">
          <cell r="R1793" t="str">
            <v>1011346.NA5</v>
          </cell>
          <cell r="S1793">
            <v>0</v>
          </cell>
        </row>
        <row r="1794">
          <cell r="R1794" t="str">
            <v>GP.NA</v>
          </cell>
          <cell r="S1794">
            <v>0</v>
          </cell>
        </row>
        <row r="1795">
          <cell r="R1795" t="str">
            <v>GP.S</v>
          </cell>
          <cell r="S1795">
            <v>0</v>
          </cell>
        </row>
        <row r="1796">
          <cell r="R1796" t="str">
            <v>GP.SO</v>
          </cell>
          <cell r="S1796">
            <v>3105364.1371847074</v>
          </cell>
        </row>
        <row r="1797">
          <cell r="R1797" t="str">
            <v>GP.CN</v>
          </cell>
          <cell r="S1797">
            <v>0</v>
          </cell>
        </row>
        <row r="1798">
          <cell r="R1798" t="str">
            <v>GP.SG</v>
          </cell>
          <cell r="S1798">
            <v>145167.1462051039</v>
          </cell>
        </row>
        <row r="1799">
          <cell r="R1799" t="str">
            <v>GP.SG1</v>
          </cell>
          <cell r="S1799">
            <v>0</v>
          </cell>
        </row>
        <row r="1800">
          <cell r="R1800" t="str">
            <v>GP.SG2</v>
          </cell>
          <cell r="S1800">
            <v>0</v>
          </cell>
        </row>
        <row r="1801">
          <cell r="R1801" t="str">
            <v>GP.NA1</v>
          </cell>
          <cell r="S1801">
            <v>3250531.2833898114</v>
          </cell>
        </row>
        <row r="1802">
          <cell r="R1802" t="str">
            <v>GP.NA2</v>
          </cell>
          <cell r="S1802">
            <v>0</v>
          </cell>
        </row>
        <row r="1803">
          <cell r="R1803" t="str">
            <v>399G.NA</v>
          </cell>
          <cell r="S1803">
            <v>0</v>
          </cell>
        </row>
        <row r="1804">
          <cell r="R1804" t="str">
            <v>399G.S</v>
          </cell>
          <cell r="S1804">
            <v>0</v>
          </cell>
        </row>
        <row r="1805">
          <cell r="R1805" t="str">
            <v>399G.SO</v>
          </cell>
          <cell r="S1805">
            <v>0</v>
          </cell>
        </row>
        <row r="1806">
          <cell r="R1806" t="str">
            <v>399G.SG</v>
          </cell>
          <cell r="S1806">
            <v>0</v>
          </cell>
        </row>
        <row r="1807">
          <cell r="R1807" t="str">
            <v>399G.SG1</v>
          </cell>
          <cell r="S1807">
            <v>0</v>
          </cell>
        </row>
        <row r="1808">
          <cell r="R1808" t="str">
            <v>399G.SG2</v>
          </cell>
          <cell r="S1808">
            <v>0</v>
          </cell>
        </row>
        <row r="1809">
          <cell r="R1809" t="str">
            <v>399G.NA1</v>
          </cell>
          <cell r="S1809">
            <v>0</v>
          </cell>
        </row>
        <row r="1810">
          <cell r="R1810" t="str">
            <v>399G.NA2</v>
          </cell>
          <cell r="S1810">
            <v>0</v>
          </cell>
        </row>
        <row r="1811">
          <cell r="R1811" t="str">
            <v>Total General Plant.NA</v>
          </cell>
          <cell r="S1811">
            <v>600775344.07160258</v>
          </cell>
        </row>
        <row r="1812">
          <cell r="R1812" t="str">
            <v>Total General Plant.NA1</v>
          </cell>
          <cell r="S1812">
            <v>0</v>
          </cell>
        </row>
        <row r="1813">
          <cell r="R1813" t="str">
            <v>Summary of General Plant by Factor.NA</v>
          </cell>
          <cell r="S1813">
            <v>0</v>
          </cell>
        </row>
        <row r="1814">
          <cell r="R1814" t="str">
            <v>Summary of General Plant by Factor.NA1</v>
          </cell>
          <cell r="S1814">
            <v>217221896.42846149</v>
          </cell>
        </row>
        <row r="1815">
          <cell r="R1815" t="str">
            <v>Summary of General Plant by Factor.NA2</v>
          </cell>
          <cell r="S1815">
            <v>0</v>
          </cell>
        </row>
        <row r="1816">
          <cell r="R1816" t="str">
            <v>Summary of General Plant by Factor.NA3</v>
          </cell>
          <cell r="S1816">
            <v>0</v>
          </cell>
        </row>
        <row r="1817">
          <cell r="R1817" t="str">
            <v>Summary of General Plant by Factor.NA4</v>
          </cell>
          <cell r="S1817">
            <v>123112262.73386919</v>
          </cell>
        </row>
        <row r="1818">
          <cell r="R1818" t="str">
            <v>Summary of General Plant by Factor.NA5</v>
          </cell>
          <cell r="S1818">
            <v>118899505.24553913</v>
          </cell>
        </row>
        <row r="1819">
          <cell r="R1819" t="str">
            <v>Summary of General Plant by Factor.NA6</v>
          </cell>
          <cell r="S1819">
            <v>144986261.36388054</v>
          </cell>
        </row>
        <row r="1820">
          <cell r="R1820" t="str">
            <v>Summary of General Plant by Factor.NA7</v>
          </cell>
          <cell r="S1820">
            <v>9686340.2431880925</v>
          </cell>
        </row>
        <row r="1821">
          <cell r="R1821" t="str">
            <v>Summary of General Plant by Factor.NA8</v>
          </cell>
          <cell r="S1821">
            <v>0</v>
          </cell>
        </row>
        <row r="1822">
          <cell r="R1822" t="str">
            <v>Summary of General Plant by Factor.NA9</v>
          </cell>
          <cell r="S1822">
            <v>0</v>
          </cell>
        </row>
        <row r="1823">
          <cell r="R1823" t="str">
            <v>Summary of General Plant by Factor.NA10</v>
          </cell>
          <cell r="S1823">
            <v>0</v>
          </cell>
        </row>
        <row r="1824">
          <cell r="R1824" t="str">
            <v>Summary of General Plant by Factor.NA11</v>
          </cell>
          <cell r="S1824">
            <v>-13130921.943336055</v>
          </cell>
        </row>
        <row r="1825">
          <cell r="R1825" t="str">
            <v>Total General Plant by Factor.NA</v>
          </cell>
          <cell r="S1825">
            <v>600775344.07160246</v>
          </cell>
        </row>
        <row r="1826">
          <cell r="R1826" t="str">
            <v>301.NA</v>
          </cell>
          <cell r="S1826">
            <v>0</v>
          </cell>
        </row>
        <row r="1827">
          <cell r="R1827" t="str">
            <v>301.S</v>
          </cell>
          <cell r="S1827">
            <v>0</v>
          </cell>
        </row>
        <row r="1828">
          <cell r="R1828" t="str">
            <v>301.SO</v>
          </cell>
          <cell r="S1828">
            <v>0</v>
          </cell>
        </row>
        <row r="1829">
          <cell r="R1829" t="str">
            <v>301.SG</v>
          </cell>
          <cell r="S1829">
            <v>0</v>
          </cell>
        </row>
        <row r="1830">
          <cell r="R1830" t="str">
            <v>301.NA1</v>
          </cell>
          <cell r="S1830">
            <v>0</v>
          </cell>
        </row>
        <row r="1831">
          <cell r="R1831" t="str">
            <v>302.NA</v>
          </cell>
          <cell r="S1831">
            <v>0</v>
          </cell>
        </row>
        <row r="1832">
          <cell r="R1832" t="str">
            <v>302.S</v>
          </cell>
          <cell r="S1832">
            <v>0</v>
          </cell>
        </row>
        <row r="1833">
          <cell r="R1833" t="str">
            <v>302.SG</v>
          </cell>
          <cell r="S1833">
            <v>4593289.4923842559</v>
          </cell>
        </row>
        <row r="1834">
          <cell r="R1834" t="str">
            <v>302.SG1</v>
          </cell>
          <cell r="S1834">
            <v>43179236.314852484</v>
          </cell>
        </row>
        <row r="1835">
          <cell r="R1835" t="str">
            <v>302.SG2</v>
          </cell>
          <cell r="S1835">
            <v>4019772.1148908269</v>
          </cell>
        </row>
        <row r="1836">
          <cell r="R1836" t="str">
            <v>302.SG3</v>
          </cell>
          <cell r="S1836">
            <v>0</v>
          </cell>
        </row>
        <row r="1837">
          <cell r="R1837" t="str">
            <v>302.SG4</v>
          </cell>
          <cell r="S1837">
            <v>262896.90745148109</v>
          </cell>
        </row>
        <row r="1838">
          <cell r="R1838" t="str">
            <v>302.NA1</v>
          </cell>
          <cell r="S1838">
            <v>52055194.829579048</v>
          </cell>
        </row>
        <row r="1839">
          <cell r="R1839" t="str">
            <v>302.NA2</v>
          </cell>
          <cell r="S1839">
            <v>0</v>
          </cell>
        </row>
        <row r="1840">
          <cell r="R1840" t="str">
            <v>303.NA</v>
          </cell>
          <cell r="S1840">
            <v>0</v>
          </cell>
        </row>
        <row r="1841">
          <cell r="R1841" t="str">
            <v>303.S</v>
          </cell>
          <cell r="S1841">
            <v>3267149.06461538</v>
          </cell>
        </row>
        <row r="1842">
          <cell r="R1842" t="str">
            <v>303.SG</v>
          </cell>
          <cell r="S1842">
            <v>70151295.378039479</v>
          </cell>
        </row>
        <row r="1843">
          <cell r="R1843" t="str">
            <v>303.SO</v>
          </cell>
          <cell r="S1843">
            <v>158177536.27571261</v>
          </cell>
        </row>
        <row r="1844">
          <cell r="R1844" t="str">
            <v>303.SE</v>
          </cell>
          <cell r="S1844">
            <v>787695.30370856659</v>
          </cell>
        </row>
        <row r="1845">
          <cell r="R1845" t="str">
            <v>303.CN</v>
          </cell>
          <cell r="S1845">
            <v>66224183.250553362</v>
          </cell>
        </row>
        <row r="1846">
          <cell r="R1846" t="str">
            <v>303.SG1</v>
          </cell>
          <cell r="S1846">
            <v>0</v>
          </cell>
        </row>
        <row r="1847">
          <cell r="R1847" t="str">
            <v>303.SG2</v>
          </cell>
          <cell r="S1847">
            <v>0</v>
          </cell>
        </row>
        <row r="1848">
          <cell r="R1848" t="str">
            <v>303.NA1</v>
          </cell>
          <cell r="S1848">
            <v>298607859.27262938</v>
          </cell>
        </row>
        <row r="1849">
          <cell r="R1849" t="str">
            <v>303.NA2</v>
          </cell>
          <cell r="S1849">
            <v>0</v>
          </cell>
        </row>
        <row r="1850">
          <cell r="R1850" t="str">
            <v>303.S1</v>
          </cell>
          <cell r="S1850">
            <v>0</v>
          </cell>
        </row>
        <row r="1851">
          <cell r="R1851" t="str">
            <v>303.NA3</v>
          </cell>
          <cell r="S1851">
            <v>298607859.27262938</v>
          </cell>
        </row>
        <row r="1852">
          <cell r="R1852" t="str">
            <v>IP.NA</v>
          </cell>
          <cell r="S1852">
            <v>0</v>
          </cell>
        </row>
        <row r="1853">
          <cell r="R1853" t="str">
            <v>IP.S</v>
          </cell>
          <cell r="S1853">
            <v>0</v>
          </cell>
        </row>
        <row r="1854">
          <cell r="R1854" t="str">
            <v>IP.SG</v>
          </cell>
          <cell r="S1854">
            <v>0</v>
          </cell>
        </row>
        <row r="1855">
          <cell r="R1855" t="str">
            <v>IP.SG1</v>
          </cell>
          <cell r="S1855">
            <v>0</v>
          </cell>
        </row>
        <row r="1856">
          <cell r="R1856" t="str">
            <v>IP.SO</v>
          </cell>
          <cell r="S1856">
            <v>0</v>
          </cell>
        </row>
        <row r="1857">
          <cell r="R1857" t="str">
            <v>IP.NA1</v>
          </cell>
          <cell r="S1857">
            <v>0</v>
          </cell>
        </row>
        <row r="1858">
          <cell r="R1858" t="str">
            <v>IP.NA2</v>
          </cell>
          <cell r="S1858">
            <v>0</v>
          </cell>
        </row>
        <row r="1859">
          <cell r="R1859" t="str">
            <v>Total Intangible Plant.NA</v>
          </cell>
          <cell r="S1859">
            <v>350663054.10220844</v>
          </cell>
        </row>
        <row r="1860">
          <cell r="R1860" t="str">
            <v>Total Intangible Plant.NA1</v>
          </cell>
          <cell r="S1860">
            <v>0</v>
          </cell>
        </row>
        <row r="1861">
          <cell r="R1861" t="str">
            <v>Summary of Intangible Plant by Factor.NA</v>
          </cell>
          <cell r="S1861">
            <v>0</v>
          </cell>
        </row>
        <row r="1862">
          <cell r="R1862" t="str">
            <v>Summary of Intangible Plant by Factor.NA1</v>
          </cell>
          <cell r="S1862">
            <v>3267149.06461538</v>
          </cell>
        </row>
        <row r="1863">
          <cell r="R1863" t="str">
            <v>Summary of Intangible Plant by Factor.NA2</v>
          </cell>
          <cell r="S1863">
            <v>0</v>
          </cell>
        </row>
        <row r="1864">
          <cell r="R1864" t="str">
            <v>Summary of Intangible Plant by Factor.NA3</v>
          </cell>
          <cell r="S1864">
            <v>0</v>
          </cell>
        </row>
        <row r="1865">
          <cell r="R1865" t="str">
            <v>Summary of Intangible Plant by Factor.NA4</v>
          </cell>
          <cell r="S1865">
            <v>122206490.20761853</v>
          </cell>
        </row>
        <row r="1866">
          <cell r="R1866" t="str">
            <v>Summary of Intangible Plant by Factor.NA5</v>
          </cell>
          <cell r="S1866">
            <v>158177536.27571261</v>
          </cell>
        </row>
        <row r="1867">
          <cell r="R1867" t="str">
            <v>Summary of Intangible Plant by Factor.NA6</v>
          </cell>
          <cell r="S1867">
            <v>66224183.250553362</v>
          </cell>
        </row>
        <row r="1868">
          <cell r="R1868" t="str">
            <v>Summary of Intangible Plant by Factor.NA7</v>
          </cell>
          <cell r="S1868">
            <v>0</v>
          </cell>
        </row>
        <row r="1869">
          <cell r="R1869" t="str">
            <v>Summary of Intangible Plant by Factor.NA8</v>
          </cell>
          <cell r="S1869">
            <v>0</v>
          </cell>
        </row>
        <row r="1870">
          <cell r="R1870" t="str">
            <v>Summary of Intangible Plant by Factor.NA9</v>
          </cell>
          <cell r="S1870">
            <v>787695.30370856659</v>
          </cell>
        </row>
        <row r="1871">
          <cell r="R1871" t="str">
            <v>Total Intangible Plant by Factor.NA</v>
          </cell>
          <cell r="S1871">
            <v>350663054.10220844</v>
          </cell>
        </row>
        <row r="1872">
          <cell r="R1872" t="str">
            <v>Summary of Unclassified Plant (Account 106).NA</v>
          </cell>
          <cell r="S1872">
            <v>0</v>
          </cell>
        </row>
        <row r="1873">
          <cell r="R1873" t="str">
            <v>Summary of Unclassified Plant (Account 106).NA1</v>
          </cell>
          <cell r="S1873">
            <v>15375258.134615401</v>
          </cell>
        </row>
        <row r="1874">
          <cell r="R1874" t="str">
            <v>Summary of Unclassified Plant (Account 106).NA2</v>
          </cell>
          <cell r="S1874">
            <v>0</v>
          </cell>
        </row>
        <row r="1875">
          <cell r="R1875" t="str">
            <v>Summary of Unclassified Plant (Account 106).NA3</v>
          </cell>
          <cell r="S1875">
            <v>3250531.2833898114</v>
          </cell>
        </row>
        <row r="1876">
          <cell r="R1876" t="str">
            <v>Summary of Unclassified Plant (Account 106).NA4</v>
          </cell>
          <cell r="S1876">
            <v>0</v>
          </cell>
        </row>
        <row r="1877">
          <cell r="R1877" t="str">
            <v>Summary of Unclassified Plant (Account 106).NA5</v>
          </cell>
          <cell r="S1877">
            <v>0</v>
          </cell>
        </row>
        <row r="1878">
          <cell r="R1878" t="str">
            <v>Summary of Unclassified Plant (Account 106).NA6</v>
          </cell>
          <cell r="S1878">
            <v>6668949.950018608</v>
          </cell>
        </row>
        <row r="1879">
          <cell r="R1879" t="str">
            <v>Summary of Unclassified Plant (Account 106).NA7</v>
          </cell>
          <cell r="S1879">
            <v>75520041.825527936</v>
          </cell>
        </row>
        <row r="1880">
          <cell r="R1880" t="str">
            <v>Summary of Unclassified Plant (Account 106).NA8</v>
          </cell>
          <cell r="S1880">
            <v>0</v>
          </cell>
        </row>
        <row r="1881">
          <cell r="R1881" t="str">
            <v>Summary of Unclassified Plant (Account 106).NA9</v>
          </cell>
          <cell r="S1881">
            <v>0</v>
          </cell>
        </row>
        <row r="1882">
          <cell r="R1882" t="str">
            <v>Summary of Unclassified Plant (Account 106).NA10</v>
          </cell>
          <cell r="S1882">
            <v>0</v>
          </cell>
        </row>
        <row r="1883">
          <cell r="R1883" t="str">
            <v>Summary of Unclassified Plant (Account 106).NA11</v>
          </cell>
          <cell r="S1883">
            <v>-1017807.3126920181</v>
          </cell>
        </row>
        <row r="1884">
          <cell r="R1884" t="str">
            <v>Total Unclassified Plant by Factor.NA</v>
          </cell>
          <cell r="S1884">
            <v>99796973.880859733</v>
          </cell>
        </row>
        <row r="1885">
          <cell r="R1885" t="str">
            <v>Total Unclassified Plant by Factor.NA1</v>
          </cell>
          <cell r="S1885">
            <v>0</v>
          </cell>
        </row>
        <row r="1886">
          <cell r="R1886" t="str">
            <v>Total Electric Plant In Service.NA</v>
          </cell>
          <cell r="S1886">
            <v>11340055641.354294</v>
          </cell>
        </row>
        <row r="1887">
          <cell r="R1887" t="str">
            <v>Summary of Electric Plant by Factor.NA</v>
          </cell>
          <cell r="S1887">
            <v>0</v>
          </cell>
        </row>
        <row r="1888">
          <cell r="R1888" t="str">
            <v>Summary of Electric Plant by Factor.NA1</v>
          </cell>
          <cell r="S1888">
            <v>2891589987.7161541</v>
          </cell>
        </row>
        <row r="1889">
          <cell r="R1889" t="str">
            <v>Summary of Electric Plant by Factor.NA2</v>
          </cell>
          <cell r="S1889">
            <v>145773956.6675891</v>
          </cell>
        </row>
        <row r="1890">
          <cell r="R1890" t="str">
            <v>Summary of Electric Plant by Factor.NA3</v>
          </cell>
          <cell r="S1890">
            <v>0</v>
          </cell>
        </row>
        <row r="1891">
          <cell r="R1891" t="str">
            <v>Summary of Electric Plant by Factor.NA4</v>
          </cell>
          <cell r="S1891">
            <v>0</v>
          </cell>
        </row>
        <row r="1892">
          <cell r="R1892" t="str">
            <v>Summary of Electric Plant by Factor.NA5</v>
          </cell>
          <cell r="S1892">
            <v>7962835053.8988934</v>
          </cell>
        </row>
        <row r="1893">
          <cell r="R1893" t="str">
            <v>Summary of Electric Plant by Factor.NA6</v>
          </cell>
          <cell r="S1893">
            <v>277077041.52125174</v>
          </cell>
        </row>
        <row r="1894">
          <cell r="R1894" t="str">
            <v>Summary of Electric Plant by Factor.NA7</v>
          </cell>
          <cell r="S1894">
            <v>75910523.493741453</v>
          </cell>
        </row>
        <row r="1895">
          <cell r="R1895" t="str">
            <v>Summary of Electric Plant by Factor.NA8</v>
          </cell>
          <cell r="S1895">
            <v>0</v>
          </cell>
        </row>
        <row r="1896">
          <cell r="R1896" t="str">
            <v>Summary of Electric Plant by Factor.NA9</v>
          </cell>
          <cell r="S1896">
            <v>0</v>
          </cell>
        </row>
        <row r="1897">
          <cell r="R1897" t="str">
            <v>Summary of Electric Plant by Factor.NA10</v>
          </cell>
          <cell r="S1897">
            <v>0</v>
          </cell>
        </row>
        <row r="1898">
          <cell r="R1898" t="str">
            <v>Summary of Electric Plant by Factor.NA11</v>
          </cell>
          <cell r="S1898">
            <v>-13130921.943336055</v>
          </cell>
        </row>
        <row r="1899">
          <cell r="R1899" t="str">
            <v>Summary of Electric Plant by Factor.NA12</v>
          </cell>
          <cell r="S1899">
            <v>11340055641.354294</v>
          </cell>
        </row>
        <row r="1900">
          <cell r="R1900" t="str">
            <v>105.NA</v>
          </cell>
          <cell r="S1900">
            <v>0</v>
          </cell>
        </row>
        <row r="1901">
          <cell r="R1901" t="str">
            <v>105.S</v>
          </cell>
          <cell r="S1901">
            <v>4847342.38</v>
          </cell>
        </row>
        <row r="1902">
          <cell r="R1902" t="str">
            <v>105.SG</v>
          </cell>
          <cell r="S1902">
            <v>0</v>
          </cell>
        </row>
        <row r="1903">
          <cell r="R1903" t="str">
            <v>105.SG1</v>
          </cell>
          <cell r="S1903">
            <v>1599942.8008180144</v>
          </cell>
        </row>
        <row r="1904">
          <cell r="R1904" t="str">
            <v>105.SG2</v>
          </cell>
          <cell r="S1904">
            <v>-976523.78059883637</v>
          </cell>
        </row>
        <row r="1905">
          <cell r="R1905" t="str">
            <v>105.SE</v>
          </cell>
          <cell r="S1905">
            <v>6601697.0656943824</v>
          </cell>
        </row>
        <row r="1906">
          <cell r="R1906" t="str">
            <v>105.SG3</v>
          </cell>
          <cell r="S1906">
            <v>0</v>
          </cell>
        </row>
        <row r="1907">
          <cell r="R1907" t="str">
            <v>105.NA1</v>
          </cell>
          <cell r="S1907">
            <v>0</v>
          </cell>
        </row>
        <row r="1908">
          <cell r="R1908" t="str">
            <v>105.NA2</v>
          </cell>
          <cell r="S1908">
            <v>0</v>
          </cell>
        </row>
        <row r="1909">
          <cell r="R1909" t="str">
            <v>Total Plant Held For Future Use.NA</v>
          </cell>
          <cell r="S1909">
            <v>12072458.46591356</v>
          </cell>
        </row>
        <row r="1910">
          <cell r="R1910" t="str">
            <v>Total Plant Held For Future Use.NA1</v>
          </cell>
          <cell r="S1910">
            <v>0</v>
          </cell>
        </row>
        <row r="1911">
          <cell r="R1911" t="str">
            <v>114.NA</v>
          </cell>
          <cell r="S1911">
            <v>0</v>
          </cell>
        </row>
        <row r="1912">
          <cell r="R1912" t="str">
            <v>114.S</v>
          </cell>
          <cell r="S1912">
            <v>1808818.71076923</v>
          </cell>
        </row>
        <row r="1913">
          <cell r="R1913" t="str">
            <v>114.SG</v>
          </cell>
          <cell r="S1913">
            <v>62627041.616621248</v>
          </cell>
        </row>
        <row r="1914">
          <cell r="R1914" t="str">
            <v>114.SG1</v>
          </cell>
          <cell r="S1914">
            <v>0</v>
          </cell>
        </row>
        <row r="1915">
          <cell r="R1915" t="str">
            <v>Total Electric Plant Acquisition Adjustment.NA</v>
          </cell>
          <cell r="S1915">
            <v>64435860.327390477</v>
          </cell>
        </row>
        <row r="1916">
          <cell r="R1916" t="str">
            <v>Total Electric Plant Acquisition Adjustment.NA1</v>
          </cell>
          <cell r="S1916">
            <v>0</v>
          </cell>
        </row>
        <row r="1917">
          <cell r="R1917" t="str">
            <v>115.NA</v>
          </cell>
          <cell r="S1917">
            <v>0</v>
          </cell>
        </row>
        <row r="1918">
          <cell r="R1918" t="str">
            <v>115.S</v>
          </cell>
          <cell r="S1918">
            <v>-18349.708461538499</v>
          </cell>
        </row>
        <row r="1919">
          <cell r="R1919" t="str">
            <v>115.SG</v>
          </cell>
          <cell r="S1919">
            <v>-47814758.700551085</v>
          </cell>
        </row>
        <row r="1920">
          <cell r="R1920" t="str">
            <v>115.SG1</v>
          </cell>
          <cell r="S1920">
            <v>0</v>
          </cell>
        </row>
        <row r="1921">
          <cell r="R1921" t="str">
            <v>115.NA1</v>
          </cell>
          <cell r="S1921">
            <v>-47833108.409012623</v>
          </cell>
        </row>
        <row r="1922">
          <cell r="R1922" t="str">
            <v>115.NA2</v>
          </cell>
          <cell r="S1922">
            <v>0</v>
          </cell>
        </row>
        <row r="1923">
          <cell r="R1923" t="str">
            <v>128.NA</v>
          </cell>
          <cell r="S1923">
            <v>0</v>
          </cell>
        </row>
        <row r="1924">
          <cell r="R1924" t="str">
            <v>128.SO</v>
          </cell>
          <cell r="S1924">
            <v>0</v>
          </cell>
        </row>
        <row r="1925">
          <cell r="R1925" t="str">
            <v>Total Pensions.NA</v>
          </cell>
          <cell r="S1925">
            <v>0</v>
          </cell>
        </row>
        <row r="1926">
          <cell r="R1926" t="str">
            <v>Total Pensions.NA1</v>
          </cell>
          <cell r="S1926">
            <v>0</v>
          </cell>
        </row>
        <row r="1927">
          <cell r="R1927" t="str">
            <v>124.NA</v>
          </cell>
          <cell r="S1927">
            <v>0</v>
          </cell>
        </row>
        <row r="1928">
          <cell r="R1928" t="str">
            <v>124.S</v>
          </cell>
          <cell r="S1928">
            <v>2160737.84923077</v>
          </cell>
        </row>
        <row r="1929">
          <cell r="R1929" t="str">
            <v>124.SO</v>
          </cell>
          <cell r="S1929">
            <v>-1927.2376249942831</v>
          </cell>
        </row>
        <row r="1930">
          <cell r="R1930" t="str">
            <v>124.NA1</v>
          </cell>
          <cell r="S1930">
            <v>2158810.6116057755</v>
          </cell>
        </row>
        <row r="1931">
          <cell r="R1931" t="str">
            <v>124.NA2</v>
          </cell>
          <cell r="S1931">
            <v>0</v>
          </cell>
        </row>
        <row r="1932">
          <cell r="R1932" t="str">
            <v>182W.NA</v>
          </cell>
          <cell r="S1932">
            <v>0</v>
          </cell>
        </row>
        <row r="1933">
          <cell r="R1933" t="str">
            <v>182W.S</v>
          </cell>
          <cell r="S1933">
            <v>0</v>
          </cell>
        </row>
        <row r="1934">
          <cell r="R1934" t="str">
            <v>182W.SG</v>
          </cell>
          <cell r="S1934">
            <v>0</v>
          </cell>
        </row>
        <row r="1935">
          <cell r="R1935" t="str">
            <v>182W.SGCT</v>
          </cell>
          <cell r="S1935">
            <v>0</v>
          </cell>
        </row>
        <row r="1936">
          <cell r="R1936" t="str">
            <v>182W.SO</v>
          </cell>
          <cell r="S1936">
            <v>0</v>
          </cell>
        </row>
        <row r="1937">
          <cell r="R1937" t="str">
            <v>182W.NA1</v>
          </cell>
          <cell r="S1937">
            <v>0</v>
          </cell>
        </row>
        <row r="1938">
          <cell r="R1938" t="str">
            <v>182W.NA2</v>
          </cell>
          <cell r="S1938">
            <v>0</v>
          </cell>
        </row>
        <row r="1939">
          <cell r="R1939" t="str">
            <v>186W.NA</v>
          </cell>
          <cell r="S1939">
            <v>0</v>
          </cell>
        </row>
        <row r="1940">
          <cell r="R1940" t="str">
            <v>186W.S</v>
          </cell>
          <cell r="S1940">
            <v>0</v>
          </cell>
        </row>
        <row r="1941">
          <cell r="R1941" t="str">
            <v>186W.CN</v>
          </cell>
          <cell r="S1941">
            <v>0</v>
          </cell>
        </row>
        <row r="1942">
          <cell r="R1942" t="str">
            <v>186W.CNP</v>
          </cell>
          <cell r="S1942">
            <v>0</v>
          </cell>
        </row>
        <row r="1943">
          <cell r="R1943" t="str">
            <v>186W.SG</v>
          </cell>
          <cell r="S1943">
            <v>0</v>
          </cell>
        </row>
        <row r="1944">
          <cell r="R1944" t="str">
            <v>186W.SO</v>
          </cell>
          <cell r="S1944">
            <v>0</v>
          </cell>
        </row>
        <row r="1945">
          <cell r="R1945" t="str">
            <v>186W.NA1</v>
          </cell>
          <cell r="S1945">
            <v>0</v>
          </cell>
        </row>
        <row r="1946">
          <cell r="R1946" t="str">
            <v>186W.NA2</v>
          </cell>
          <cell r="S1946">
            <v>0</v>
          </cell>
        </row>
        <row r="1947">
          <cell r="R1947" t="str">
            <v>Total Weatherization.NA</v>
          </cell>
          <cell r="S1947">
            <v>2158810.6116057755</v>
          </cell>
        </row>
        <row r="1948">
          <cell r="R1948" t="str">
            <v>Total Weatherization.NA1</v>
          </cell>
          <cell r="S1948">
            <v>0</v>
          </cell>
        </row>
        <row r="1949">
          <cell r="R1949" t="str">
            <v>151.NA</v>
          </cell>
          <cell r="S1949">
            <v>0</v>
          </cell>
        </row>
        <row r="1950">
          <cell r="R1950" t="str">
            <v>151.DEU</v>
          </cell>
          <cell r="S1950">
            <v>0</v>
          </cell>
        </row>
        <row r="1951">
          <cell r="R1951" t="str">
            <v>151.SE</v>
          </cell>
          <cell r="S1951">
            <v>79151413.200648978</v>
          </cell>
        </row>
        <row r="1952">
          <cell r="R1952" t="str">
            <v>151.SE1</v>
          </cell>
          <cell r="S1952">
            <v>0</v>
          </cell>
        </row>
        <row r="1953">
          <cell r="R1953" t="str">
            <v>151.SE2</v>
          </cell>
          <cell r="S1953">
            <v>3258024.3372812434</v>
          </cell>
        </row>
        <row r="1954">
          <cell r="R1954" t="str">
            <v>Total Fuel Stock.NA</v>
          </cell>
          <cell r="S1954">
            <v>82409437.53793022</v>
          </cell>
        </row>
        <row r="1955">
          <cell r="R1955" t="str">
            <v>Total Fuel Stock.NA1</v>
          </cell>
          <cell r="S1955">
            <v>0</v>
          </cell>
        </row>
        <row r="1956">
          <cell r="R1956" t="str">
            <v>152.NA</v>
          </cell>
          <cell r="S1956">
            <v>0</v>
          </cell>
        </row>
        <row r="1957">
          <cell r="R1957" t="str">
            <v>152.SE</v>
          </cell>
          <cell r="S1957">
            <v>0</v>
          </cell>
        </row>
        <row r="1958">
          <cell r="R1958" t="str">
            <v>152.NA1</v>
          </cell>
          <cell r="S1958">
            <v>0</v>
          </cell>
        </row>
        <row r="1959">
          <cell r="R1959" t="str">
            <v>152.NA2</v>
          </cell>
          <cell r="S1959">
            <v>0</v>
          </cell>
        </row>
        <row r="1960">
          <cell r="R1960" t="str">
            <v>25316.NA</v>
          </cell>
          <cell r="S1960">
            <v>0</v>
          </cell>
        </row>
        <row r="1961">
          <cell r="R1961" t="str">
            <v>25316.SE</v>
          </cell>
          <cell r="S1961">
            <v>-1167001.5716024362</v>
          </cell>
        </row>
        <row r="1962">
          <cell r="R1962" t="str">
            <v>25316.NA1</v>
          </cell>
          <cell r="S1962">
            <v>-1167001.5716024362</v>
          </cell>
        </row>
        <row r="1963">
          <cell r="R1963" t="str">
            <v>25316.NA2</v>
          </cell>
          <cell r="S1963">
            <v>0</v>
          </cell>
        </row>
        <row r="1964">
          <cell r="R1964" t="str">
            <v>25317.NA</v>
          </cell>
          <cell r="S1964">
            <v>0</v>
          </cell>
        </row>
        <row r="1965">
          <cell r="R1965" t="str">
            <v>25317.SE</v>
          </cell>
          <cell r="S1965">
            <v>-1278320.1656797703</v>
          </cell>
        </row>
        <row r="1966">
          <cell r="R1966" t="str">
            <v>25317.NA1</v>
          </cell>
          <cell r="S1966">
            <v>-1278320.1656797703</v>
          </cell>
        </row>
        <row r="1967">
          <cell r="R1967" t="str">
            <v>25317.NA2</v>
          </cell>
          <cell r="S1967">
            <v>0</v>
          </cell>
        </row>
        <row r="1968">
          <cell r="R1968" t="str">
            <v>25319.NA</v>
          </cell>
          <cell r="S1968">
            <v>0</v>
          </cell>
        </row>
        <row r="1969">
          <cell r="R1969" t="str">
            <v>25319.SE</v>
          </cell>
          <cell r="S1969">
            <v>0</v>
          </cell>
        </row>
        <row r="1970">
          <cell r="R1970" t="str">
            <v>25319.NA1</v>
          </cell>
          <cell r="S1970">
            <v>0</v>
          </cell>
        </row>
        <row r="1971">
          <cell r="R1971" t="str">
            <v>25319.NA2</v>
          </cell>
          <cell r="S1971">
            <v>0</v>
          </cell>
        </row>
        <row r="1972">
          <cell r="R1972" t="str">
            <v>25319.NA3</v>
          </cell>
          <cell r="S1972">
            <v>79964115.800648019</v>
          </cell>
        </row>
        <row r="1973">
          <cell r="R1973" t="str">
            <v>154.NA</v>
          </cell>
          <cell r="S1973">
            <v>0</v>
          </cell>
        </row>
        <row r="1974">
          <cell r="R1974" t="str">
            <v>154.S</v>
          </cell>
          <cell r="S1974">
            <v>44869314.885384597</v>
          </cell>
        </row>
        <row r="1975">
          <cell r="R1975" t="str">
            <v>154.SG</v>
          </cell>
          <cell r="S1975">
            <v>2597443.5563373608</v>
          </cell>
        </row>
        <row r="1976">
          <cell r="R1976" t="str">
            <v>154.SE</v>
          </cell>
          <cell r="S1976">
            <v>1088828.4959727337</v>
          </cell>
        </row>
        <row r="1977">
          <cell r="R1977" t="str">
            <v>154.SO</v>
          </cell>
          <cell r="S1977">
            <v>49358.927869108469</v>
          </cell>
        </row>
        <row r="1978">
          <cell r="R1978" t="str">
            <v>154.SG1</v>
          </cell>
          <cell r="S1978">
            <v>49279109.395359695</v>
          </cell>
        </row>
        <row r="1979">
          <cell r="R1979" t="str">
            <v>154.SG2</v>
          </cell>
          <cell r="S1979">
            <v>2844.9230091271884</v>
          </cell>
        </row>
        <row r="1980">
          <cell r="R1980" t="str">
            <v>154.SNPD</v>
          </cell>
          <cell r="S1980">
            <v>-780460.97005821159</v>
          </cell>
        </row>
        <row r="1981">
          <cell r="R1981" t="str">
            <v>154.SG3</v>
          </cell>
          <cell r="S1981">
            <v>0</v>
          </cell>
        </row>
        <row r="1982">
          <cell r="R1982" t="str">
            <v>154.SG4</v>
          </cell>
          <cell r="S1982">
            <v>0</v>
          </cell>
        </row>
        <row r="1983">
          <cell r="R1983" t="str">
            <v>154.SG5</v>
          </cell>
          <cell r="S1983">
            <v>0</v>
          </cell>
        </row>
        <row r="1984">
          <cell r="R1984" t="str">
            <v>154.SG6</v>
          </cell>
          <cell r="S1984">
            <v>0</v>
          </cell>
        </row>
        <row r="1985">
          <cell r="R1985" t="str">
            <v>154.SG7</v>
          </cell>
          <cell r="S1985">
            <v>4119894.6957441019</v>
          </cell>
        </row>
        <row r="1986">
          <cell r="R1986" t="str">
            <v>154.SG8</v>
          </cell>
          <cell r="S1986">
            <v>0</v>
          </cell>
        </row>
        <row r="1987">
          <cell r="R1987" t="str">
            <v>Total Materials and Supplies.NA</v>
          </cell>
          <cell r="S1987">
            <v>101226333.90961851</v>
          </cell>
        </row>
        <row r="1988">
          <cell r="R1988" t="str">
            <v>Total Materials and Supplies.NA1</v>
          </cell>
          <cell r="S1988">
            <v>0</v>
          </cell>
        </row>
        <row r="1989">
          <cell r="R1989" t="str">
            <v>163.NA</v>
          </cell>
          <cell r="S1989">
            <v>0</v>
          </cell>
        </row>
        <row r="1990">
          <cell r="R1990" t="str">
            <v>163.SO</v>
          </cell>
          <cell r="S1990">
            <v>0</v>
          </cell>
        </row>
        <row r="1991">
          <cell r="R1991" t="str">
            <v>163.NA1</v>
          </cell>
          <cell r="S1991">
            <v>0</v>
          </cell>
        </row>
        <row r="1992">
          <cell r="R1992" t="str">
            <v>163.NA2</v>
          </cell>
          <cell r="S1992">
            <v>0</v>
          </cell>
        </row>
        <row r="1993">
          <cell r="R1993" t="str">
            <v>163.NA3</v>
          </cell>
          <cell r="S1993">
            <v>0</v>
          </cell>
        </row>
        <row r="1994">
          <cell r="R1994" t="str">
            <v>25318.NA</v>
          </cell>
          <cell r="S1994">
            <v>0</v>
          </cell>
        </row>
        <row r="1995">
          <cell r="R1995" t="str">
            <v>25318.SG</v>
          </cell>
          <cell r="S1995">
            <v>-119420.44210703325</v>
          </cell>
        </row>
        <row r="1996">
          <cell r="R1996" t="str">
            <v>25318.NA1</v>
          </cell>
          <cell r="S1996">
            <v>0</v>
          </cell>
        </row>
        <row r="1997">
          <cell r="R1997" t="str">
            <v>25318.NA2</v>
          </cell>
          <cell r="S1997">
            <v>-119420.44210703325</v>
          </cell>
        </row>
        <row r="1998">
          <cell r="R1998" t="str">
            <v>25318.NA3</v>
          </cell>
          <cell r="S1998">
            <v>0</v>
          </cell>
        </row>
        <row r="1999">
          <cell r="R1999" t="str">
            <v>25318.NA4</v>
          </cell>
          <cell r="S1999">
            <v>101106913.46751148</v>
          </cell>
        </row>
        <row r="2000">
          <cell r="R2000" t="str">
            <v>25318.NA5</v>
          </cell>
          <cell r="S2000">
            <v>0</v>
          </cell>
        </row>
        <row r="2001">
          <cell r="R2001" t="str">
            <v>165.NA</v>
          </cell>
          <cell r="S2001">
            <v>0</v>
          </cell>
        </row>
        <row r="2002">
          <cell r="R2002" t="str">
            <v>165.S</v>
          </cell>
          <cell r="S2002">
            <v>2918735.8523076898</v>
          </cell>
        </row>
        <row r="2003">
          <cell r="R2003" t="str">
            <v>165.GPS</v>
          </cell>
          <cell r="S2003">
            <v>2279984.4968047412</v>
          </cell>
        </row>
        <row r="2004">
          <cell r="R2004" t="str">
            <v>165.SG</v>
          </cell>
          <cell r="S2004">
            <v>1748820.2042172614</v>
          </cell>
        </row>
        <row r="2005">
          <cell r="R2005" t="str">
            <v>165.SE</v>
          </cell>
          <cell r="S2005">
            <v>183196.3197437209</v>
          </cell>
        </row>
        <row r="2006">
          <cell r="R2006" t="str">
            <v>165.SO</v>
          </cell>
          <cell r="S2006">
            <v>8991938.998373406</v>
          </cell>
        </row>
        <row r="2007">
          <cell r="R2007" t="str">
            <v>Total Prepayments.NA</v>
          </cell>
          <cell r="S2007">
            <v>16122675.871446818</v>
          </cell>
        </row>
        <row r="2008">
          <cell r="R2008" t="str">
            <v>Total Prepayments.NA1</v>
          </cell>
          <cell r="S2008">
            <v>0</v>
          </cell>
        </row>
        <row r="2009">
          <cell r="R2009" t="str">
            <v>182M.NA</v>
          </cell>
          <cell r="S2009">
            <v>0</v>
          </cell>
        </row>
        <row r="2010">
          <cell r="R2010" t="str">
            <v>182M.S</v>
          </cell>
          <cell r="S2010">
            <v>21022766.063076898</v>
          </cell>
        </row>
        <row r="2011">
          <cell r="R2011" t="str">
            <v>182M.SG</v>
          </cell>
          <cell r="S2011">
            <v>0</v>
          </cell>
        </row>
        <row r="2012">
          <cell r="R2012" t="str">
            <v>182M.SGCT</v>
          </cell>
          <cell r="S2012">
            <v>1024630.3742604897</v>
          </cell>
        </row>
        <row r="2013">
          <cell r="R2013" t="str">
            <v>182M.SG-P</v>
          </cell>
          <cell r="S2013">
            <v>0</v>
          </cell>
        </row>
        <row r="2014">
          <cell r="R2014" t="str">
            <v>182M.SE</v>
          </cell>
          <cell r="S2014">
            <v>70660054.8139247</v>
          </cell>
        </row>
        <row r="2015">
          <cell r="R2015" t="str">
            <v>182M.SG1</v>
          </cell>
          <cell r="S2015">
            <v>0</v>
          </cell>
        </row>
        <row r="2016">
          <cell r="R2016" t="str">
            <v>182M.SO</v>
          </cell>
          <cell r="S2016">
            <v>214326478.16675803</v>
          </cell>
        </row>
        <row r="2017">
          <cell r="R2017" t="str">
            <v>182M.NA1</v>
          </cell>
          <cell r="S2017">
            <v>307033929.41802013</v>
          </cell>
        </row>
        <row r="2018">
          <cell r="R2018" t="str">
            <v>182M.NA2</v>
          </cell>
          <cell r="S2018">
            <v>0</v>
          </cell>
        </row>
        <row r="2019">
          <cell r="R2019" t="str">
            <v>186M.NA</v>
          </cell>
          <cell r="S2019">
            <v>0</v>
          </cell>
        </row>
        <row r="2020">
          <cell r="R2020" t="str">
            <v>186M.S</v>
          </cell>
          <cell r="S2020">
            <v>0</v>
          </cell>
        </row>
        <row r="2021">
          <cell r="R2021" t="str">
            <v>186M.SG</v>
          </cell>
          <cell r="S2021">
            <v>0</v>
          </cell>
        </row>
        <row r="2022">
          <cell r="R2022" t="str">
            <v>186M.SG1</v>
          </cell>
          <cell r="S2022">
            <v>0</v>
          </cell>
        </row>
        <row r="2023">
          <cell r="R2023" t="str">
            <v>186M.SG2</v>
          </cell>
          <cell r="S2023">
            <v>26780194.362741511</v>
          </cell>
        </row>
        <row r="2024">
          <cell r="R2024" t="str">
            <v>186M.SO</v>
          </cell>
          <cell r="S2024">
            <v>28125.862100717899</v>
          </cell>
        </row>
        <row r="2025">
          <cell r="R2025" t="str">
            <v>186M.SE</v>
          </cell>
          <cell r="S2025">
            <v>2341892.3223099019</v>
          </cell>
        </row>
        <row r="2026">
          <cell r="R2026" t="str">
            <v>186M.SG3</v>
          </cell>
          <cell r="S2026">
            <v>0</v>
          </cell>
        </row>
        <row r="2027">
          <cell r="R2027" t="str">
            <v>186M.EXCTAX</v>
          </cell>
          <cell r="S2027">
            <v>0</v>
          </cell>
        </row>
        <row r="2028">
          <cell r="R2028" t="str">
            <v>Total Misc. Deferred Debits.NA</v>
          </cell>
          <cell r="S2028">
            <v>29150212.547152132</v>
          </cell>
        </row>
        <row r="2029">
          <cell r="R2029" t="str">
            <v>Total Misc. Deferred Debits.NA1</v>
          </cell>
          <cell r="S2029">
            <v>0</v>
          </cell>
        </row>
        <row r="2030">
          <cell r="R2030" t="str">
            <v>Working Capital.NA</v>
          </cell>
          <cell r="S2030">
            <v>0</v>
          </cell>
        </row>
        <row r="2031">
          <cell r="R2031" t="str">
            <v>CWC.NA</v>
          </cell>
          <cell r="S2031">
            <v>0</v>
          </cell>
        </row>
        <row r="2032">
          <cell r="R2032" t="str">
            <v>CWC.S</v>
          </cell>
          <cell r="S2032">
            <v>21495323.638730645</v>
          </cell>
        </row>
        <row r="2033">
          <cell r="R2033" t="str">
            <v>CWC.SO</v>
          </cell>
          <cell r="S2033">
            <v>0</v>
          </cell>
        </row>
        <row r="2034">
          <cell r="R2034" t="str">
            <v>CWC.SE</v>
          </cell>
          <cell r="S2034">
            <v>0</v>
          </cell>
        </row>
        <row r="2035">
          <cell r="R2035" t="str">
            <v>CWC.NA1</v>
          </cell>
          <cell r="S2035">
            <v>21495323.638730645</v>
          </cell>
        </row>
        <row r="2036">
          <cell r="R2036" t="str">
            <v>CWC.NA2</v>
          </cell>
          <cell r="S2036">
            <v>0</v>
          </cell>
        </row>
        <row r="2037">
          <cell r="R2037" t="str">
            <v>OWC.NA</v>
          </cell>
          <cell r="S2037">
            <v>0</v>
          </cell>
        </row>
        <row r="2038">
          <cell r="R2038" t="str">
            <v>131.SNP</v>
          </cell>
          <cell r="S2038">
            <v>0</v>
          </cell>
        </row>
        <row r="2039">
          <cell r="R2039" t="str">
            <v>135.SG</v>
          </cell>
          <cell r="S2039">
            <v>0</v>
          </cell>
        </row>
        <row r="2040">
          <cell r="R2040" t="str">
            <v>141.SO</v>
          </cell>
          <cell r="S2040">
            <v>0</v>
          </cell>
        </row>
        <row r="2041">
          <cell r="R2041" t="str">
            <v>143.SO</v>
          </cell>
          <cell r="S2041">
            <v>10612980.96057778</v>
          </cell>
        </row>
        <row r="2042">
          <cell r="R2042" t="str">
            <v>232.S</v>
          </cell>
          <cell r="S2042">
            <v>0</v>
          </cell>
        </row>
        <row r="2043">
          <cell r="R2043" t="str">
            <v>232.SO</v>
          </cell>
          <cell r="S2043">
            <v>-3263681.817954421</v>
          </cell>
        </row>
        <row r="2044">
          <cell r="R2044" t="str">
            <v>232.SE</v>
          </cell>
          <cell r="S2044">
            <v>-1280082.6772085689</v>
          </cell>
        </row>
        <row r="2045">
          <cell r="R2045" t="str">
            <v>232.SG</v>
          </cell>
          <cell r="S2045">
            <v>-30281.247574447683</v>
          </cell>
        </row>
        <row r="2046">
          <cell r="R2046" t="str">
            <v>2533.S</v>
          </cell>
          <cell r="S2046">
            <v>0</v>
          </cell>
        </row>
        <row r="2047">
          <cell r="R2047" t="str">
            <v>2533.SE</v>
          </cell>
          <cell r="S2047">
            <v>-2471969.768541404</v>
          </cell>
        </row>
        <row r="2048">
          <cell r="R2048" t="str">
            <v>230.SE</v>
          </cell>
          <cell r="S2048">
            <v>0</v>
          </cell>
        </row>
        <row r="2049">
          <cell r="R2049" t="str">
            <v>230.S</v>
          </cell>
          <cell r="S2049">
            <v>0</v>
          </cell>
        </row>
        <row r="2050">
          <cell r="R2050" t="str">
            <v>254105.SG</v>
          </cell>
          <cell r="S2050">
            <v>0</v>
          </cell>
        </row>
        <row r="2051">
          <cell r="R2051" t="str">
            <v>254105.SE</v>
          </cell>
          <cell r="S2051">
            <v>0</v>
          </cell>
        </row>
        <row r="2052">
          <cell r="R2052" t="str">
            <v>2533.SE1</v>
          </cell>
          <cell r="S2052">
            <v>0</v>
          </cell>
        </row>
        <row r="2053">
          <cell r="R2053" t="str">
            <v>2533.NA</v>
          </cell>
          <cell r="S2053">
            <v>3566965.4492989387</v>
          </cell>
        </row>
        <row r="2054">
          <cell r="R2054" t="str">
            <v>2533.NA1</v>
          </cell>
          <cell r="S2054">
            <v>0</v>
          </cell>
        </row>
        <row r="2055">
          <cell r="R2055" t="str">
            <v>Total Working Capital.NA</v>
          </cell>
          <cell r="S2055">
            <v>25062289.088029582</v>
          </cell>
        </row>
        <row r="2056">
          <cell r="R2056" t="str">
            <v>Miscellaneous Rate Base.NA</v>
          </cell>
          <cell r="S2056">
            <v>0</v>
          </cell>
        </row>
        <row r="2057">
          <cell r="R2057" t="str">
            <v>18221.NA</v>
          </cell>
          <cell r="S2057">
            <v>0</v>
          </cell>
        </row>
        <row r="2058">
          <cell r="R2058" t="str">
            <v>18221.S</v>
          </cell>
          <cell r="S2058">
            <v>0</v>
          </cell>
        </row>
        <row r="2059">
          <cell r="R2059" t="str">
            <v>18221.NA1</v>
          </cell>
          <cell r="S2059">
            <v>0</v>
          </cell>
        </row>
        <row r="2060">
          <cell r="R2060" t="str">
            <v>18221.NA2</v>
          </cell>
          <cell r="S2060">
            <v>0</v>
          </cell>
        </row>
        <row r="2061">
          <cell r="R2061" t="str">
            <v>18221.NA3</v>
          </cell>
          <cell r="S2061">
            <v>0</v>
          </cell>
        </row>
        <row r="2062">
          <cell r="R2062" t="str">
            <v>18222.NA</v>
          </cell>
          <cell r="S2062">
            <v>0</v>
          </cell>
        </row>
        <row r="2063">
          <cell r="R2063" t="str">
            <v>18222.S</v>
          </cell>
          <cell r="S2063">
            <v>0</v>
          </cell>
        </row>
        <row r="2064">
          <cell r="R2064" t="str">
            <v>18222.TROJP</v>
          </cell>
          <cell r="S2064">
            <v>0</v>
          </cell>
        </row>
        <row r="2065">
          <cell r="R2065" t="str">
            <v>18222.TROJD</v>
          </cell>
          <cell r="S2065">
            <v>0</v>
          </cell>
        </row>
        <row r="2066">
          <cell r="R2066" t="str">
            <v>18222.NA1</v>
          </cell>
          <cell r="S2066">
            <v>0</v>
          </cell>
        </row>
        <row r="2067">
          <cell r="R2067" t="str">
            <v>18222.NA2</v>
          </cell>
          <cell r="S2067">
            <v>0</v>
          </cell>
        </row>
        <row r="2068">
          <cell r="R2068" t="str">
            <v>18222.NA3</v>
          </cell>
          <cell r="S2068">
            <v>0</v>
          </cell>
        </row>
        <row r="2069">
          <cell r="R2069" t="str">
            <v>18222.NA4</v>
          </cell>
          <cell r="S2069">
            <v>0</v>
          </cell>
        </row>
        <row r="2070">
          <cell r="R2070" t="str">
            <v>1869.NA</v>
          </cell>
          <cell r="S2070">
            <v>0</v>
          </cell>
        </row>
        <row r="2071">
          <cell r="R2071" t="str">
            <v>1869.S</v>
          </cell>
          <cell r="S2071">
            <v>0</v>
          </cell>
        </row>
        <row r="2072">
          <cell r="R2072" t="str">
            <v>1869.SG</v>
          </cell>
          <cell r="S2072">
            <v>0</v>
          </cell>
        </row>
        <row r="2073">
          <cell r="R2073" t="str">
            <v>1869.NA1</v>
          </cell>
          <cell r="S2073">
            <v>0</v>
          </cell>
        </row>
        <row r="2074">
          <cell r="R2074" t="str">
            <v>1869.NA2</v>
          </cell>
          <cell r="S2074">
            <v>0</v>
          </cell>
        </row>
        <row r="2075">
          <cell r="R2075" t="str">
            <v>Total Miscellaneous Rate Base.NA</v>
          </cell>
          <cell r="S2075">
            <v>0</v>
          </cell>
        </row>
        <row r="2076">
          <cell r="R2076" t="str">
            <v>Total Miscellaneous Rate Base.NA1</v>
          </cell>
          <cell r="S2076">
            <v>0</v>
          </cell>
        </row>
        <row r="2077">
          <cell r="R2077" t="str">
            <v>Total Rate Base Additions.NA</v>
          </cell>
          <cell r="S2077">
            <v>589274157.18870521</v>
          </cell>
        </row>
        <row r="2078">
          <cell r="R2078" t="str">
            <v>235.NA</v>
          </cell>
          <cell r="S2078">
            <v>0</v>
          </cell>
        </row>
        <row r="2079">
          <cell r="R2079" t="str">
            <v>235.S</v>
          </cell>
          <cell r="S2079">
            <v>-16183238.296153845</v>
          </cell>
        </row>
        <row r="2080">
          <cell r="R2080" t="str">
            <v>235.CN</v>
          </cell>
          <cell r="S2080">
            <v>0</v>
          </cell>
        </row>
        <row r="2081">
          <cell r="R2081" t="str">
            <v>Total Customer Service Deposits.NA</v>
          </cell>
          <cell r="S2081">
            <v>-16183238.296153845</v>
          </cell>
        </row>
        <row r="2082">
          <cell r="R2082" t="str">
            <v>Total Customer Service Deposits.NA1</v>
          </cell>
          <cell r="S2082">
            <v>0</v>
          </cell>
        </row>
        <row r="2083">
          <cell r="R2083" t="str">
            <v>2281.SO</v>
          </cell>
          <cell r="S2083">
            <v>0</v>
          </cell>
        </row>
        <row r="2084">
          <cell r="R2084" t="str">
            <v>2282.SO</v>
          </cell>
          <cell r="S2084">
            <v>3.449762332415378E-7</v>
          </cell>
        </row>
        <row r="2085">
          <cell r="R2085" t="str">
            <v>2283.SO</v>
          </cell>
          <cell r="S2085">
            <v>-93361528.653957054</v>
          </cell>
        </row>
        <row r="2086">
          <cell r="R2086" t="str">
            <v>2283.SG</v>
          </cell>
          <cell r="S2086">
            <v>0</v>
          </cell>
        </row>
        <row r="2087">
          <cell r="R2087" t="str">
            <v>25335.SE</v>
          </cell>
          <cell r="S2087">
            <v>-47543420.030717283</v>
          </cell>
        </row>
        <row r="2088">
          <cell r="R2088" t="str">
            <v>25335.NA</v>
          </cell>
          <cell r="S2088">
            <v>-140904948.68467399</v>
          </cell>
        </row>
        <row r="2089">
          <cell r="R2089" t="str">
            <v>25335.NA1</v>
          </cell>
          <cell r="S2089">
            <v>0</v>
          </cell>
        </row>
        <row r="2090">
          <cell r="R2090" t="str">
            <v>22841.NA</v>
          </cell>
          <cell r="S2090">
            <v>0</v>
          </cell>
        </row>
        <row r="2091">
          <cell r="R2091" t="str">
            <v>22841.S</v>
          </cell>
          <cell r="S2091">
            <v>0</v>
          </cell>
        </row>
        <row r="2092">
          <cell r="R2092" t="str">
            <v>22841.SG</v>
          </cell>
          <cell r="S2092">
            <v>-584578.33842254675</v>
          </cell>
        </row>
        <row r="2093">
          <cell r="R2093" t="str">
            <v>22841.NA1</v>
          </cell>
          <cell r="S2093">
            <v>-584578.33842254675</v>
          </cell>
        </row>
        <row r="2094">
          <cell r="R2094" t="str">
            <v>22841.NA2</v>
          </cell>
          <cell r="S2094">
            <v>0</v>
          </cell>
        </row>
        <row r="2095">
          <cell r="R2095" t="str">
            <v>254105.S</v>
          </cell>
          <cell r="S2095">
            <v>0</v>
          </cell>
        </row>
        <row r="2096">
          <cell r="R2096" t="str">
            <v>230.TROJD</v>
          </cell>
          <cell r="S2096">
            <v>-803433.84541689127</v>
          </cell>
        </row>
        <row r="2097">
          <cell r="R2097" t="str">
            <v>254105.TROJD</v>
          </cell>
          <cell r="S2097">
            <v>-1618804.474497023</v>
          </cell>
        </row>
        <row r="2098">
          <cell r="R2098" t="str">
            <v>254.S</v>
          </cell>
          <cell r="S2098">
            <v>-3948845.1869230801</v>
          </cell>
        </row>
        <row r="2099">
          <cell r="R2099" t="str">
            <v>254.NA</v>
          </cell>
          <cell r="S2099">
            <v>-6371083.5068369946</v>
          </cell>
        </row>
        <row r="2100">
          <cell r="R2100" t="str">
            <v>254.NA1</v>
          </cell>
          <cell r="S2100">
            <v>0</v>
          </cell>
        </row>
        <row r="2101">
          <cell r="R2101" t="str">
            <v>252.NA</v>
          </cell>
          <cell r="S2101">
            <v>0</v>
          </cell>
        </row>
        <row r="2102">
          <cell r="R2102" t="str">
            <v>252.S</v>
          </cell>
          <cell r="S2102">
            <v>-4603515.3738461547</v>
          </cell>
        </row>
        <row r="2103">
          <cell r="R2103" t="str">
            <v>252.SE</v>
          </cell>
          <cell r="S2103">
            <v>0</v>
          </cell>
        </row>
        <row r="2104">
          <cell r="R2104" t="str">
            <v>252.SG</v>
          </cell>
          <cell r="S2104">
            <v>-9762049.8586110901</v>
          </cell>
        </row>
        <row r="2105">
          <cell r="R2105" t="str">
            <v>252.SO</v>
          </cell>
          <cell r="S2105">
            <v>0</v>
          </cell>
        </row>
        <row r="2106">
          <cell r="R2106" t="str">
            <v>252.CN</v>
          </cell>
          <cell r="S2106">
            <v>0</v>
          </cell>
        </row>
        <row r="2107">
          <cell r="R2107" t="str">
            <v>Total Customer Advances for Construction.NA</v>
          </cell>
          <cell r="S2107">
            <v>-14365565.232457245</v>
          </cell>
        </row>
        <row r="2108">
          <cell r="R2108" t="str">
            <v>Total Customer Advances for Construction.NA1</v>
          </cell>
          <cell r="S2108">
            <v>0</v>
          </cell>
        </row>
        <row r="2109">
          <cell r="R2109" t="str">
            <v>25398.NA</v>
          </cell>
          <cell r="S2109">
            <v>0</v>
          </cell>
        </row>
        <row r="2110">
          <cell r="R2110" t="str">
            <v>25398.SE</v>
          </cell>
          <cell r="S2110">
            <v>-14101.452966362665</v>
          </cell>
        </row>
        <row r="2111">
          <cell r="R2111" t="str">
            <v>25398.NA1</v>
          </cell>
          <cell r="S2111">
            <v>-14101.452966362665</v>
          </cell>
        </row>
        <row r="2112">
          <cell r="R2112" t="str">
            <v>25398.NA2</v>
          </cell>
          <cell r="S2112">
            <v>0</v>
          </cell>
        </row>
        <row r="2113">
          <cell r="R2113" t="str">
            <v>25399.NA</v>
          </cell>
          <cell r="S2113">
            <v>0</v>
          </cell>
        </row>
        <row r="2114">
          <cell r="R2114" t="str">
            <v>25399.S</v>
          </cell>
          <cell r="S2114">
            <v>-831918.36615384603</v>
          </cell>
        </row>
        <row r="2115">
          <cell r="R2115" t="str">
            <v>25399.SO</v>
          </cell>
          <cell r="S2115">
            <v>-9711377.0474097952</v>
          </cell>
        </row>
        <row r="2116">
          <cell r="R2116" t="str">
            <v>25399.SG</v>
          </cell>
          <cell r="S2116">
            <v>-1830142.0856873081</v>
          </cell>
        </row>
        <row r="2117">
          <cell r="R2117" t="str">
            <v>25399.SE</v>
          </cell>
          <cell r="S2117">
            <v>0</v>
          </cell>
        </row>
        <row r="2118">
          <cell r="R2118" t="str">
            <v>25399.NA1</v>
          </cell>
          <cell r="S2118">
            <v>-12373437.499250948</v>
          </cell>
        </row>
        <row r="2119">
          <cell r="R2119" t="str">
            <v>25399.NA2</v>
          </cell>
          <cell r="S2119">
            <v>0</v>
          </cell>
        </row>
        <row r="2120">
          <cell r="R2120" t="str">
            <v>190.NA</v>
          </cell>
          <cell r="S2120">
            <v>0</v>
          </cell>
        </row>
        <row r="2121">
          <cell r="R2121" t="str">
            <v>190.S</v>
          </cell>
          <cell r="S2121">
            <v>1498625.8453846199</v>
          </cell>
        </row>
        <row r="2122">
          <cell r="R2122" t="str">
            <v>190.CN</v>
          </cell>
          <cell r="S2122">
            <v>0</v>
          </cell>
        </row>
        <row r="2123">
          <cell r="R2123" t="str">
            <v>190.SO</v>
          </cell>
          <cell r="S2123">
            <v>58124511.394952692</v>
          </cell>
        </row>
        <row r="2124">
          <cell r="R2124" t="str">
            <v>190.DGP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190.SG</v>
          </cell>
          <cell r="S2126">
            <v>0</v>
          </cell>
        </row>
        <row r="2127">
          <cell r="R2127" t="str">
            <v>190.SG1</v>
          </cell>
          <cell r="S2127">
            <v>0</v>
          </cell>
        </row>
        <row r="2128">
          <cell r="R2128" t="str">
            <v>190.BADDEBT</v>
          </cell>
          <cell r="S2128">
            <v>1100487.029588708</v>
          </cell>
        </row>
        <row r="2129">
          <cell r="R2129" t="str">
            <v>190.TROJD</v>
          </cell>
          <cell r="S2129">
            <v>919263.4609003329</v>
          </cell>
        </row>
        <row r="2130">
          <cell r="R2130" t="str">
            <v>190.SG2</v>
          </cell>
          <cell r="S2130">
            <v>3729750.613523026</v>
          </cell>
        </row>
        <row r="2131">
          <cell r="R2131" t="str">
            <v>190.SE</v>
          </cell>
          <cell r="S2131">
            <v>6783480.8692574101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539763.82806603063</v>
          </cell>
        </row>
        <row r="2134">
          <cell r="R2134" t="str">
            <v>190.SG3</v>
          </cell>
          <cell r="S2134">
            <v>0</v>
          </cell>
        </row>
        <row r="2135">
          <cell r="R2135" t="str">
            <v>Total Accum Deferred Income Taxes.NA</v>
          </cell>
          <cell r="S2135">
            <v>72695883.041672826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-6.7298336241119871E-3</v>
          </cell>
        </row>
        <row r="2140">
          <cell r="R2140" t="str">
            <v>281.SG1</v>
          </cell>
          <cell r="S2140">
            <v>0</v>
          </cell>
        </row>
        <row r="2141">
          <cell r="R2141" t="str">
            <v>281.NA1</v>
          </cell>
          <cell r="S2141">
            <v>-6.7298336241119871E-3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-1829681504.0384614</v>
          </cell>
        </row>
        <row r="2145">
          <cell r="R2145" t="str">
            <v>282.DITBAL</v>
          </cell>
          <cell r="S2145">
            <v>-5.1419897574915628E-2</v>
          </cell>
        </row>
        <row r="2146">
          <cell r="R2146" t="str">
            <v>282.SNP</v>
          </cell>
          <cell r="S2146">
            <v>1788410.917884408</v>
          </cell>
        </row>
        <row r="2147">
          <cell r="R2147" t="str">
            <v>282.SO</v>
          </cell>
          <cell r="S2147">
            <v>-527960.33794565406</v>
          </cell>
        </row>
        <row r="2148">
          <cell r="R2148" t="str">
            <v>282.GPS</v>
          </cell>
          <cell r="S2148">
            <v>0</v>
          </cell>
        </row>
        <row r="2149">
          <cell r="R2149" t="str">
            <v>282.CIAC</v>
          </cell>
          <cell r="S2149">
            <v>37611.583925405132</v>
          </cell>
        </row>
        <row r="2150">
          <cell r="R2150" t="str">
            <v>282.SNPD</v>
          </cell>
          <cell r="S2150">
            <v>34556.241718915095</v>
          </cell>
        </row>
        <row r="2151">
          <cell r="R2151" t="str">
            <v>282.SCHMDEXP</v>
          </cell>
          <cell r="S2151">
            <v>0</v>
          </cell>
        </row>
        <row r="2152">
          <cell r="R2152" t="str">
            <v>282.TAXDEPR</v>
          </cell>
          <cell r="S2152">
            <v>0</v>
          </cell>
        </row>
        <row r="2153">
          <cell r="R2153" t="str">
            <v>282.DGP</v>
          </cell>
          <cell r="S2153">
            <v>0</v>
          </cell>
        </row>
        <row r="2154">
          <cell r="R2154" t="str">
            <v>282.IBT</v>
          </cell>
          <cell r="S2154">
            <v>0</v>
          </cell>
        </row>
        <row r="2155">
          <cell r="R2155" t="str">
            <v>282.SG</v>
          </cell>
          <cell r="S2155">
            <v>0</v>
          </cell>
        </row>
        <row r="2156">
          <cell r="R2156" t="str">
            <v>282.SG1</v>
          </cell>
          <cell r="S2156">
            <v>0</v>
          </cell>
        </row>
        <row r="2157">
          <cell r="R2157" t="str">
            <v>282.SE</v>
          </cell>
          <cell r="S2157">
            <v>-1918492.938766737</v>
          </cell>
        </row>
        <row r="2158">
          <cell r="R2158" t="str">
            <v>282.SG2</v>
          </cell>
          <cell r="S2158">
            <v>-2893987.4234837857</v>
          </cell>
        </row>
        <row r="2159">
          <cell r="R2159" t="str">
            <v>282.NA1</v>
          </cell>
          <cell r="S2159">
            <v>-1833161366.0465488</v>
          </cell>
        </row>
        <row r="2160">
          <cell r="R2160" t="str">
            <v>282.NA2</v>
          </cell>
          <cell r="S2160">
            <v>0</v>
          </cell>
        </row>
        <row r="2161">
          <cell r="R2161" t="str">
            <v>283.NA</v>
          </cell>
          <cell r="S2161">
            <v>0</v>
          </cell>
        </row>
        <row r="2162">
          <cell r="R2162" t="str">
            <v>283.S</v>
          </cell>
          <cell r="S2162">
            <v>-9219773.7984615397</v>
          </cell>
        </row>
        <row r="2163">
          <cell r="R2163" t="str">
            <v>283.SG</v>
          </cell>
          <cell r="S2163">
            <v>-795948.61127006495</v>
          </cell>
        </row>
        <row r="2164">
          <cell r="R2164" t="str">
            <v>283.SE</v>
          </cell>
          <cell r="S2164">
            <v>-29964761.775750864</v>
          </cell>
        </row>
        <row r="2165">
          <cell r="R2165" t="str">
            <v>283.SO</v>
          </cell>
          <cell r="S2165">
            <v>-85910486.315141335</v>
          </cell>
        </row>
        <row r="2166">
          <cell r="R2166" t="str">
            <v>283.GPS</v>
          </cell>
          <cell r="S2166">
            <v>-3625863.6137464275</v>
          </cell>
        </row>
        <row r="2167">
          <cell r="R2167" t="str">
            <v>283.SNP</v>
          </cell>
          <cell r="S2167">
            <v>-1140040.0639502271</v>
          </cell>
        </row>
        <row r="2168">
          <cell r="R2168" t="str">
            <v>283.TROJD</v>
          </cell>
          <cell r="S2168">
            <v>0</v>
          </cell>
        </row>
        <row r="2169">
          <cell r="R2169" t="str">
            <v>283.SG1</v>
          </cell>
          <cell r="S2169">
            <v>0</v>
          </cell>
        </row>
        <row r="2170">
          <cell r="R2170" t="str">
            <v>283.SGCT</v>
          </cell>
          <cell r="S2170">
            <v>-388857.26286276634</v>
          </cell>
        </row>
        <row r="2171">
          <cell r="R2171" t="str">
            <v>283.SG2</v>
          </cell>
          <cell r="S2171">
            <v>0</v>
          </cell>
        </row>
        <row r="2172">
          <cell r="R2172" t="str">
            <v>283.NA1</v>
          </cell>
          <cell r="S2172">
            <v>-131045731.44118324</v>
          </cell>
        </row>
        <row r="2173">
          <cell r="R2173" t="str">
            <v>283.NA2</v>
          </cell>
          <cell r="S2173">
            <v>0</v>
          </cell>
        </row>
        <row r="2174">
          <cell r="R2174" t="str">
            <v>Total Accum Deferred Income Tax.NA</v>
          </cell>
          <cell r="S2174">
            <v>-1891511214.4527888</v>
          </cell>
        </row>
        <row r="2175">
          <cell r="R2175" t="str">
            <v>255.NA</v>
          </cell>
          <cell r="S2175">
            <v>0</v>
          </cell>
        </row>
        <row r="2176">
          <cell r="R2176" t="str">
            <v>255.S</v>
          </cell>
          <cell r="S2176">
            <v>0</v>
          </cell>
        </row>
        <row r="2177">
          <cell r="R2177" t="str">
            <v>255.ITC84</v>
          </cell>
          <cell r="S2177">
            <v>0</v>
          </cell>
        </row>
        <row r="2178">
          <cell r="R2178" t="str">
            <v>255.ITC85</v>
          </cell>
          <cell r="S2178">
            <v>0</v>
          </cell>
        </row>
        <row r="2179">
          <cell r="R2179" t="str">
            <v>255.ITC86</v>
          </cell>
          <cell r="S2179">
            <v>0</v>
          </cell>
        </row>
        <row r="2180">
          <cell r="R2180" t="str">
            <v>255.ITC88</v>
          </cell>
          <cell r="S2180">
            <v>0</v>
          </cell>
        </row>
        <row r="2181">
          <cell r="R2181" t="str">
            <v>255.ITC89</v>
          </cell>
          <cell r="S2181">
            <v>0</v>
          </cell>
        </row>
        <row r="2182">
          <cell r="R2182" t="str">
            <v>255.ITC90</v>
          </cell>
          <cell r="S2182">
            <v>-73988.18349000001</v>
          </cell>
        </row>
        <row r="2183">
          <cell r="R2183" t="str">
            <v>255.SG</v>
          </cell>
          <cell r="S2183">
            <v>-115181.86133962213</v>
          </cell>
        </row>
        <row r="2184">
          <cell r="R2184" t="str">
            <v>Total Accumlated ITC.NA</v>
          </cell>
          <cell r="S2184">
            <v>-189170.04482962214</v>
          </cell>
        </row>
        <row r="2185">
          <cell r="R2185" t="str">
            <v>Total Accumlated ITC.NA1</v>
          </cell>
          <cell r="S2185">
            <v>0</v>
          </cell>
        </row>
        <row r="2186">
          <cell r="R2186" t="str">
            <v>Total Rate Base Deductions.NA</v>
          </cell>
          <cell r="S2186">
            <v>-2082497337.5083802</v>
          </cell>
        </row>
        <row r="2187">
          <cell r="R2187" t="str">
            <v>Total Rate Base Deductions.NA1</v>
          </cell>
          <cell r="S2187">
            <v>0</v>
          </cell>
        </row>
        <row r="2188">
          <cell r="R2188" t="str">
            <v>Total Rate Base Deductions.NA2</v>
          </cell>
          <cell r="S2188">
            <v>0</v>
          </cell>
        </row>
        <row r="2189">
          <cell r="R2189" t="str">
            <v>Total Rate Base Deductions.NA3</v>
          </cell>
          <cell r="S2189">
            <v>0</v>
          </cell>
        </row>
        <row r="2190">
          <cell r="R2190" t="str">
            <v>108SP.NA</v>
          </cell>
          <cell r="S2190">
            <v>0</v>
          </cell>
        </row>
        <row r="2191">
          <cell r="R2191" t="str">
            <v>108SP.S</v>
          </cell>
          <cell r="S2191">
            <v>8582868.5115384609</v>
          </cell>
        </row>
        <row r="2192">
          <cell r="R2192" t="str">
            <v>108SP.SG</v>
          </cell>
          <cell r="S2192">
            <v>-322582812.83500177</v>
          </cell>
        </row>
        <row r="2193">
          <cell r="R2193" t="str">
            <v>108SP.SG1</v>
          </cell>
          <cell r="S2193">
            <v>-348145555.96640605</v>
          </cell>
        </row>
        <row r="2194">
          <cell r="R2194" t="str">
            <v>108SP.SG2</v>
          </cell>
          <cell r="S2194">
            <v>-481154176.16428673</v>
          </cell>
        </row>
        <row r="2195">
          <cell r="R2195" t="str">
            <v>108SP.SG3</v>
          </cell>
          <cell r="S2195">
            <v>0</v>
          </cell>
        </row>
        <row r="2196">
          <cell r="R2196" t="str">
            <v>108SP.SG4</v>
          </cell>
          <cell r="S2196">
            <v>-86078035.921034098</v>
          </cell>
        </row>
        <row r="2197">
          <cell r="R2197" t="str">
            <v>108SP.NA1</v>
          </cell>
          <cell r="S2197">
            <v>-1229377712.37519</v>
          </cell>
        </row>
        <row r="2198">
          <cell r="R2198" t="str">
            <v>108SP.NA2</v>
          </cell>
          <cell r="S2198">
            <v>0</v>
          </cell>
        </row>
        <row r="2199">
          <cell r="R2199" t="str">
            <v>108NP.NA</v>
          </cell>
          <cell r="S2199">
            <v>0</v>
          </cell>
        </row>
        <row r="2200">
          <cell r="R2200" t="str">
            <v>108NP.SG</v>
          </cell>
          <cell r="S2200">
            <v>0</v>
          </cell>
        </row>
        <row r="2201">
          <cell r="R2201" t="str">
            <v>108NP.SG1</v>
          </cell>
          <cell r="S2201">
            <v>0</v>
          </cell>
        </row>
        <row r="2202">
          <cell r="R2202" t="str">
            <v>108NP.SG2</v>
          </cell>
          <cell r="S2202">
            <v>0</v>
          </cell>
        </row>
        <row r="2203">
          <cell r="R2203" t="str">
            <v>108NP.NA1</v>
          </cell>
          <cell r="S2203">
            <v>0</v>
          </cell>
        </row>
        <row r="2204">
          <cell r="R2204" t="str">
            <v>108NP.NA2</v>
          </cell>
          <cell r="S2204">
            <v>0</v>
          </cell>
        </row>
        <row r="2205">
          <cell r="R2205" t="str">
            <v>108NP.NA3</v>
          </cell>
          <cell r="S2205">
            <v>0</v>
          </cell>
        </row>
        <row r="2206">
          <cell r="R2206" t="str">
            <v>108HP.NA</v>
          </cell>
          <cell r="S2206">
            <v>0</v>
          </cell>
        </row>
        <row r="2207">
          <cell r="R2207" t="str">
            <v>108HP.S</v>
          </cell>
          <cell r="S2207">
            <v>0</v>
          </cell>
        </row>
        <row r="2208">
          <cell r="R2208" t="str">
            <v>108HP.SG</v>
          </cell>
          <cell r="S2208">
            <v>-66704235.291927643</v>
          </cell>
        </row>
        <row r="2209">
          <cell r="R2209" t="str">
            <v>108HP.SG1</v>
          </cell>
          <cell r="S2209">
            <v>-12239195.728578817</v>
          </cell>
        </row>
        <row r="2210">
          <cell r="R2210" t="str">
            <v>108HP.SG2</v>
          </cell>
          <cell r="S2210">
            <v>-42295017.114119232</v>
          </cell>
        </row>
        <row r="2211">
          <cell r="R2211" t="str">
            <v>108HP.SG3</v>
          </cell>
          <cell r="S2211">
            <v>-13749533.037351131</v>
          </cell>
        </row>
        <row r="2212">
          <cell r="R2212" t="str">
            <v>108HP.NA1</v>
          </cell>
          <cell r="S2212">
            <v>-134987981.1719768</v>
          </cell>
        </row>
        <row r="2213">
          <cell r="R2213" t="str">
            <v>108HP.NA2</v>
          </cell>
          <cell r="S2213">
            <v>0</v>
          </cell>
        </row>
        <row r="2214">
          <cell r="R2214" t="str">
            <v>108OP.NA</v>
          </cell>
          <cell r="S2214">
            <v>0</v>
          </cell>
        </row>
        <row r="2215">
          <cell r="R2215" t="str">
            <v>108OP.S</v>
          </cell>
          <cell r="S2215">
            <v>0</v>
          </cell>
        </row>
        <row r="2216">
          <cell r="R2216" t="str">
            <v>108OP.SG</v>
          </cell>
          <cell r="S2216">
            <v>0</v>
          </cell>
        </row>
        <row r="2217">
          <cell r="R2217" t="str">
            <v>108OP.SG1</v>
          </cell>
          <cell r="S2217">
            <v>-220448816.12351641</v>
          </cell>
        </row>
        <row r="2218">
          <cell r="R2218" t="str">
            <v>108OP.SG2</v>
          </cell>
          <cell r="S2218">
            <v>-126888874.636178</v>
          </cell>
        </row>
        <row r="2219">
          <cell r="R2219" t="str">
            <v>108OP.SG3</v>
          </cell>
          <cell r="S2219">
            <v>-12468784.612127604</v>
          </cell>
        </row>
        <row r="2220">
          <cell r="R2220" t="str">
            <v>108OP.NA1</v>
          </cell>
          <cell r="S2220">
            <v>-359806475.371822</v>
          </cell>
        </row>
        <row r="2221">
          <cell r="R2221" t="str">
            <v>108OP.NA2</v>
          </cell>
          <cell r="S2221">
            <v>0</v>
          </cell>
        </row>
        <row r="2222">
          <cell r="R2222" t="str">
            <v>108EP.NA</v>
          </cell>
          <cell r="S2222">
            <v>0</v>
          </cell>
        </row>
        <row r="2223">
          <cell r="R2223" t="str">
            <v>108EP.SG</v>
          </cell>
          <cell r="S2223">
            <v>0</v>
          </cell>
        </row>
        <row r="2224">
          <cell r="R2224" t="str">
            <v>108EP.SG1</v>
          </cell>
          <cell r="S2224">
            <v>0</v>
          </cell>
        </row>
        <row r="2225">
          <cell r="R2225" t="str">
            <v>108EP.NA1</v>
          </cell>
          <cell r="S2225">
            <v>0</v>
          </cell>
        </row>
        <row r="2226">
          <cell r="R2226" t="str">
            <v>108EP.NA2</v>
          </cell>
          <cell r="S2226">
            <v>0</v>
          </cell>
        </row>
        <row r="2227">
          <cell r="R2227" t="str">
            <v>Total Production Plant Accum Depreciation.NA</v>
          </cell>
          <cell r="S2227">
            <v>-1724172168.9189887</v>
          </cell>
        </row>
        <row r="2228">
          <cell r="R2228" t="str">
            <v>Total Production Plant Accum Depreciation.NA1</v>
          </cell>
          <cell r="S2228">
            <v>0</v>
          </cell>
        </row>
        <row r="2229">
          <cell r="R2229" t="str">
            <v>Summary of Prod Plant Depreciation by Factor.NA</v>
          </cell>
          <cell r="S2229">
            <v>0</v>
          </cell>
        </row>
        <row r="2230">
          <cell r="R2230" t="str">
            <v>Summary of Prod Plant Depreciation by Factor.NA1</v>
          </cell>
          <cell r="S2230">
            <v>8582868.5115384609</v>
          </cell>
        </row>
        <row r="2231">
          <cell r="R2231" t="str">
            <v>Summary of Prod Plant Depreciation by Factor.NA2</v>
          </cell>
          <cell r="S2231">
            <v>0</v>
          </cell>
        </row>
        <row r="2232">
          <cell r="R2232" t="str">
            <v>Summary of Prod Plant Depreciation by Factor.NA3</v>
          </cell>
          <cell r="S2232">
            <v>0</v>
          </cell>
        </row>
        <row r="2233">
          <cell r="R2233" t="str">
            <v>Summary of Prod Plant Depreciation by Factor.NA4</v>
          </cell>
          <cell r="S2233">
            <v>-1732755037.4305272</v>
          </cell>
        </row>
        <row r="2234">
          <cell r="R2234" t="str">
            <v>Summary of Prod Plant Depreciation by Factor.NA5</v>
          </cell>
          <cell r="S2234">
            <v>0</v>
          </cell>
        </row>
        <row r="2235">
          <cell r="R2235" t="str">
            <v>Summary of Prod Plant Depreciation by Factor.NA6</v>
          </cell>
          <cell r="S2235">
            <v>0</v>
          </cell>
        </row>
        <row r="2236">
          <cell r="R2236" t="str">
            <v>Total of Prod Plant Depreciation by Factor.NA</v>
          </cell>
          <cell r="S2236">
            <v>-1724172168.9189887</v>
          </cell>
        </row>
        <row r="2237">
          <cell r="R2237" t="str">
            <v>Total of Prod Plant Depreciation by Factor.NA1</v>
          </cell>
          <cell r="S2237">
            <v>0</v>
          </cell>
        </row>
        <row r="2238">
          <cell r="R2238" t="str">
            <v>Total of Prod Plant Depreciation by Factor.NA2</v>
          </cell>
          <cell r="S2238">
            <v>0</v>
          </cell>
        </row>
        <row r="2239">
          <cell r="R2239" t="str">
            <v>108TP.NA</v>
          </cell>
          <cell r="S2239">
            <v>0</v>
          </cell>
        </row>
        <row r="2240">
          <cell r="R2240" t="str">
            <v>108TP.SG</v>
          </cell>
          <cell r="S2240">
            <v>-162989200.73277587</v>
          </cell>
        </row>
        <row r="2241">
          <cell r="R2241" t="str">
            <v>108TP.SG1</v>
          </cell>
          <cell r="S2241">
            <v>-179006560.98520559</v>
          </cell>
        </row>
        <row r="2242">
          <cell r="R2242" t="str">
            <v>108TP.SG2</v>
          </cell>
          <cell r="S2242">
            <v>-301182039.67718869</v>
          </cell>
        </row>
        <row r="2243">
          <cell r="R2243" t="str">
            <v>Total Trans Plant Accum Depreciation.NA</v>
          </cell>
          <cell r="S2243">
            <v>-643177801.39517021</v>
          </cell>
        </row>
        <row r="2244">
          <cell r="R2244" t="str">
            <v>108360.NA</v>
          </cell>
          <cell r="S2244">
            <v>0</v>
          </cell>
        </row>
        <row r="2245">
          <cell r="R2245" t="str">
            <v>108360.S</v>
          </cell>
          <cell r="S2245">
            <v>-2775978.3984615402</v>
          </cell>
        </row>
        <row r="2246">
          <cell r="R2246" t="str">
            <v>108360.NA1</v>
          </cell>
          <cell r="S2246">
            <v>-2775978.3984615402</v>
          </cell>
        </row>
        <row r="2247">
          <cell r="R2247" t="str">
            <v>108360.NA2</v>
          </cell>
          <cell r="S2247">
            <v>0</v>
          </cell>
        </row>
        <row r="2248">
          <cell r="R2248" t="str">
            <v>108361.NA</v>
          </cell>
          <cell r="S2248">
            <v>0</v>
          </cell>
        </row>
        <row r="2249">
          <cell r="R2249" t="str">
            <v>108361.S</v>
          </cell>
          <cell r="S2249">
            <v>-10038789.610769199</v>
          </cell>
        </row>
        <row r="2250">
          <cell r="R2250" t="str">
            <v>108361.NA1</v>
          </cell>
          <cell r="S2250">
            <v>-10038789.610769199</v>
          </cell>
        </row>
        <row r="2251">
          <cell r="R2251" t="str">
            <v>108361.NA2</v>
          </cell>
          <cell r="S2251">
            <v>0</v>
          </cell>
        </row>
        <row r="2252">
          <cell r="R2252" t="str">
            <v>108362.NA</v>
          </cell>
          <cell r="S2252">
            <v>0</v>
          </cell>
        </row>
        <row r="2253">
          <cell r="R2253" t="str">
            <v>108362.S</v>
          </cell>
          <cell r="S2253">
            <v>-101201888.806154</v>
          </cell>
        </row>
        <row r="2254">
          <cell r="R2254" t="str">
            <v>108362.NA1</v>
          </cell>
          <cell r="S2254">
            <v>-101201888.806154</v>
          </cell>
        </row>
        <row r="2255">
          <cell r="R2255" t="str">
            <v>108362.NA2</v>
          </cell>
          <cell r="S2255">
            <v>0</v>
          </cell>
        </row>
        <row r="2256">
          <cell r="R2256" t="str">
            <v>108363.NA</v>
          </cell>
          <cell r="S2256">
            <v>0</v>
          </cell>
        </row>
        <row r="2257">
          <cell r="R2257" t="str">
            <v>108363.S</v>
          </cell>
          <cell r="S2257">
            <v>0</v>
          </cell>
        </row>
        <row r="2258">
          <cell r="R2258" t="str">
            <v>108363.NA1</v>
          </cell>
          <cell r="S2258">
            <v>0</v>
          </cell>
        </row>
        <row r="2259">
          <cell r="R2259" t="str">
            <v>108363.NA2</v>
          </cell>
          <cell r="S2259">
            <v>0</v>
          </cell>
        </row>
        <row r="2260">
          <cell r="R2260" t="str">
            <v>108364.NA</v>
          </cell>
          <cell r="S2260">
            <v>0</v>
          </cell>
        </row>
        <row r="2261">
          <cell r="R2261" t="str">
            <v>108364.S</v>
          </cell>
          <cell r="S2261">
            <v>-141692722.24153799</v>
          </cell>
        </row>
        <row r="2262">
          <cell r="R2262" t="str">
            <v>108364.NA1</v>
          </cell>
          <cell r="S2262">
            <v>-141692722.24153799</v>
          </cell>
        </row>
        <row r="2263">
          <cell r="R2263" t="str">
            <v>108364.NA2</v>
          </cell>
          <cell r="S2263">
            <v>0</v>
          </cell>
        </row>
        <row r="2264">
          <cell r="R2264" t="str">
            <v>108365.NA</v>
          </cell>
          <cell r="S2264">
            <v>0</v>
          </cell>
        </row>
        <row r="2265">
          <cell r="R2265" t="str">
            <v>108365.S</v>
          </cell>
          <cell r="S2265">
            <v>-79175529.069999993</v>
          </cell>
        </row>
        <row r="2266">
          <cell r="R2266" t="str">
            <v>108365.NA1</v>
          </cell>
          <cell r="S2266">
            <v>-79175529.069999993</v>
          </cell>
        </row>
        <row r="2267">
          <cell r="R2267" t="str">
            <v>108365.NA2</v>
          </cell>
          <cell r="S2267">
            <v>0</v>
          </cell>
        </row>
        <row r="2268">
          <cell r="R2268" t="str">
            <v>108366.NA</v>
          </cell>
          <cell r="S2268">
            <v>0</v>
          </cell>
        </row>
        <row r="2269">
          <cell r="R2269" t="str">
            <v>108366.S</v>
          </cell>
          <cell r="S2269">
            <v>-74060943.128461495</v>
          </cell>
        </row>
        <row r="2270">
          <cell r="R2270" t="str">
            <v>108366.NA1</v>
          </cell>
          <cell r="S2270">
            <v>-74060943.128461495</v>
          </cell>
        </row>
        <row r="2271">
          <cell r="R2271" t="str">
            <v>108366.NA2</v>
          </cell>
          <cell r="S2271">
            <v>0</v>
          </cell>
        </row>
        <row r="2272">
          <cell r="R2272" t="str">
            <v>108367.NA</v>
          </cell>
          <cell r="S2272">
            <v>0</v>
          </cell>
        </row>
        <row r="2273">
          <cell r="R2273" t="str">
            <v>108367.S</v>
          </cell>
          <cell r="S2273">
            <v>-204994588.231538</v>
          </cell>
        </row>
        <row r="2274">
          <cell r="R2274" t="str">
            <v>108367.NA1</v>
          </cell>
          <cell r="S2274">
            <v>-204994588.231538</v>
          </cell>
        </row>
        <row r="2275">
          <cell r="R2275" t="str">
            <v>108367.NA2</v>
          </cell>
          <cell r="S2275">
            <v>0</v>
          </cell>
        </row>
        <row r="2276">
          <cell r="R2276" t="str">
            <v>108368.NA</v>
          </cell>
          <cell r="S2276">
            <v>0</v>
          </cell>
        </row>
        <row r="2277">
          <cell r="R2277" t="str">
            <v>108368.S</v>
          </cell>
          <cell r="S2277">
            <v>-116966251.06999999</v>
          </cell>
        </row>
        <row r="2278">
          <cell r="R2278" t="str">
            <v>108368.NA1</v>
          </cell>
          <cell r="S2278">
            <v>-116966251.06999999</v>
          </cell>
        </row>
        <row r="2279">
          <cell r="R2279" t="str">
            <v>108368.NA2</v>
          </cell>
          <cell r="S2279">
            <v>0</v>
          </cell>
        </row>
        <row r="2280">
          <cell r="R2280" t="str">
            <v>108369.NA</v>
          </cell>
          <cell r="S2280">
            <v>0</v>
          </cell>
        </row>
        <row r="2281">
          <cell r="R2281" t="str">
            <v>108369.S</v>
          </cell>
          <cell r="S2281">
            <v>-90281930.189999998</v>
          </cell>
        </row>
        <row r="2282">
          <cell r="R2282" t="str">
            <v>108369.NA1</v>
          </cell>
          <cell r="S2282">
            <v>-90281930.189999998</v>
          </cell>
        </row>
        <row r="2283">
          <cell r="R2283" t="str">
            <v>108369.NA2</v>
          </cell>
          <cell r="S2283">
            <v>0</v>
          </cell>
        </row>
        <row r="2284">
          <cell r="R2284" t="str">
            <v>108370.NA</v>
          </cell>
          <cell r="S2284">
            <v>0</v>
          </cell>
        </row>
        <row r="2285">
          <cell r="R2285" t="str">
            <v>108370.S</v>
          </cell>
          <cell r="S2285">
            <v>-36464290.566923097</v>
          </cell>
        </row>
        <row r="2286">
          <cell r="R2286" t="str">
            <v>108370.NA1</v>
          </cell>
          <cell r="S2286">
            <v>-36464290.566923097</v>
          </cell>
        </row>
        <row r="2287">
          <cell r="R2287" t="str">
            <v>108370.NA2</v>
          </cell>
          <cell r="S2287">
            <v>0</v>
          </cell>
        </row>
        <row r="2288">
          <cell r="R2288" t="str">
            <v>108370.NA3</v>
          </cell>
          <cell r="S2288">
            <v>0</v>
          </cell>
        </row>
        <row r="2289">
          <cell r="R2289" t="str">
            <v>108370.NA4</v>
          </cell>
          <cell r="S2289">
            <v>0</v>
          </cell>
        </row>
        <row r="2290">
          <cell r="R2290" t="str">
            <v>108371.NA</v>
          </cell>
          <cell r="S2290">
            <v>0</v>
          </cell>
        </row>
        <row r="2291">
          <cell r="R2291" t="str">
            <v>108371.S</v>
          </cell>
          <cell r="S2291">
            <v>-3449623.5184615399</v>
          </cell>
        </row>
        <row r="2292">
          <cell r="R2292" t="str">
            <v>108371.NA1</v>
          </cell>
          <cell r="S2292">
            <v>-3449623.5184615399</v>
          </cell>
        </row>
        <row r="2293">
          <cell r="R2293" t="str">
            <v>108371.NA2</v>
          </cell>
          <cell r="S2293">
            <v>0</v>
          </cell>
        </row>
        <row r="2294">
          <cell r="R2294" t="str">
            <v>108372.NA</v>
          </cell>
          <cell r="S2294">
            <v>0</v>
          </cell>
        </row>
        <row r="2295">
          <cell r="R2295" t="str">
            <v>108372.S</v>
          </cell>
          <cell r="S2295">
            <v>0</v>
          </cell>
        </row>
        <row r="2296">
          <cell r="R2296" t="str">
            <v>108372.NA1</v>
          </cell>
          <cell r="S2296">
            <v>0</v>
          </cell>
        </row>
        <row r="2297">
          <cell r="R2297" t="str">
            <v>108372.NA2</v>
          </cell>
          <cell r="S2297">
            <v>0</v>
          </cell>
        </row>
        <row r="2298">
          <cell r="R2298" t="str">
            <v>108373.NA</v>
          </cell>
          <cell r="S2298">
            <v>0</v>
          </cell>
        </row>
        <row r="2299">
          <cell r="R2299" t="str">
            <v>108373.S</v>
          </cell>
          <cell r="S2299">
            <v>-12365678.403846201</v>
          </cell>
        </row>
        <row r="2300">
          <cell r="R2300" t="str">
            <v>108373.NA1</v>
          </cell>
          <cell r="S2300">
            <v>-12365678.403846201</v>
          </cell>
        </row>
        <row r="2301">
          <cell r="R2301" t="str">
            <v>108373.NA2</v>
          </cell>
          <cell r="S2301">
            <v>0</v>
          </cell>
        </row>
        <row r="2302">
          <cell r="R2302" t="str">
            <v>108D00.NA</v>
          </cell>
          <cell r="S2302">
            <v>0</v>
          </cell>
        </row>
        <row r="2303">
          <cell r="R2303" t="str">
            <v>108D00.S</v>
          </cell>
          <cell r="S2303">
            <v>0</v>
          </cell>
        </row>
        <row r="2304">
          <cell r="R2304" t="str">
            <v>108D00.NA1</v>
          </cell>
          <cell r="S2304">
            <v>0</v>
          </cell>
        </row>
        <row r="2305">
          <cell r="R2305" t="str">
            <v>108D00.NA2</v>
          </cell>
          <cell r="S2305">
            <v>0</v>
          </cell>
        </row>
        <row r="2306">
          <cell r="R2306" t="str">
            <v>108DS.NA</v>
          </cell>
          <cell r="S2306">
            <v>0</v>
          </cell>
        </row>
        <row r="2307">
          <cell r="R2307" t="str">
            <v>108DS.S</v>
          </cell>
          <cell r="S2307">
            <v>0</v>
          </cell>
        </row>
        <row r="2308">
          <cell r="R2308" t="str">
            <v>108DS.NA1</v>
          </cell>
          <cell r="S2308">
            <v>0</v>
          </cell>
        </row>
        <row r="2309">
          <cell r="R2309" t="str">
            <v>108DS.NA2</v>
          </cell>
          <cell r="S2309">
            <v>0</v>
          </cell>
        </row>
        <row r="2310">
          <cell r="R2310" t="str">
            <v>108DP.NA</v>
          </cell>
          <cell r="S2310">
            <v>0</v>
          </cell>
        </row>
        <row r="2311">
          <cell r="R2311" t="str">
            <v>108DP.S</v>
          </cell>
          <cell r="S2311">
            <v>-288476.20538461499</v>
          </cell>
        </row>
        <row r="2312">
          <cell r="R2312" t="str">
            <v>108DP.NA1</v>
          </cell>
          <cell r="S2312">
            <v>-288476.20538461499</v>
          </cell>
        </row>
        <row r="2313">
          <cell r="R2313" t="str">
            <v>108DP.NA2</v>
          </cell>
          <cell r="S2313">
            <v>0</v>
          </cell>
        </row>
        <row r="2314">
          <cell r="R2314" t="str">
            <v>108DP.NA3</v>
          </cell>
          <cell r="S2314">
            <v>0</v>
          </cell>
        </row>
        <row r="2315">
          <cell r="R2315" t="str">
            <v>Total Distribution Plant Accum Depreciation.NA</v>
          </cell>
          <cell r="S2315">
            <v>-873756689.44153774</v>
          </cell>
        </row>
        <row r="2316">
          <cell r="R2316" t="str">
            <v>Total Distribution Plant Accum Depreciation.NA1</v>
          </cell>
          <cell r="S2316">
            <v>0</v>
          </cell>
        </row>
        <row r="2317">
          <cell r="R2317" t="str">
            <v>Summary of Distribution Plant Depr by Factor.NA</v>
          </cell>
          <cell r="S2317">
            <v>0</v>
          </cell>
        </row>
        <row r="2318">
          <cell r="R2318" t="str">
            <v>Summary of Distribution Plant Depr by Factor.NA1</v>
          </cell>
          <cell r="S2318">
            <v>-873756689.44153774</v>
          </cell>
        </row>
        <row r="2319">
          <cell r="R2319" t="str">
            <v>Summary of Distribution Plant Depr by Factor.NA2</v>
          </cell>
          <cell r="S2319">
            <v>0</v>
          </cell>
        </row>
        <row r="2320">
          <cell r="R2320" t="str">
            <v>Total Distribution Depreciation by Factor.NA</v>
          </cell>
          <cell r="S2320">
            <v>-873756689.44153774</v>
          </cell>
        </row>
        <row r="2321">
          <cell r="R2321" t="str">
            <v>108GP.NA</v>
          </cell>
          <cell r="S2321">
            <v>0</v>
          </cell>
        </row>
        <row r="2322">
          <cell r="R2322" t="str">
            <v>108GP.S</v>
          </cell>
          <cell r="S2322">
            <v>-74314293.267692298</v>
          </cell>
        </row>
        <row r="2323">
          <cell r="R2323" t="str">
            <v>108GP.SG</v>
          </cell>
          <cell r="S2323">
            <v>-570793.63275224692</v>
          </cell>
        </row>
        <row r="2324">
          <cell r="R2324" t="str">
            <v>108GP.SG1</v>
          </cell>
          <cell r="S2324">
            <v>-1442982.4259724659</v>
          </cell>
        </row>
        <row r="2325">
          <cell r="R2325" t="str">
            <v>108GP.SG2</v>
          </cell>
          <cell r="S2325">
            <v>-36962728.55081369</v>
          </cell>
        </row>
        <row r="2326">
          <cell r="R2326" t="str">
            <v>108GP.CN</v>
          </cell>
          <cell r="S2326">
            <v>-3562556.7932744138</v>
          </cell>
        </row>
        <row r="2327">
          <cell r="R2327" t="str">
            <v>108GP.SO</v>
          </cell>
          <cell r="S2327">
            <v>-42020124.238195486</v>
          </cell>
        </row>
        <row r="2328">
          <cell r="R2328" t="str">
            <v>108GP.SE</v>
          </cell>
          <cell r="S2328">
            <v>-365860.28745731158</v>
          </cell>
        </row>
        <row r="2329">
          <cell r="R2329" t="str">
            <v>108GP.SG3</v>
          </cell>
          <cell r="S2329">
            <v>-33920.886650483888</v>
          </cell>
        </row>
        <row r="2330">
          <cell r="R2330" t="str">
            <v>108GP.SG4</v>
          </cell>
          <cell r="S2330">
            <v>-996355.72277656815</v>
          </cell>
        </row>
        <row r="2331">
          <cell r="R2331" t="str">
            <v>108GP.NA1</v>
          </cell>
          <cell r="S2331">
            <v>-160269615.80558494</v>
          </cell>
        </row>
        <row r="2332">
          <cell r="R2332" t="str">
            <v>108GP.NA2</v>
          </cell>
          <cell r="S2332">
            <v>0</v>
          </cell>
        </row>
        <row r="2333">
          <cell r="R2333" t="str">
            <v>108GP.NA3</v>
          </cell>
          <cell r="S2333">
            <v>0</v>
          </cell>
        </row>
        <row r="2334">
          <cell r="R2334" t="str">
            <v>108MP.NA</v>
          </cell>
          <cell r="S2334">
            <v>0</v>
          </cell>
        </row>
        <row r="2335">
          <cell r="R2335" t="str">
            <v>108MP.S</v>
          </cell>
          <cell r="S2335">
            <v>0</v>
          </cell>
        </row>
        <row r="2336">
          <cell r="R2336" t="str">
            <v>108MP.SE</v>
          </cell>
          <cell r="S2336">
            <v>-38115538.024846181</v>
          </cell>
        </row>
        <row r="2337">
          <cell r="R2337" t="str">
            <v>108MP.NA1</v>
          </cell>
          <cell r="S2337">
            <v>-38115538.024846181</v>
          </cell>
        </row>
        <row r="2338">
          <cell r="R2338" t="str">
            <v>108MP.NA2</v>
          </cell>
          <cell r="S2338">
            <v>0</v>
          </cell>
        </row>
        <row r="2339">
          <cell r="R2339" t="str">
            <v>108MP.S1</v>
          </cell>
          <cell r="S2339">
            <v>0</v>
          </cell>
        </row>
        <row r="2340">
          <cell r="R2340" t="str">
            <v>108MP.NA3</v>
          </cell>
          <cell r="S2340">
            <v>-38115538.024846181</v>
          </cell>
        </row>
        <row r="2341">
          <cell r="R2341" t="str">
            <v>108MP.NA4</v>
          </cell>
          <cell r="S2341">
            <v>0</v>
          </cell>
        </row>
        <row r="2342">
          <cell r="R2342" t="str">
            <v>1081390.NA</v>
          </cell>
          <cell r="S2342">
            <v>0</v>
          </cell>
        </row>
        <row r="2343">
          <cell r="R2343" t="str">
            <v>1081390.SO</v>
          </cell>
          <cell r="S2343">
            <v>0</v>
          </cell>
        </row>
        <row r="2344">
          <cell r="R2344" t="str">
            <v>1081390.NA1</v>
          </cell>
          <cell r="S2344">
            <v>0</v>
          </cell>
        </row>
        <row r="2345">
          <cell r="R2345" t="str">
            <v>1081390.NA2</v>
          </cell>
          <cell r="S2345">
            <v>0</v>
          </cell>
        </row>
        <row r="2346">
          <cell r="R2346" t="str">
            <v>1081390.NA3</v>
          </cell>
          <cell r="S2346">
            <v>0</v>
          </cell>
        </row>
        <row r="2347">
          <cell r="R2347" t="str">
            <v>1081390.NA4</v>
          </cell>
          <cell r="S2347">
            <v>0</v>
          </cell>
        </row>
        <row r="2348">
          <cell r="R2348" t="str">
            <v>1081390.NA5</v>
          </cell>
          <cell r="S2348">
            <v>0</v>
          </cell>
        </row>
        <row r="2349">
          <cell r="R2349" t="str">
            <v>1081399.NA</v>
          </cell>
          <cell r="S2349">
            <v>0</v>
          </cell>
        </row>
        <row r="2350">
          <cell r="R2350" t="str">
            <v>1081399.S</v>
          </cell>
          <cell r="S2350">
            <v>0</v>
          </cell>
        </row>
        <row r="2351">
          <cell r="R2351" t="str">
            <v>1081399.SE</v>
          </cell>
          <cell r="S2351">
            <v>0</v>
          </cell>
        </row>
        <row r="2352">
          <cell r="R2352" t="str">
            <v>1081399.NA1</v>
          </cell>
          <cell r="S2352">
            <v>0</v>
          </cell>
        </row>
        <row r="2353">
          <cell r="R2353" t="str">
            <v>1081399.NA2</v>
          </cell>
          <cell r="S2353">
            <v>0</v>
          </cell>
        </row>
        <row r="2354">
          <cell r="R2354" t="str">
            <v>1081399.NA3</v>
          </cell>
          <cell r="S2354">
            <v>0</v>
          </cell>
        </row>
        <row r="2355">
          <cell r="R2355" t="str">
            <v>1081399.NA4</v>
          </cell>
          <cell r="S2355">
            <v>0</v>
          </cell>
        </row>
        <row r="2356">
          <cell r="R2356" t="str">
            <v>1081399.NA5</v>
          </cell>
          <cell r="S2356">
            <v>0</v>
          </cell>
        </row>
        <row r="2357">
          <cell r="R2357" t="str">
            <v>1081399.NA6</v>
          </cell>
          <cell r="S2357">
            <v>0</v>
          </cell>
        </row>
        <row r="2358">
          <cell r="R2358" t="str">
            <v>Total General Plant Accum Depreciation.NA</v>
          </cell>
          <cell r="S2358">
            <v>-198385153.8304311</v>
          </cell>
        </row>
        <row r="2359">
          <cell r="R2359" t="str">
            <v>Total General Plant Accum Depreciation.NA1</v>
          </cell>
          <cell r="S2359">
            <v>0</v>
          </cell>
        </row>
        <row r="2360">
          <cell r="R2360" t="str">
            <v>Total General Plant Accum Depreciation.NA2</v>
          </cell>
          <cell r="S2360">
            <v>0</v>
          </cell>
        </row>
        <row r="2361">
          <cell r="R2361" t="str">
            <v>Total General Plant Accum Depreciation.NA3</v>
          </cell>
          <cell r="S2361">
            <v>0</v>
          </cell>
        </row>
        <row r="2362">
          <cell r="R2362" t="str">
            <v>Summary of General Depreciation by Factor.NA</v>
          </cell>
          <cell r="S2362">
            <v>0</v>
          </cell>
        </row>
        <row r="2363">
          <cell r="R2363" t="str">
            <v>Summary of General Depreciation by Factor.NA1</v>
          </cell>
          <cell r="S2363">
            <v>-74314293.267692298</v>
          </cell>
        </row>
        <row r="2364">
          <cell r="R2364" t="str">
            <v>Summary of General Depreciation by Factor.NA2</v>
          </cell>
          <cell r="S2364">
            <v>0</v>
          </cell>
        </row>
        <row r="2365">
          <cell r="R2365" t="str">
            <v>Summary of General Depreciation by Factor.NA3</v>
          </cell>
          <cell r="S2365">
            <v>0</v>
          </cell>
        </row>
        <row r="2366">
          <cell r="R2366" t="str">
            <v>Summary of General Depreciation by Factor.NA4</v>
          </cell>
          <cell r="S2366">
            <v>-38481398.312303491</v>
          </cell>
        </row>
        <row r="2367">
          <cell r="R2367" t="str">
            <v>Summary of General Depreciation by Factor.NA5</v>
          </cell>
          <cell r="S2367">
            <v>-42020124.238195486</v>
          </cell>
        </row>
        <row r="2368">
          <cell r="R2368" t="str">
            <v>Summary of General Depreciation by Factor.NA6</v>
          </cell>
          <cell r="S2368">
            <v>-3562556.7932744138</v>
          </cell>
        </row>
        <row r="2369">
          <cell r="R2369" t="str">
            <v>Summary of General Depreciation by Factor.NA7</v>
          </cell>
          <cell r="S2369">
            <v>-40006781.218965456</v>
          </cell>
        </row>
        <row r="2370">
          <cell r="R2370" t="str">
            <v>Summary of General Depreciation by Factor.NA8</v>
          </cell>
          <cell r="S2370">
            <v>0</v>
          </cell>
        </row>
        <row r="2371">
          <cell r="R2371" t="str">
            <v>Summary of General Depreciation by Factor.NA9</v>
          </cell>
          <cell r="S2371">
            <v>0</v>
          </cell>
        </row>
        <row r="2372">
          <cell r="R2372" t="str">
            <v>Summary of General Depreciation by Factor.NA10</v>
          </cell>
          <cell r="S2372">
            <v>0</v>
          </cell>
        </row>
        <row r="2373">
          <cell r="R2373" t="str">
            <v>Summary of General Depreciation by Factor.NA11</v>
          </cell>
          <cell r="S2373">
            <v>0</v>
          </cell>
        </row>
        <row r="2374">
          <cell r="R2374" t="str">
            <v>Total General Depreciation by Factor.NA</v>
          </cell>
          <cell r="S2374">
            <v>-198385153.8304311</v>
          </cell>
        </row>
        <row r="2375">
          <cell r="R2375" t="str">
            <v>Total General Depreciation by Factor.NA1</v>
          </cell>
          <cell r="S2375">
            <v>0</v>
          </cell>
        </row>
        <row r="2376">
          <cell r="R2376" t="str">
            <v>Total General Depreciation by Factor.NA2</v>
          </cell>
          <cell r="S2376">
            <v>0</v>
          </cell>
        </row>
        <row r="2377">
          <cell r="R2377" t="str">
            <v>Total Accum Depreciation - Plant In Service.NA</v>
          </cell>
          <cell r="S2377">
            <v>-3439491813.5861278</v>
          </cell>
        </row>
        <row r="2378">
          <cell r="R2378" t="str">
            <v>111SP.NA</v>
          </cell>
          <cell r="S2378">
            <v>0</v>
          </cell>
        </row>
        <row r="2379">
          <cell r="R2379" t="str">
            <v>111SP.SG</v>
          </cell>
          <cell r="S2379">
            <v>0</v>
          </cell>
        </row>
        <row r="2380">
          <cell r="R2380" t="str">
            <v>111SP.SG1</v>
          </cell>
          <cell r="S2380">
            <v>0</v>
          </cell>
        </row>
        <row r="2381">
          <cell r="R2381" t="str">
            <v>111SP.NA1</v>
          </cell>
          <cell r="S2381">
            <v>0</v>
          </cell>
        </row>
        <row r="2382">
          <cell r="R2382" t="str">
            <v>111SP.NA2</v>
          </cell>
          <cell r="S2382">
            <v>0</v>
          </cell>
        </row>
        <row r="2383">
          <cell r="R2383" t="str">
            <v>111SP.NA3</v>
          </cell>
          <cell r="S2383">
            <v>0</v>
          </cell>
        </row>
        <row r="2384">
          <cell r="R2384" t="str">
            <v>111GP.NA</v>
          </cell>
          <cell r="S2384">
            <v>0</v>
          </cell>
        </row>
        <row r="2385">
          <cell r="R2385" t="str">
            <v>111GP.S</v>
          </cell>
          <cell r="S2385">
            <v>-15032.012307692299</v>
          </cell>
        </row>
        <row r="2386">
          <cell r="R2386" t="str">
            <v>111GP.CN</v>
          </cell>
          <cell r="S2386">
            <v>-113347.65844579109</v>
          </cell>
        </row>
        <row r="2387">
          <cell r="R2387" t="str">
            <v>111GP.SG</v>
          </cell>
          <cell r="S2387">
            <v>-65552.923555215952</v>
          </cell>
        </row>
        <row r="2388">
          <cell r="R2388" t="str">
            <v>111GP.SO</v>
          </cell>
          <cell r="S2388">
            <v>-2274763.0914947297</v>
          </cell>
        </row>
        <row r="2389">
          <cell r="R2389" t="str">
            <v>111GP.SE</v>
          </cell>
          <cell r="S2389">
            <v>0</v>
          </cell>
        </row>
        <row r="2390">
          <cell r="R2390" t="str">
            <v>111GP.NA1</v>
          </cell>
          <cell r="S2390">
            <v>-2468695.6858034292</v>
          </cell>
        </row>
        <row r="2391">
          <cell r="R2391" t="str">
            <v>111GP.NA2</v>
          </cell>
          <cell r="S2391">
            <v>0</v>
          </cell>
        </row>
        <row r="2392">
          <cell r="R2392" t="str">
            <v>111GP.NA3</v>
          </cell>
          <cell r="S2392">
            <v>0</v>
          </cell>
        </row>
        <row r="2393">
          <cell r="R2393" t="str">
            <v>111HP.NA</v>
          </cell>
          <cell r="S2393">
            <v>0</v>
          </cell>
        </row>
        <row r="2394">
          <cell r="R2394" t="str">
            <v>111HP.SG</v>
          </cell>
          <cell r="S2394">
            <v>0</v>
          </cell>
        </row>
        <row r="2395">
          <cell r="R2395" t="str">
            <v>111HP.SG1</v>
          </cell>
          <cell r="S2395">
            <v>0</v>
          </cell>
        </row>
        <row r="2396">
          <cell r="R2396" t="str">
            <v>111HP.SG2</v>
          </cell>
          <cell r="S2396">
            <v>-567732.60585156258</v>
          </cell>
        </row>
        <row r="2397">
          <cell r="R2397" t="str">
            <v>111HP.SG3</v>
          </cell>
          <cell r="S2397">
            <v>0</v>
          </cell>
        </row>
        <row r="2398">
          <cell r="R2398" t="str">
            <v>111HP.NA1</v>
          </cell>
          <cell r="S2398">
            <v>-567732.60585156258</v>
          </cell>
        </row>
        <row r="2399">
          <cell r="R2399" t="str">
            <v>111HP.NA2</v>
          </cell>
          <cell r="S2399">
            <v>0</v>
          </cell>
        </row>
        <row r="2400">
          <cell r="R2400" t="str">
            <v>111HP.NA3</v>
          </cell>
          <cell r="S2400">
            <v>0</v>
          </cell>
        </row>
        <row r="2401">
          <cell r="R2401" t="str">
            <v>111IP.NA</v>
          </cell>
          <cell r="S2401">
            <v>0</v>
          </cell>
        </row>
        <row r="2402">
          <cell r="R2402" t="str">
            <v>111IP.S</v>
          </cell>
          <cell r="S2402">
            <v>-26631.411538498476</v>
          </cell>
        </row>
        <row r="2403">
          <cell r="R2403" t="str">
            <v>111IP.SG</v>
          </cell>
          <cell r="S2403">
            <v>0</v>
          </cell>
        </row>
        <row r="2404">
          <cell r="R2404" t="str">
            <v>111IP.SG1</v>
          </cell>
          <cell r="S2404">
            <v>-185424.03297208715</v>
          </cell>
        </row>
        <row r="2405">
          <cell r="R2405" t="str">
            <v>111IP.SE</v>
          </cell>
          <cell r="S2405">
            <v>-558454.16111501318</v>
          </cell>
        </row>
        <row r="2406">
          <cell r="R2406" t="str">
            <v>111IP.SG2</v>
          </cell>
          <cell r="S2406">
            <v>-29602769.083498269</v>
          </cell>
        </row>
        <row r="2407">
          <cell r="R2407" t="str">
            <v>111IP.SG3</v>
          </cell>
          <cell r="S2407">
            <v>-10915465.74111471</v>
          </cell>
        </row>
        <row r="2408">
          <cell r="R2408" t="str">
            <v>111IP.SG4</v>
          </cell>
          <cell r="S2408">
            <v>-2079501.9009938615</v>
          </cell>
        </row>
        <row r="2409">
          <cell r="R2409" t="str">
            <v>111IP.CN</v>
          </cell>
          <cell r="S2409">
            <v>-56345861.677532136</v>
          </cell>
        </row>
        <row r="2410">
          <cell r="R2410" t="str">
            <v>111IP.SG5</v>
          </cell>
          <cell r="S2410">
            <v>0</v>
          </cell>
        </row>
        <row r="2411">
          <cell r="R2411" t="str">
            <v>111IP.SG6</v>
          </cell>
          <cell r="S2411">
            <v>-340838.43700789742</v>
          </cell>
        </row>
        <row r="2412">
          <cell r="R2412" t="str">
            <v>111IP.SO</v>
          </cell>
          <cell r="S2412">
            <v>-127723141.84689344</v>
          </cell>
        </row>
        <row r="2413">
          <cell r="R2413" t="str">
            <v>111IP.NA1</v>
          </cell>
          <cell r="S2413">
            <v>-227778088.2926659</v>
          </cell>
        </row>
        <row r="2414">
          <cell r="R2414" t="str">
            <v>111IP.NA2</v>
          </cell>
          <cell r="S2414">
            <v>0</v>
          </cell>
        </row>
        <row r="2415">
          <cell r="R2415" t="str">
            <v>111IP.OTH</v>
          </cell>
          <cell r="S2415">
            <v>0</v>
          </cell>
        </row>
        <row r="2416">
          <cell r="R2416" t="str">
            <v>111IP.NA3</v>
          </cell>
          <cell r="S2416">
            <v>-227778088.2926659</v>
          </cell>
        </row>
        <row r="2417">
          <cell r="R2417" t="str">
            <v>111IP.NA4</v>
          </cell>
          <cell r="S2417">
            <v>0</v>
          </cell>
        </row>
        <row r="2418">
          <cell r="R2418" t="str">
            <v>111390.NA</v>
          </cell>
          <cell r="S2418">
            <v>0</v>
          </cell>
        </row>
        <row r="2419">
          <cell r="R2419" t="str">
            <v>111390.S</v>
          </cell>
          <cell r="S2419">
            <v>0</v>
          </cell>
        </row>
        <row r="2420">
          <cell r="R2420" t="str">
            <v>111390.SG</v>
          </cell>
          <cell r="S2420">
            <v>398201.19572628551</v>
          </cell>
        </row>
        <row r="2421">
          <cell r="R2421" t="str">
            <v>111390.SO</v>
          </cell>
          <cell r="S2421">
            <v>3753175.3721601781</v>
          </cell>
        </row>
        <row r="2422">
          <cell r="R2422" t="str">
            <v>111390.NA1</v>
          </cell>
          <cell r="S2422">
            <v>4151376.5678864638</v>
          </cell>
        </row>
        <row r="2423">
          <cell r="R2423" t="str">
            <v>111390.NA2</v>
          </cell>
          <cell r="S2423">
            <v>0</v>
          </cell>
        </row>
        <row r="2424">
          <cell r="R2424" t="str">
            <v>111390.NA3</v>
          </cell>
          <cell r="S2424">
            <v>-4151376.5678864638</v>
          </cell>
        </row>
        <row r="2425">
          <cell r="R2425" t="str">
            <v>111390.NA4</v>
          </cell>
          <cell r="S2425">
            <v>0</v>
          </cell>
        </row>
        <row r="2426">
          <cell r="R2426" t="str">
            <v>Total Accum Provision for Amortization.NA</v>
          </cell>
          <cell r="S2426">
            <v>-230814516.58432093</v>
          </cell>
        </row>
        <row r="2427">
          <cell r="R2427" t="str">
            <v>Total Accum Provision for Amortization.NA1</v>
          </cell>
          <cell r="S2427">
            <v>0</v>
          </cell>
        </row>
        <row r="2428">
          <cell r="R2428" t="str">
            <v>Total Accum Provision for Amortization.NA2</v>
          </cell>
          <cell r="S2428">
            <v>0</v>
          </cell>
        </row>
        <row r="2429">
          <cell r="R2429" t="str">
            <v>Total Accum Provision for Amortization.NA3</v>
          </cell>
          <cell r="S2429">
            <v>0</v>
          </cell>
        </row>
        <row r="2430">
          <cell r="R2430" t="str">
            <v>Total Accum Provision for Amortization.NA4</v>
          </cell>
          <cell r="S2430">
            <v>0</v>
          </cell>
        </row>
        <row r="2431">
          <cell r="R2431" t="str">
            <v>Summary of Amortization by Factor.NA</v>
          </cell>
          <cell r="S2431">
            <v>0</v>
          </cell>
        </row>
        <row r="2432">
          <cell r="R2432" t="str">
            <v>Summary of Amortization by Factor.NA1</v>
          </cell>
          <cell r="S2432">
            <v>-41663.423846190773</v>
          </cell>
        </row>
        <row r="2433">
          <cell r="R2433" t="str">
            <v>Summary of Amortization by Factor.NA2</v>
          </cell>
          <cell r="S2433">
            <v>0</v>
          </cell>
        </row>
        <row r="2434">
          <cell r="R2434" t="str">
            <v>Summary of Amortization by Factor.NA3</v>
          </cell>
          <cell r="S2434">
            <v>0</v>
          </cell>
        </row>
        <row r="2435">
          <cell r="R2435" t="str">
            <v>Summary of Amortization by Factor.NA4</v>
          </cell>
          <cell r="S2435">
            <v>-558454.16111501318</v>
          </cell>
        </row>
        <row r="2436">
          <cell r="R2436" t="str">
            <v>Summary of Amortization by Factor.NA5</v>
          </cell>
          <cell r="S2436">
            <v>-126244729.56622799</v>
          </cell>
        </row>
        <row r="2437">
          <cell r="R2437" t="str">
            <v>Summary of Amortization by Factor.NA6</v>
          </cell>
          <cell r="S2437">
            <v>-56459209.335977927</v>
          </cell>
        </row>
        <row r="2438">
          <cell r="R2438" t="str">
            <v>Summary of Amortization by Factor.NA7</v>
          </cell>
          <cell r="S2438">
            <v>0</v>
          </cell>
        </row>
        <row r="2439">
          <cell r="R2439" t="str">
            <v>Summary of Amortization by Factor.NA8</v>
          </cell>
          <cell r="S2439">
            <v>0</v>
          </cell>
        </row>
        <row r="2440">
          <cell r="R2440" t="str">
            <v>Summary of Amortization by Factor.NA9</v>
          </cell>
          <cell r="S2440">
            <v>-43359083.529267319</v>
          </cell>
        </row>
        <row r="2441">
          <cell r="R2441" t="str">
            <v>Summary of Amortization by Factor.NA10</v>
          </cell>
          <cell r="S2441">
            <v>-4151376.5678864638</v>
          </cell>
        </row>
      </sheetData>
      <sheetData sheetId="28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2010 Protocol (Non Wgt)</v>
          </cell>
        </row>
        <row r="6">
          <cell r="F6" t="str">
            <v>12 Months Ended Dec 2015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Production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SERVICE</v>
          </cell>
          <cell r="X9" t="str">
            <v>METER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1988560510.5240562</v>
          </cell>
          <cell r="E12">
            <v>1988560505.8638721</v>
          </cell>
          <cell r="F12">
            <v>5</v>
          </cell>
          <cell r="G12">
            <v>1338016195.9300127</v>
          </cell>
          <cell r="H12">
            <v>291271039.85659981</v>
          </cell>
          <cell r="I12">
            <v>314650980.99524248</v>
          </cell>
          <cell r="J12">
            <v>36107668.821464479</v>
          </cell>
          <cell r="K12">
            <v>8514620.2605529539</v>
          </cell>
        </row>
        <row r="13">
          <cell r="A13" t="str">
            <v xml:space="preserve">  Special Sales</v>
          </cell>
          <cell r="D13">
            <v>115082019.36786939</v>
          </cell>
          <cell r="E13">
            <v>115082019.36786942</v>
          </cell>
          <cell r="F13">
            <v>0</v>
          </cell>
          <cell r="G13">
            <v>115082019.36786942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68962290.324995175</v>
          </cell>
          <cell r="E14">
            <v>68962290.21157828</v>
          </cell>
          <cell r="F14">
            <v>0</v>
          </cell>
          <cell r="G14">
            <v>15403256.742451286</v>
          </cell>
          <cell r="H14">
            <v>44197578.393025301</v>
          </cell>
          <cell r="I14">
            <v>3471202.8314357866</v>
          </cell>
          <cell r="J14">
            <v>7091219.2690695664</v>
          </cell>
          <cell r="K14">
            <v>-1200967.0244036561</v>
          </cell>
        </row>
        <row r="15">
          <cell r="A15" t="str">
            <v>Total Operating Revenues</v>
          </cell>
          <cell r="D15">
            <v>2172604820.2169209</v>
          </cell>
          <cell r="E15">
            <v>2172604815.4433198</v>
          </cell>
          <cell r="G15">
            <v>1468501472.0403333</v>
          </cell>
          <cell r="H15">
            <v>335468618.24962509</v>
          </cell>
          <cell r="I15">
            <v>318122183.82667828</v>
          </cell>
          <cell r="J15">
            <v>43198888.090534046</v>
          </cell>
          <cell r="K15">
            <v>7313653.236149298</v>
          </cell>
          <cell r="N15">
            <v>1101376104.1052501</v>
          </cell>
          <cell r="O15">
            <v>367125368.03508329</v>
          </cell>
          <cell r="Q15">
            <v>248919486.3535766</v>
          </cell>
          <cell r="R15">
            <v>86549131.896048516</v>
          </cell>
          <cell r="T15">
            <v>68102271.340717003</v>
          </cell>
          <cell r="U15">
            <v>147089448.46346858</v>
          </cell>
          <cell r="V15">
            <v>65574262.77095855</v>
          </cell>
          <cell r="W15">
            <v>30630051.268689428</v>
          </cell>
          <cell r="X15">
            <v>6726149.9828443872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1193141009.3890157</v>
          </cell>
          <cell r="E18">
            <v>1193141009.3890157</v>
          </cell>
          <cell r="F18">
            <v>0</v>
          </cell>
          <cell r="G18">
            <v>940533001.86883247</v>
          </cell>
          <cell r="H18">
            <v>108277267.82182859</v>
          </cell>
          <cell r="I18">
            <v>99369741.333618969</v>
          </cell>
          <cell r="J18">
            <v>38378035.565992944</v>
          </cell>
          <cell r="K18">
            <v>6582962.7987427758</v>
          </cell>
          <cell r="N18">
            <v>342075334.6937378</v>
          </cell>
          <cell r="O18">
            <v>598457667.17509472</v>
          </cell>
          <cell r="Q18">
            <v>79752199.573163286</v>
          </cell>
          <cell r="R18">
            <v>28525068.248665307</v>
          </cell>
          <cell r="T18">
            <v>17004626.300325204</v>
          </cell>
          <cell r="U18">
            <v>70765136.743703842</v>
          </cell>
          <cell r="V18">
            <v>4549044.2250803839</v>
          </cell>
          <cell r="W18">
            <v>2262597.4077630034</v>
          </cell>
          <cell r="X18">
            <v>4788336.6567465365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281043548.28964114</v>
          </cell>
          <cell r="E19">
            <v>281043548.28964108</v>
          </cell>
          <cell r="F19">
            <v>0</v>
          </cell>
          <cell r="G19">
            <v>180343012.51838422</v>
          </cell>
          <cell r="H19">
            <v>48370194.62512897</v>
          </cell>
          <cell r="I19">
            <v>51741268.19578708</v>
          </cell>
          <cell r="J19">
            <v>589072.95034084131</v>
          </cell>
          <cell r="K19">
            <v>0</v>
          </cell>
          <cell r="N19">
            <v>135241258.16435459</v>
          </cell>
          <cell r="O19">
            <v>45101754.354029641</v>
          </cell>
          <cell r="Q19">
            <v>36277645.968846723</v>
          </cell>
          <cell r="R19">
            <v>12092548.656282242</v>
          </cell>
          <cell r="T19">
            <v>-10782725.296522273</v>
          </cell>
          <cell r="U19">
            <v>40718628.094054587</v>
          </cell>
          <cell r="V19">
            <v>12128721.637762448</v>
          </cell>
          <cell r="W19">
            <v>6508508.4073397871</v>
          </cell>
          <cell r="X19">
            <v>3168135.3531525331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14468980.630997345</v>
          </cell>
          <cell r="E20">
            <v>14468980.630997345</v>
          </cell>
          <cell r="F20">
            <v>0</v>
          </cell>
          <cell r="G20">
            <v>13572992.518259667</v>
          </cell>
          <cell r="H20">
            <v>131453.47584820274</v>
          </cell>
          <cell r="I20">
            <v>-884723.59530683036</v>
          </cell>
          <cell r="J20">
            <v>1649258.2321963066</v>
          </cell>
          <cell r="K20">
            <v>0</v>
          </cell>
          <cell r="N20">
            <v>10163973.496975154</v>
          </cell>
          <cell r="O20">
            <v>3409019.0212845113</v>
          </cell>
          <cell r="Q20">
            <v>98590.106886151945</v>
          </cell>
          <cell r="R20">
            <v>32863.368962050685</v>
          </cell>
          <cell r="T20">
            <v>-155185.00876636454</v>
          </cell>
          <cell r="U20">
            <v>-445967.75475703436</v>
          </cell>
          <cell r="V20">
            <v>-165667.03235247446</v>
          </cell>
          <cell r="W20">
            <v>-91195.482404906434</v>
          </cell>
          <cell r="X20">
            <v>-26708.317026050525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65837020.677934371</v>
          </cell>
          <cell r="E21">
            <v>65837020.677934341</v>
          </cell>
          <cell r="F21">
            <v>0</v>
          </cell>
          <cell r="G21">
            <v>32701357.372604284</v>
          </cell>
          <cell r="H21">
            <v>15726232.933504039</v>
          </cell>
          <cell r="I21">
            <v>17028708.801195543</v>
          </cell>
          <cell r="J21">
            <v>380111.85063049878</v>
          </cell>
          <cell r="K21">
            <v>609.72</v>
          </cell>
          <cell r="N21">
            <v>24526018.029453218</v>
          </cell>
          <cell r="O21">
            <v>8175339.3431510711</v>
          </cell>
          <cell r="Q21">
            <v>11794674.700128028</v>
          </cell>
          <cell r="R21">
            <v>3931558.2333760099</v>
          </cell>
          <cell r="T21">
            <v>2986921.9478394506</v>
          </cell>
          <cell r="U21">
            <v>8583760.0248999428</v>
          </cell>
          <cell r="V21">
            <v>3188674.594928314</v>
          </cell>
          <cell r="W21">
            <v>1755284.1611725399</v>
          </cell>
          <cell r="X21">
            <v>514068.07235529379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42547836.254143499</v>
          </cell>
          <cell r="E22">
            <v>42547838.668177977</v>
          </cell>
          <cell r="F22">
            <v>-2</v>
          </cell>
          <cell r="G22">
            <v>6973731.576820787</v>
          </cell>
          <cell r="H22">
            <v>-1012674.8187154481</v>
          </cell>
          <cell r="I22">
            <v>36792037.67405618</v>
          </cell>
          <cell r="J22">
            <v>-391589.45773400518</v>
          </cell>
          <cell r="K22">
            <v>186333.69375045467</v>
          </cell>
          <cell r="N22">
            <v>5230298.6826155903</v>
          </cell>
          <cell r="O22">
            <v>1743432.8942051968</v>
          </cell>
          <cell r="Q22">
            <v>-759506.11403658614</v>
          </cell>
          <cell r="R22">
            <v>-253168.70467886204</v>
          </cell>
          <cell r="T22">
            <v>21554934.615888413</v>
          </cell>
          <cell r="U22">
            <v>-13776038.412559593</v>
          </cell>
          <cell r="V22">
            <v>21465772.662446745</v>
          </cell>
          <cell r="W22">
            <v>10260593.391828673</v>
          </cell>
          <cell r="X22">
            <v>-2713224.5835481761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9302236.3333035037</v>
          </cell>
          <cell r="E23">
            <v>9302236.6613306943</v>
          </cell>
          <cell r="F23">
            <v>0</v>
          </cell>
          <cell r="G23">
            <v>4468306.3331525009</v>
          </cell>
          <cell r="H23">
            <v>-137605.68905354929</v>
          </cell>
          <cell r="I23">
            <v>4999426.8666072581</v>
          </cell>
          <cell r="J23">
            <v>-53210.503669820828</v>
          </cell>
          <cell r="K23">
            <v>25319.654294306194</v>
          </cell>
          <cell r="N23">
            <v>3351229.7498643757</v>
          </cell>
          <cell r="O23">
            <v>1117076.5832881252</v>
          </cell>
          <cell r="Q23">
            <v>-103204.26679016196</v>
          </cell>
          <cell r="R23">
            <v>-34401.422263387321</v>
          </cell>
          <cell r="T23">
            <v>1072389.2865162157</v>
          </cell>
          <cell r="U23">
            <v>2309273.5775044789</v>
          </cell>
          <cell r="V23">
            <v>1031568.8166576093</v>
          </cell>
          <cell r="W23">
            <v>480989.71027325874</v>
          </cell>
          <cell r="X23">
            <v>105205.47565569085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103531973.94487377</v>
          </cell>
          <cell r="E24">
            <v>103531973.94487378</v>
          </cell>
          <cell r="F24">
            <v>0</v>
          </cell>
          <cell r="G24">
            <v>54158369.518695004</v>
          </cell>
          <cell r="H24">
            <v>51011783.653624497</v>
          </cell>
          <cell r="I24">
            <v>-2189451.1234311163</v>
          </cell>
          <cell r="J24">
            <v>551271.89598535793</v>
          </cell>
          <cell r="K24">
            <v>0</v>
          </cell>
          <cell r="N24">
            <v>40618777.139021255</v>
          </cell>
          <cell r="O24">
            <v>13539592.379673751</v>
          </cell>
          <cell r="Q24">
            <v>38258837.740218371</v>
          </cell>
          <cell r="R24">
            <v>12752945.913406124</v>
          </cell>
          <cell r="T24">
            <v>-430579.27412905172</v>
          </cell>
          <cell r="U24">
            <v>-913375.44709300995</v>
          </cell>
          <cell r="V24">
            <v>-514331.47919015959</v>
          </cell>
          <cell r="W24">
            <v>-285399.59360305779</v>
          </cell>
          <cell r="X24">
            <v>-45765.329415829619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-3978052.186232816</v>
          </cell>
          <cell r="E25">
            <v>-3978052.186232816</v>
          </cell>
          <cell r="F25">
            <v>0</v>
          </cell>
          <cell r="G25">
            <v>-2008894.2665835032</v>
          </cell>
          <cell r="H25">
            <v>-954391.91016516136</v>
          </cell>
          <cell r="I25">
            <v>-1014766.0094841513</v>
          </cell>
          <cell r="J25">
            <v>0</v>
          </cell>
          <cell r="K25">
            <v>0</v>
          </cell>
          <cell r="N25">
            <v>-1506670.6999376274</v>
          </cell>
          <cell r="O25">
            <v>-502223.56664587581</v>
          </cell>
          <cell r="Q25">
            <v>-715793.93262387102</v>
          </cell>
          <cell r="R25">
            <v>-238597.97754129034</v>
          </cell>
          <cell r="T25">
            <v>-177995.10820437933</v>
          </cell>
          <cell r="U25">
            <v>-511518.98881644808</v>
          </cell>
          <cell r="V25">
            <v>-190017.84762516597</v>
          </cell>
          <cell r="W25">
            <v>-104599.98609047449</v>
          </cell>
          <cell r="X25">
            <v>-30634.07874768327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525804.35769250151</v>
          </cell>
          <cell r="E26">
            <v>525804.35769250151</v>
          </cell>
          <cell r="F26">
            <v>0</v>
          </cell>
          <cell r="G26">
            <v>-401751.80710575113</v>
          </cell>
          <cell r="H26">
            <v>-45.416106852338743</v>
          </cell>
          <cell r="I26">
            <v>-55841.919094894984</v>
          </cell>
          <cell r="J26">
            <v>983443.5</v>
          </cell>
          <cell r="K26">
            <v>0</v>
          </cell>
          <cell r="N26">
            <v>-301313.85532931332</v>
          </cell>
          <cell r="O26">
            <v>-100437.95177643778</v>
          </cell>
          <cell r="Q26">
            <v>-34.062080139254057</v>
          </cell>
          <cell r="R26">
            <v>-11.354026713084686</v>
          </cell>
          <cell r="T26">
            <v>-9794.9560181748147</v>
          </cell>
          <cell r="U26">
            <v>-28148.560083827586</v>
          </cell>
          <cell r="V26">
            <v>-10456.55961522066</v>
          </cell>
          <cell r="W26">
            <v>-5756.0697796339055</v>
          </cell>
          <cell r="X26">
            <v>-1685.7735980380098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1706420357.6913691</v>
          </cell>
          <cell r="E27">
            <v>1706420360.4334309</v>
          </cell>
          <cell r="F27">
            <v>-3</v>
          </cell>
          <cell r="G27">
            <v>1230340125.63306</v>
          </cell>
          <cell r="H27">
            <v>221412214.67589331</v>
          </cell>
          <cell r="I27">
            <v>205786400.223948</v>
          </cell>
          <cell r="J27">
            <v>42086394.03374213</v>
          </cell>
          <cell r="K27">
            <v>6795225.866787537</v>
          </cell>
          <cell r="N27">
            <v>559398905.40075517</v>
          </cell>
          <cell r="O27">
            <v>670941220.23230469</v>
          </cell>
          <cell r="Q27">
            <v>164603409.7137118</v>
          </cell>
          <cell r="R27">
            <v>56808804.962181486</v>
          </cell>
          <cell r="T27">
            <v>31062592.506929036</v>
          </cell>
          <cell r="U27">
            <v>106701749.27685294</v>
          </cell>
          <cell r="V27">
            <v>41483309.018092476</v>
          </cell>
          <cell r="W27">
            <v>20781021.946499184</v>
          </cell>
          <cell r="X27">
            <v>5757727.4755742764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466184462.5255518</v>
          </cell>
          <cell r="E29">
            <v>466184455.00988889</v>
          </cell>
          <cell r="F29">
            <v>8</v>
          </cell>
          <cell r="G29">
            <v>238161346.40727329</v>
          </cell>
          <cell r="H29">
            <v>114056403.57373178</v>
          </cell>
          <cell r="I29">
            <v>112335783.60273027</v>
          </cell>
          <cell r="J29">
            <v>1112494.0567919165</v>
          </cell>
          <cell r="K29">
            <v>518427.36936176103</v>
          </cell>
          <cell r="N29">
            <v>541977198.70449495</v>
          </cell>
          <cell r="O29">
            <v>-303815852.1972214</v>
          </cell>
          <cell r="Q29">
            <v>84316076.639864802</v>
          </cell>
          <cell r="R29">
            <v>29740326.93386703</v>
          </cell>
          <cell r="T29">
            <v>37039678.833787963</v>
          </cell>
          <cell r="U29">
            <v>40387699.186615646</v>
          </cell>
          <cell r="V29">
            <v>24090953.752866074</v>
          </cell>
          <cell r="W29">
            <v>9849029.3221902438</v>
          </cell>
          <cell r="X29">
            <v>968422.50727011077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11340055641.35429</v>
          </cell>
          <cell r="E33">
            <v>11340055641.354292</v>
          </cell>
          <cell r="F33">
            <v>0</v>
          </cell>
          <cell r="G33">
            <v>5678810201.4133339</v>
          </cell>
          <cell r="H33">
            <v>2697078606.9127893</v>
          </cell>
          <cell r="I33">
            <v>2888256309.5344276</v>
          </cell>
          <cell r="J33">
            <v>75910523.493741453</v>
          </cell>
          <cell r="K33">
            <v>0</v>
          </cell>
          <cell r="N33">
            <v>4149878752.4553103</v>
          </cell>
          <cell r="O33">
            <v>1528931448.9580235</v>
          </cell>
          <cell r="Q33">
            <v>2022808955.1845918</v>
          </cell>
          <cell r="R33">
            <v>674269651.72819734</v>
          </cell>
          <cell r="T33">
            <v>515374794.29315168</v>
          </cell>
          <cell r="U33">
            <v>1481074375.0081992</v>
          </cell>
          <cell r="V33">
            <v>521009306.29563129</v>
          </cell>
          <cell r="W33">
            <v>286802355.00316828</v>
          </cell>
          <cell r="X33">
            <v>83995478.934276566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12072458.465913558</v>
          </cell>
          <cell r="E34">
            <v>12072458.46591356</v>
          </cell>
          <cell r="F34">
            <v>0</v>
          </cell>
          <cell r="G34">
            <v>5625173.2850955464</v>
          </cell>
          <cell r="H34">
            <v>1599942.8008180144</v>
          </cell>
          <cell r="I34">
            <v>4847342.38</v>
          </cell>
          <cell r="J34">
            <v>0</v>
          </cell>
          <cell r="K34">
            <v>0</v>
          </cell>
          <cell r="N34">
            <v>-732392.83544912725</v>
          </cell>
          <cell r="O34">
            <v>6357566.1205446729</v>
          </cell>
          <cell r="Q34">
            <v>1199957.1006135107</v>
          </cell>
          <cell r="R34">
            <v>399985.70020450361</v>
          </cell>
          <cell r="T34">
            <v>850248.45468599524</v>
          </cell>
          <cell r="U34">
            <v>2443427.9917644798</v>
          </cell>
          <cell r="V34">
            <v>907678.77238820237</v>
          </cell>
          <cell r="W34">
            <v>499654.04909602104</v>
          </cell>
          <cell r="X34">
            <v>146333.11206530084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336184141.96517223</v>
          </cell>
          <cell r="E35">
            <v>336184141.96517229</v>
          </cell>
          <cell r="F35">
            <v>0</v>
          </cell>
          <cell r="G35">
            <v>212612886.02764124</v>
          </cell>
          <cell r="H35">
            <v>22678378.156221986</v>
          </cell>
          <cell r="I35">
            <v>69938908.388445616</v>
          </cell>
          <cell r="J35">
            <v>29274247.945051882</v>
          </cell>
          <cell r="K35">
            <v>1679721.4478115595</v>
          </cell>
          <cell r="N35">
            <v>159459664.52073091</v>
          </cell>
          <cell r="O35">
            <v>53153221.506910309</v>
          </cell>
          <cell r="Q35">
            <v>17008783.617166489</v>
          </cell>
          <cell r="R35">
            <v>5669594.5390554965</v>
          </cell>
          <cell r="T35">
            <v>12267639.485309323</v>
          </cell>
          <cell r="U35">
            <v>35254511.250302814</v>
          </cell>
          <cell r="V35">
            <v>13096261.318391804</v>
          </cell>
          <cell r="W35">
            <v>7209158.3441321766</v>
          </cell>
          <cell r="X35">
            <v>2111337.9903094904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16602751.918377848</v>
          </cell>
          <cell r="E36">
            <v>16602751.918377854</v>
          </cell>
          <cell r="F36">
            <v>0</v>
          </cell>
          <cell r="G36">
            <v>16602751.918377854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12452063.938783385</v>
          </cell>
          <cell r="O36">
            <v>4150687.9795944635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16122675.871446822</v>
          </cell>
          <cell r="E38">
            <v>16122675.871446818</v>
          </cell>
          <cell r="F38">
            <v>0</v>
          </cell>
          <cell r="G38">
            <v>7021916.7618853096</v>
          </cell>
          <cell r="H38">
            <v>3274752.1721722395</v>
          </cell>
          <cell r="I38">
            <v>2893875.507787263</v>
          </cell>
          <cell r="J38">
            <v>13395.577294318366</v>
          </cell>
          <cell r="K38">
            <v>2918735.8523076898</v>
          </cell>
          <cell r="N38">
            <v>5266437.5714139817</v>
          </cell>
          <cell r="O38">
            <v>1755479.1904713274</v>
          </cell>
          <cell r="Q38">
            <v>2456064.1291291798</v>
          </cell>
          <cell r="R38">
            <v>818688.04304305988</v>
          </cell>
          <cell r="T38">
            <v>507600.45106402616</v>
          </cell>
          <cell r="U38">
            <v>1458732.6138924493</v>
          </cell>
          <cell r="V38">
            <v>541886.49417263339</v>
          </cell>
          <cell r="W38">
            <v>298294.71526740183</v>
          </cell>
          <cell r="X38">
            <v>87361.233390751921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79964115.800648019</v>
          </cell>
          <cell r="E39">
            <v>79964115.800648019</v>
          </cell>
          <cell r="F39">
            <v>0</v>
          </cell>
          <cell r="G39">
            <v>79964115.800648019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79964115.800648019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101106913.46751146</v>
          </cell>
          <cell r="E40">
            <v>101106913.46751148</v>
          </cell>
          <cell r="F40">
            <v>0</v>
          </cell>
          <cell r="G40">
            <v>87307939.670730978</v>
          </cell>
          <cell r="H40">
            <v>671788.63330612355</v>
          </cell>
          <cell r="I40">
            <v>13127185.163474374</v>
          </cell>
          <cell r="J40">
            <v>0</v>
          </cell>
          <cell r="K40">
            <v>0</v>
          </cell>
          <cell r="N40">
            <v>65480954.753048226</v>
          </cell>
          <cell r="O40">
            <v>21826984.917682745</v>
          </cell>
          <cell r="Q40">
            <v>503841.47497959272</v>
          </cell>
          <cell r="R40">
            <v>167947.15832653089</v>
          </cell>
          <cell r="T40">
            <v>2302574.9007688235</v>
          </cell>
          <cell r="U40">
            <v>6617096.3730250597</v>
          </cell>
          <cell r="V40">
            <v>2458103.0965044075</v>
          </cell>
          <cell r="W40">
            <v>1353123.1561495734</v>
          </cell>
          <cell r="X40">
            <v>396287.63702650816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25062289.043063451</v>
          </cell>
          <cell r="E41">
            <v>25062289.088028535</v>
          </cell>
          <cell r="F41">
            <v>0</v>
          </cell>
          <cell r="G41">
            <v>15924238.360619931</v>
          </cell>
          <cell r="H41">
            <v>3781061.2573154075</v>
          </cell>
          <cell r="I41">
            <v>4554932.1717518512</v>
          </cell>
          <cell r="J41">
            <v>690627.29573190049</v>
          </cell>
          <cell r="K41">
            <v>111430.00260944782</v>
          </cell>
          <cell r="N41">
            <v>11943178.770464947</v>
          </cell>
          <cell r="O41">
            <v>3981059.5901549826</v>
          </cell>
          <cell r="Q41">
            <v>2835795.9429865554</v>
          </cell>
          <cell r="R41">
            <v>945265.31432885188</v>
          </cell>
          <cell r="T41">
            <v>798958.22011886374</v>
          </cell>
          <cell r="U41">
            <v>2296031.0818909081</v>
          </cell>
          <cell r="V41">
            <v>852924.12168484984</v>
          </cell>
          <cell r="W41">
            <v>469513.00827517477</v>
          </cell>
          <cell r="X41">
            <v>137505.73978205514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2158810.6116057751</v>
          </cell>
          <cell r="E42">
            <v>2158810.6116057755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2158810.6116057755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11929329798.49803</v>
          </cell>
          <cell r="E44">
            <v>11929329798.542995</v>
          </cell>
          <cell r="F44">
            <v>0</v>
          </cell>
          <cell r="G44">
            <v>6103869223.2383318</v>
          </cell>
          <cell r="H44">
            <v>2729084529.9326229</v>
          </cell>
          <cell r="I44">
            <v>2983618553.1458874</v>
          </cell>
          <cell r="J44">
            <v>105888794.31181955</v>
          </cell>
          <cell r="K44">
            <v>6868697.9143344723</v>
          </cell>
          <cell r="N44">
            <v>4403748659.1743021</v>
          </cell>
          <cell r="O44">
            <v>1700120564.0640299</v>
          </cell>
          <cell r="Q44">
            <v>2046813397.4494672</v>
          </cell>
          <cell r="R44">
            <v>682271132.48315573</v>
          </cell>
          <cell r="T44">
            <v>532101815.80509871</v>
          </cell>
          <cell r="U44">
            <v>1529144174.3190749</v>
          </cell>
          <cell r="V44">
            <v>538866160.09877324</v>
          </cell>
          <cell r="W44">
            <v>296632098.27608865</v>
          </cell>
          <cell r="X44">
            <v>86874304.64685066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-3439491813.5861282</v>
          </cell>
          <cell r="E48">
            <v>-3439491813.5861278</v>
          </cell>
          <cell r="F48">
            <v>0</v>
          </cell>
          <cell r="G48">
            <v>-1802017126.6524484</v>
          </cell>
          <cell r="H48">
            <v>-697151698.58244395</v>
          </cell>
          <cell r="I48">
            <v>-936760431.55796099</v>
          </cell>
          <cell r="J48">
            <v>-3562556.7932744138</v>
          </cell>
          <cell r="K48">
            <v>0</v>
          </cell>
          <cell r="N48">
            <v>-1322651796.2551088</v>
          </cell>
          <cell r="O48">
            <v>-479365330.3973397</v>
          </cell>
          <cell r="Q48">
            <v>-522863773.93683285</v>
          </cell>
          <cell r="R48">
            <v>-174287924.64561099</v>
          </cell>
          <cell r="T48">
            <v>-115611742.54526356</v>
          </cell>
          <cell r="U48">
            <v>-557149850.81085122</v>
          </cell>
          <cell r="V48">
            <v>-128817900.59760459</v>
          </cell>
          <cell r="W48">
            <v>-96805961.438801676</v>
          </cell>
          <cell r="X48">
            <v>-38374976.165439993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-230814516.58432087</v>
          </cell>
          <cell r="E49">
            <v>-230814516.5843209</v>
          </cell>
          <cell r="F49">
            <v>0</v>
          </cell>
          <cell r="G49">
            <v>-103182859.50776091</v>
          </cell>
          <cell r="H49">
            <v>-38012113.955928251</v>
          </cell>
          <cell r="I49">
            <v>-33160333.784653816</v>
          </cell>
          <cell r="J49">
            <v>-56459209.335977927</v>
          </cell>
          <cell r="K49">
            <v>0</v>
          </cell>
          <cell r="N49">
            <v>-76968304.009984434</v>
          </cell>
          <cell r="O49">
            <v>-26214555.49777649</v>
          </cell>
          <cell r="Q49">
            <v>-28509085.466946188</v>
          </cell>
          <cell r="R49">
            <v>-9503028.4889820628</v>
          </cell>
          <cell r="T49">
            <v>-5816490.8411676316</v>
          </cell>
          <cell r="U49">
            <v>-16715321.806023637</v>
          </cell>
          <cell r="V49">
            <v>-6209367.6703805709</v>
          </cell>
          <cell r="W49">
            <v>-3418098.773719768</v>
          </cell>
          <cell r="X49">
            <v>-1001054.6933622065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-1891511214.4460602</v>
          </cell>
          <cell r="E50">
            <v>-1891511214.4460592</v>
          </cell>
          <cell r="F50">
            <v>0</v>
          </cell>
          <cell r="G50">
            <v>-934329786.12566948</v>
          </cell>
          <cell r="H50">
            <v>-449803997.85405463</v>
          </cell>
          <cell r="I50">
            <v>-493766169.72611701</v>
          </cell>
          <cell r="J50">
            <v>-13611260.740218543</v>
          </cell>
          <cell r="K50">
            <v>0</v>
          </cell>
          <cell r="N50">
            <v>-700747339.59425235</v>
          </cell>
          <cell r="O50">
            <v>-233582446.53141737</v>
          </cell>
          <cell r="Q50">
            <v>-337352998.3905409</v>
          </cell>
          <cell r="R50">
            <v>-112450999.46351366</v>
          </cell>
          <cell r="T50">
            <v>-85879353.586577073</v>
          </cell>
          <cell r="U50">
            <v>-251879136.78502384</v>
          </cell>
          <cell r="V50">
            <v>-90822881.353022218</v>
          </cell>
          <cell r="W50">
            <v>-49960038.528102987</v>
          </cell>
          <cell r="X50">
            <v>-15224759.47339086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-189170.04482962217</v>
          </cell>
          <cell r="E51">
            <v>-189170.04482962214</v>
          </cell>
          <cell r="F51">
            <v>0</v>
          </cell>
          <cell r="G51">
            <v>-95529.822304179135</v>
          </cell>
          <cell r="H51">
            <v>-45384.613368268678</v>
          </cell>
          <cell r="I51">
            <v>-48255.609157174338</v>
          </cell>
          <cell r="J51">
            <v>0</v>
          </cell>
          <cell r="K51">
            <v>0</v>
          </cell>
          <cell r="N51">
            <v>-71647.366728134351</v>
          </cell>
          <cell r="O51">
            <v>-23882.455576044784</v>
          </cell>
          <cell r="Q51">
            <v>-34038.460026201508</v>
          </cell>
          <cell r="R51">
            <v>-11346.153342067169</v>
          </cell>
          <cell r="T51">
            <v>-8464.2787530553687</v>
          </cell>
          <cell r="U51">
            <v>-24324.484827144835</v>
          </cell>
          <cell r="V51">
            <v>-9036.0013068911594</v>
          </cell>
          <cell r="W51">
            <v>-4974.0886070806473</v>
          </cell>
          <cell r="X51">
            <v>-1456.7556630023212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-14365565.232457247</v>
          </cell>
          <cell r="E52">
            <v>-14365565.232457245</v>
          </cell>
          <cell r="F52">
            <v>0</v>
          </cell>
          <cell r="G52">
            <v>0</v>
          </cell>
          <cell r="H52">
            <v>-9762049.8586110901</v>
          </cell>
          <cell r="I52">
            <v>-4603515.3738461547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-7321537.3939583171</v>
          </cell>
          <cell r="R52">
            <v>-2440512.4646527725</v>
          </cell>
          <cell r="T52">
            <v>-807479.96033569123</v>
          </cell>
          <cell r="U52">
            <v>-2320520.6983901598</v>
          </cell>
          <cell r="V52">
            <v>-862021.4657094006</v>
          </cell>
          <cell r="W52">
            <v>-474520.8644861629</v>
          </cell>
          <cell r="X52">
            <v>-138972.38492473986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-16183238.296153843</v>
          </cell>
          <cell r="E53">
            <v>-16183238.296153845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-16183238.296153845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-160248149.48215082</v>
          </cell>
          <cell r="E54">
            <v>-160248149.48215085</v>
          </cell>
          <cell r="F54">
            <v>0</v>
          </cell>
          <cell r="G54">
            <v>-108819574.30864245</v>
          </cell>
          <cell r="H54">
            <v>-23164180.387780134</v>
          </cell>
          <cell r="I54">
            <v>-26931414.627858501</v>
          </cell>
          <cell r="J54">
            <v>-1332980.1578697825</v>
          </cell>
          <cell r="K54">
            <v>0</v>
          </cell>
          <cell r="N54">
            <v>-78642470.751564741</v>
          </cell>
          <cell r="O54">
            <v>-30177103.557077691</v>
          </cell>
          <cell r="P54" t="str">
            <v xml:space="preserve"> </v>
          </cell>
          <cell r="Q54">
            <v>-17373135.290835097</v>
          </cell>
          <cell r="R54">
            <v>-5791045.0969450334</v>
          </cell>
          <cell r="S54" t="str">
            <v xml:space="preserve"> </v>
          </cell>
          <cell r="T54">
            <v>-4723906.8080527252</v>
          </cell>
          <cell r="U54">
            <v>-13575474.39418233</v>
          </cell>
          <cell r="V54">
            <v>-5042984.6814518347</v>
          </cell>
          <cell r="W54">
            <v>-2776034.6416242444</v>
          </cell>
          <cell r="X54">
            <v>-813014.10254736338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-5752803667.672101</v>
          </cell>
          <cell r="E55">
            <v>-5752803667.6721001</v>
          </cell>
          <cell r="F55">
            <v>0</v>
          </cell>
          <cell r="G55">
            <v>-2948444876.4168258</v>
          </cell>
          <cell r="H55">
            <v>-1217939425.2521863</v>
          </cell>
          <cell r="I55">
            <v>-1495270120.6795933</v>
          </cell>
          <cell r="J55">
            <v>-91149245.323494524</v>
          </cell>
          <cell r="K55">
            <v>0</v>
          </cell>
          <cell r="N55">
            <v>-2179081557.9776382</v>
          </cell>
          <cell r="O55">
            <v>-769363318.43918729</v>
          </cell>
          <cell r="Q55">
            <v>-913454568.93913949</v>
          </cell>
          <cell r="R55">
            <v>-304484856.31304657</v>
          </cell>
          <cell r="T55">
            <v>-212847438.02014974</v>
          </cell>
          <cell r="U55">
            <v>-841664628.97929823</v>
          </cell>
          <cell r="V55">
            <v>-231764191.76947549</v>
          </cell>
          <cell r="W55">
            <v>-153439628.3353419</v>
          </cell>
          <cell r="X55">
            <v>-55554233.575328164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6176526130.8259287</v>
          </cell>
          <cell r="E57">
            <v>6176526130.8708954</v>
          </cell>
          <cell r="F57">
            <v>0</v>
          </cell>
          <cell r="G57">
            <v>3155424346.821506</v>
          </cell>
          <cell r="H57">
            <v>1511145104.6804366</v>
          </cell>
          <cell r="I57">
            <v>1488348432.4662941</v>
          </cell>
          <cell r="J57">
            <v>14739548.98832503</v>
          </cell>
          <cell r="K57">
            <v>6868697.9143344723</v>
          </cell>
          <cell r="N57">
            <v>2224667101.1966639</v>
          </cell>
          <cell r="O57">
            <v>930757245.62484264</v>
          </cell>
          <cell r="Q57">
            <v>1133358828.5103278</v>
          </cell>
          <cell r="R57">
            <v>377786276.17010915</v>
          </cell>
          <cell r="T57">
            <v>319254377.78494895</v>
          </cell>
          <cell r="U57">
            <v>687479545.33977664</v>
          </cell>
          <cell r="V57">
            <v>307101968.32929778</v>
          </cell>
          <cell r="W57">
            <v>143192469.94074675</v>
          </cell>
          <cell r="X57">
            <v>31320071.071522497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7.5476805691618132E-2</v>
          </cell>
          <cell r="E59">
            <v>7.5476804458067842E-2</v>
          </cell>
          <cell r="G59">
            <v>7.5476804458067856E-2</v>
          </cell>
          <cell r="H59">
            <v>7.5476804458067842E-2</v>
          </cell>
          <cell r="I59">
            <v>7.5476804458067842E-2</v>
          </cell>
          <cell r="J59">
            <v>7.5476804458067606E-2</v>
          </cell>
          <cell r="K59">
            <v>7.5476804458067787E-2</v>
          </cell>
        </row>
        <row r="61">
          <cell r="A61" t="str">
            <v>Return On Equity</v>
          </cell>
          <cell r="D61">
            <v>9.8333831012119968E-2</v>
          </cell>
          <cell r="E61">
            <v>9.8333828601900555E-2</v>
          </cell>
          <cell r="G61">
            <v>9.8333828601900583E-2</v>
          </cell>
          <cell r="H61">
            <v>9.8333828601900555E-2</v>
          </cell>
          <cell r="I61">
            <v>9.8333828601900555E-2</v>
          </cell>
          <cell r="J61">
            <v>9.8333828601900097E-2</v>
          </cell>
          <cell r="K61">
            <v>9.8333828601900458E-2</v>
          </cell>
        </row>
        <row r="65">
          <cell r="A65" t="str">
            <v>Total Rate Base</v>
          </cell>
          <cell r="D65">
            <v>6176526130.8259287</v>
          </cell>
          <cell r="E65">
            <v>6176526130.8708954</v>
          </cell>
          <cell r="F65">
            <v>0</v>
          </cell>
          <cell r="G65">
            <v>3155424346.821506</v>
          </cell>
          <cell r="H65">
            <v>1511145104.6804366</v>
          </cell>
          <cell r="I65">
            <v>1488348432.4662941</v>
          </cell>
          <cell r="J65">
            <v>14739548.98832503</v>
          </cell>
          <cell r="K65">
            <v>6868697.9143344723</v>
          </cell>
          <cell r="N65">
            <v>2224667101.1966639</v>
          </cell>
          <cell r="O65">
            <v>930757245.62484264</v>
          </cell>
          <cell r="Q65">
            <v>1133358828.5103278</v>
          </cell>
          <cell r="R65">
            <v>377786276.17010915</v>
          </cell>
          <cell r="T65">
            <v>319254377.78494895</v>
          </cell>
          <cell r="U65">
            <v>687479545.33977664</v>
          </cell>
          <cell r="V65">
            <v>307101968.32929778</v>
          </cell>
          <cell r="W65">
            <v>143192469.94074675</v>
          </cell>
          <cell r="X65">
            <v>31320071.071522497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466184462.62555063</v>
          </cell>
          <cell r="E67">
            <v>466184455.00988889</v>
          </cell>
          <cell r="F67">
            <v>8</v>
          </cell>
          <cell r="G67">
            <v>238161346.40727329</v>
          </cell>
          <cell r="H67">
            <v>114056403.57373178</v>
          </cell>
          <cell r="I67">
            <v>112335783.60273027</v>
          </cell>
          <cell r="J67">
            <v>1112494.0567919165</v>
          </cell>
          <cell r="K67">
            <v>518427.36936176103</v>
          </cell>
          <cell r="N67">
            <v>167910763.78131726</v>
          </cell>
          <cell r="O67">
            <v>70250582.625956088</v>
          </cell>
          <cell r="Q67">
            <v>85542302.680298865</v>
          </cell>
          <cell r="R67">
            <v>28514100.893432945</v>
          </cell>
          <cell r="T67">
            <v>24096300.244456708</v>
          </cell>
          <cell r="U67">
            <v>51888759.212531708</v>
          </cell>
          <cell r="V67">
            <v>23179075.212278154</v>
          </cell>
          <cell r="W67">
            <v>10807710.0535855</v>
          </cell>
          <cell r="X67">
            <v>2363938.8798780907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1193141009.3890152</v>
          </cell>
          <cell r="E68">
            <v>1193141009.3890157</v>
          </cell>
          <cell r="F68">
            <v>0</v>
          </cell>
          <cell r="G68">
            <v>940533001.86883247</v>
          </cell>
          <cell r="H68">
            <v>108277267.82182859</v>
          </cell>
          <cell r="I68">
            <v>99369741.333618969</v>
          </cell>
          <cell r="J68">
            <v>38378035.565992944</v>
          </cell>
          <cell r="K68">
            <v>6582962.7987427758</v>
          </cell>
          <cell r="N68">
            <v>342075334.6937378</v>
          </cell>
          <cell r="O68">
            <v>598457667.17509472</v>
          </cell>
          <cell r="Q68">
            <v>79752199.573163286</v>
          </cell>
          <cell r="R68">
            <v>28525068.248665307</v>
          </cell>
          <cell r="T68">
            <v>17004626.300325204</v>
          </cell>
          <cell r="U68">
            <v>70765136.743703842</v>
          </cell>
          <cell r="V68">
            <v>4549044.2250803839</v>
          </cell>
          <cell r="W68">
            <v>2262597.4077630034</v>
          </cell>
          <cell r="X68">
            <v>4788336.6567465365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281043548.28964114</v>
          </cell>
          <cell r="E70">
            <v>281043548.28964108</v>
          </cell>
          <cell r="F70">
            <v>0</v>
          </cell>
          <cell r="G70">
            <v>180343012.51838422</v>
          </cell>
          <cell r="H70">
            <v>48370194.62512897</v>
          </cell>
          <cell r="I70">
            <v>51741268.19578708</v>
          </cell>
          <cell r="J70">
            <v>589072.95034084131</v>
          </cell>
          <cell r="K70">
            <v>0</v>
          </cell>
          <cell r="N70">
            <v>135241258.16435459</v>
          </cell>
          <cell r="O70">
            <v>45101754.354029641</v>
          </cell>
          <cell r="Q70">
            <v>36277645.968846723</v>
          </cell>
          <cell r="R70">
            <v>12092548.656282242</v>
          </cell>
          <cell r="T70">
            <v>-10782725.296522273</v>
          </cell>
          <cell r="U70">
            <v>40718628.094054587</v>
          </cell>
          <cell r="V70">
            <v>12128721.637762448</v>
          </cell>
          <cell r="W70">
            <v>6508508.4073397871</v>
          </cell>
          <cell r="X70">
            <v>3168135.3531525331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14468980.630997345</v>
          </cell>
          <cell r="E71">
            <v>14468980.630997345</v>
          </cell>
          <cell r="F71">
            <v>0</v>
          </cell>
          <cell r="G71">
            <v>13572992.518259667</v>
          </cell>
          <cell r="H71">
            <v>131453.47584820274</v>
          </cell>
          <cell r="I71">
            <v>-884723.59530683036</v>
          </cell>
          <cell r="J71">
            <v>1649258.2321963066</v>
          </cell>
          <cell r="K71">
            <v>0</v>
          </cell>
          <cell r="N71">
            <v>10163973.496975154</v>
          </cell>
          <cell r="O71">
            <v>3409019.0212845113</v>
          </cell>
          <cell r="Q71">
            <v>98590.106886151945</v>
          </cell>
          <cell r="R71">
            <v>32863.368962050685</v>
          </cell>
          <cell r="T71">
            <v>-155185.00876636454</v>
          </cell>
          <cell r="U71">
            <v>-445967.75475703436</v>
          </cell>
          <cell r="V71">
            <v>-165667.03235247446</v>
          </cell>
          <cell r="W71">
            <v>-91195.482404906434</v>
          </cell>
          <cell r="X71">
            <v>-26708.317026050525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65837020.677934371</v>
          </cell>
          <cell r="E72">
            <v>65837020.677934341</v>
          </cell>
          <cell r="F72">
            <v>0</v>
          </cell>
          <cell r="G72">
            <v>32701357.372604284</v>
          </cell>
          <cell r="H72">
            <v>15726232.933504039</v>
          </cell>
          <cell r="I72">
            <v>17028708.801195543</v>
          </cell>
          <cell r="J72">
            <v>380111.85063049878</v>
          </cell>
          <cell r="K72">
            <v>609.72</v>
          </cell>
          <cell r="N72">
            <v>24526018.029453218</v>
          </cell>
          <cell r="O72">
            <v>8175339.3431510711</v>
          </cell>
          <cell r="Q72">
            <v>11794674.700128028</v>
          </cell>
          <cell r="R72">
            <v>3931558.2333760099</v>
          </cell>
          <cell r="T72">
            <v>2986921.9478394506</v>
          </cell>
          <cell r="U72">
            <v>8583760.0248999428</v>
          </cell>
          <cell r="V72">
            <v>3188674.594928314</v>
          </cell>
          <cell r="W72">
            <v>1755284.1611725399</v>
          </cell>
          <cell r="X72">
            <v>514068.07235529379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42547836.254143506</v>
          </cell>
          <cell r="E73">
            <v>42547838.668177977</v>
          </cell>
          <cell r="F73">
            <v>-2</v>
          </cell>
          <cell r="G73">
            <v>6973731.576820787</v>
          </cell>
          <cell r="H73">
            <v>-1012674.8187154481</v>
          </cell>
          <cell r="I73">
            <v>36792037.67405618</v>
          </cell>
          <cell r="J73">
            <v>-391589.45773400518</v>
          </cell>
          <cell r="K73">
            <v>186333.69375045467</v>
          </cell>
          <cell r="N73">
            <v>5230298.6826155903</v>
          </cell>
          <cell r="O73">
            <v>1743432.8942051968</v>
          </cell>
          <cell r="Q73">
            <v>-759506.11403658614</v>
          </cell>
          <cell r="R73">
            <v>-253168.70467886204</v>
          </cell>
          <cell r="T73">
            <v>21554934.615888413</v>
          </cell>
          <cell r="U73">
            <v>-13776038.412559593</v>
          </cell>
          <cell r="V73">
            <v>21465772.662446745</v>
          </cell>
          <cell r="W73">
            <v>10260593.391828673</v>
          </cell>
          <cell r="X73">
            <v>-2713224.5835481761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9302236.3333035018</v>
          </cell>
          <cell r="E75">
            <v>9302236.6613306943</v>
          </cell>
          <cell r="F75">
            <v>0</v>
          </cell>
          <cell r="G75">
            <v>4468306.3331525009</v>
          </cell>
          <cell r="H75">
            <v>-137605.68905354929</v>
          </cell>
          <cell r="I75">
            <v>4999426.8666072581</v>
          </cell>
          <cell r="J75">
            <v>-53210.503669820828</v>
          </cell>
          <cell r="K75">
            <v>25319.654294306194</v>
          </cell>
          <cell r="N75">
            <v>3351229.7498643757</v>
          </cell>
          <cell r="O75">
            <v>1117076.5832881252</v>
          </cell>
          <cell r="Q75">
            <v>-103204.26679016196</v>
          </cell>
          <cell r="R75">
            <v>-34401.422263387321</v>
          </cell>
          <cell r="T75">
            <v>1072389.2865162157</v>
          </cell>
          <cell r="U75">
            <v>2309273.5775044789</v>
          </cell>
          <cell r="V75">
            <v>1031568.8166576093</v>
          </cell>
          <cell r="W75">
            <v>480989.71027325874</v>
          </cell>
          <cell r="X75">
            <v>105205.47565569085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103531973.94487381</v>
          </cell>
          <cell r="E77">
            <v>103531973.94487378</v>
          </cell>
          <cell r="F77">
            <v>0</v>
          </cell>
          <cell r="G77">
            <v>54158369.518695004</v>
          </cell>
          <cell r="H77">
            <v>51011783.653624497</v>
          </cell>
          <cell r="I77">
            <v>-2189451.1234311163</v>
          </cell>
          <cell r="J77">
            <v>551271.89598535793</v>
          </cell>
          <cell r="K77">
            <v>0</v>
          </cell>
          <cell r="N77">
            <v>40618777.139021255</v>
          </cell>
          <cell r="O77">
            <v>13539592.379673751</v>
          </cell>
          <cell r="Q77">
            <v>38258837.740218371</v>
          </cell>
          <cell r="R77">
            <v>12752945.913406124</v>
          </cell>
          <cell r="T77">
            <v>-430579.27412905172</v>
          </cell>
          <cell r="U77">
            <v>-913375.44709300995</v>
          </cell>
          <cell r="V77">
            <v>-514331.47919015959</v>
          </cell>
          <cell r="W77">
            <v>-285399.59360305779</v>
          </cell>
          <cell r="X77">
            <v>-45765.329415829619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-3978052.1862328164</v>
          </cell>
          <cell r="E78">
            <v>-3978052.186232816</v>
          </cell>
          <cell r="F78">
            <v>0</v>
          </cell>
          <cell r="G78">
            <v>-2008894.2665835032</v>
          </cell>
          <cell r="H78">
            <v>-954391.91016516136</v>
          </cell>
          <cell r="I78">
            <v>-1014766.0094841513</v>
          </cell>
          <cell r="J78">
            <v>0</v>
          </cell>
          <cell r="K78">
            <v>0</v>
          </cell>
          <cell r="N78">
            <v>-1506670.6999376274</v>
          </cell>
          <cell r="O78">
            <v>-502223.56664587581</v>
          </cell>
          <cell r="Q78">
            <v>-715793.93262387102</v>
          </cell>
          <cell r="R78">
            <v>-238597.97754129034</v>
          </cell>
          <cell r="T78">
            <v>-177995.10820437933</v>
          </cell>
          <cell r="U78">
            <v>-511518.98881644808</v>
          </cell>
          <cell r="V78">
            <v>-190017.84762516597</v>
          </cell>
          <cell r="W78">
            <v>-104599.98609047449</v>
          </cell>
          <cell r="X78">
            <v>-30634.07874768327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525804.35769250151</v>
          </cell>
          <cell r="E79">
            <v>525804.35769250151</v>
          </cell>
          <cell r="F79">
            <v>0</v>
          </cell>
          <cell r="G79">
            <v>-401751.80710575113</v>
          </cell>
          <cell r="H79">
            <v>-45.416106852338743</v>
          </cell>
          <cell r="I79">
            <v>-55841.919094894984</v>
          </cell>
          <cell r="J79">
            <v>983443.5</v>
          </cell>
          <cell r="K79">
            <v>0</v>
          </cell>
          <cell r="N79">
            <v>-301313.85532931332</v>
          </cell>
          <cell r="O79">
            <v>-100437.95177643778</v>
          </cell>
          <cell r="Q79">
            <v>-34.062080139254057</v>
          </cell>
          <cell r="R79">
            <v>-11.354026713084686</v>
          </cell>
          <cell r="T79">
            <v>-9794.9560181748147</v>
          </cell>
          <cell r="U79">
            <v>-28148.560083827586</v>
          </cell>
          <cell r="V79">
            <v>-10456.55961522066</v>
          </cell>
          <cell r="W79">
            <v>-5756.0697796339055</v>
          </cell>
          <cell r="X79">
            <v>-1685.7735980380098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-248440654.92298856</v>
          </cell>
          <cell r="E80">
            <v>-248440654.80957168</v>
          </cell>
          <cell r="F80">
            <v>0</v>
          </cell>
          <cell r="G80">
            <v>-171750292.35993975</v>
          </cell>
          <cell r="H80">
            <v>-53624275.072142392</v>
          </cell>
          <cell r="I80">
            <v>-15756428.42926221</v>
          </cell>
          <cell r="J80">
            <v>-8305111.6952206474</v>
          </cell>
          <cell r="K80">
            <v>995452.74699329934</v>
          </cell>
          <cell r="N80">
            <v>-118496465.23255005</v>
          </cell>
          <cell r="O80">
            <v>-53253827.127389699</v>
          </cell>
          <cell r="Q80">
            <v>-35179554.800685279</v>
          </cell>
          <cell r="R80">
            <v>-18444720.271457113</v>
          </cell>
          <cell r="T80">
            <v>-3244077.5218685805</v>
          </cell>
          <cell r="U80">
            <v>-7424389.185327258</v>
          </cell>
          <cell r="V80">
            <v>-3184894.386264557</v>
          </cell>
          <cell r="W80">
            <v>-1539753.327426804</v>
          </cell>
          <cell r="X80">
            <v>-363314.00837499974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1924164165.3939307</v>
          </cell>
          <cell r="E82">
            <v>1924164160.6337481</v>
          </cell>
          <cell r="F82">
            <v>5</v>
          </cell>
          <cell r="G82">
            <v>1296751179.6803937</v>
          </cell>
          <cell r="H82">
            <v>281844343.1774826</v>
          </cell>
          <cell r="I82">
            <v>302365755.39741606</v>
          </cell>
          <cell r="J82">
            <v>34893776.395313397</v>
          </cell>
          <cell r="K82">
            <v>8309105.9831425976</v>
          </cell>
          <cell r="N82">
            <v>608813203.94952238</v>
          </cell>
          <cell r="O82">
            <v>687937975.73087108</v>
          </cell>
          <cell r="Q82">
            <v>214966157.59332538</v>
          </cell>
          <cell r="R82">
            <v>66878185.584157296</v>
          </cell>
          <cell r="T82">
            <v>51914815.229517177</v>
          </cell>
          <cell r="U82">
            <v>151166119.30405736</v>
          </cell>
          <cell r="V82">
            <v>61477489.844106078</v>
          </cell>
          <cell r="W82">
            <v>30048978.672657888</v>
          </cell>
          <cell r="X82">
            <v>7758352.3470773697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1924164165.3939319</v>
          </cell>
        </row>
        <row r="88">
          <cell r="A88" t="str">
            <v>12 Months Ended Dec 2015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M91" t="str">
            <v xml:space="preserve">D / E
Total
</v>
          </cell>
          <cell r="N91" t="str">
            <v>Production
Demand</v>
          </cell>
          <cell r="O91" t="str">
            <v>Production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SERVICE</v>
          </cell>
          <cell r="X91" t="str">
            <v>DIS
METER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 t="str">
            <v>2010 Protocol</v>
          </cell>
          <cell r="S92" t="str">
            <v>Rolled-In</v>
          </cell>
          <cell r="AN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-7.0573755465519824E-8</v>
          </cell>
          <cell r="AJ93">
            <v>0</v>
          </cell>
          <cell r="AK93">
            <v>0</v>
          </cell>
          <cell r="AL93">
            <v>5.6042638320176591E-9</v>
          </cell>
          <cell r="AM93">
            <v>6.1449713723741897E-10</v>
          </cell>
          <cell r="AN93">
            <v>6.4354994496264746E-8</v>
          </cell>
        </row>
        <row r="94">
          <cell r="A94">
            <v>94</v>
          </cell>
          <cell r="D94" t="str">
            <v>S</v>
          </cell>
          <cell r="F94">
            <v>742487158.46402931</v>
          </cell>
          <cell r="G94">
            <v>1338016195.9300127</v>
          </cell>
          <cell r="H94">
            <v>291271039.85659981</v>
          </cell>
          <cell r="I94">
            <v>314650980.99524248</v>
          </cell>
          <cell r="J94">
            <v>36107668.821464479</v>
          </cell>
          <cell r="K94">
            <v>8514620.2605529539</v>
          </cell>
          <cell r="M94">
            <v>0.75</v>
          </cell>
          <cell r="N94">
            <v>1003512146.9475095</v>
          </cell>
          <cell r="O94">
            <v>334504048.98250318</v>
          </cell>
          <cell r="P94">
            <v>0.75</v>
          </cell>
          <cell r="Q94">
            <v>218453279.89244986</v>
          </cell>
          <cell r="R94">
            <v>72817759.964149952</v>
          </cell>
          <cell r="S94" t="str">
            <v>DRB</v>
          </cell>
          <cell r="T94">
            <v>67493404.747033164</v>
          </cell>
          <cell r="U94">
            <v>145339699.11660641</v>
          </cell>
          <cell r="V94">
            <v>64924270.078519918</v>
          </cell>
          <cell r="W94">
            <v>30272246.844327625</v>
          </cell>
          <cell r="X94">
            <v>6621360.2087550471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1338016195.9300127</v>
          </cell>
          <cell r="AJ94">
            <v>291271039.85659981</v>
          </cell>
          <cell r="AK94">
            <v>314650980.99524248</v>
          </cell>
          <cell r="AL94">
            <v>36107668.821464486</v>
          </cell>
          <cell r="AM94">
            <v>8514620.2605529539</v>
          </cell>
          <cell r="AN94">
            <v>1988560505.8638725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742487158.46402931</v>
          </cell>
          <cell r="G96">
            <v>1338016195.9300127</v>
          </cell>
          <cell r="H96">
            <v>291271039.85659981</v>
          </cell>
          <cell r="I96">
            <v>314650980.99524248</v>
          </cell>
          <cell r="J96">
            <v>36107668.821464479</v>
          </cell>
          <cell r="K96">
            <v>8514620.2605529539</v>
          </cell>
          <cell r="N96">
            <v>1003512146.9475095</v>
          </cell>
          <cell r="O96">
            <v>334504048.98250318</v>
          </cell>
          <cell r="Q96">
            <v>218453279.89244986</v>
          </cell>
          <cell r="R96">
            <v>72817759.964149952</v>
          </cell>
          <cell r="T96">
            <v>67493404.747033164</v>
          </cell>
          <cell r="U96">
            <v>145339699.11660641</v>
          </cell>
          <cell r="V96">
            <v>64924270.078519918</v>
          </cell>
          <cell r="W96">
            <v>30272246.844327625</v>
          </cell>
          <cell r="X96">
            <v>6621360.2087550471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F99">
            <v>1220620281.6892591</v>
          </cell>
          <cell r="M99">
            <v>0.75</v>
          </cell>
          <cell r="N99">
            <v>0</v>
          </cell>
          <cell r="O99">
            <v>0</v>
          </cell>
          <cell r="P99">
            <v>0.75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0.75</v>
          </cell>
          <cell r="N101">
            <v>0</v>
          </cell>
          <cell r="O101">
            <v>0</v>
          </cell>
          <cell r="P101">
            <v>0.75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1220620281.6892591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S104" t="str">
            <v>DRB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F105">
            <v>9123413.1166586392</v>
          </cell>
          <cell r="M105">
            <v>0.75</v>
          </cell>
          <cell r="N105">
            <v>0</v>
          </cell>
          <cell r="O105">
            <v>0</v>
          </cell>
          <cell r="P105">
            <v>0.75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9123413.1166586392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S108" t="str">
            <v>DRB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F109">
            <v>16329652.593925001</v>
          </cell>
          <cell r="M109">
            <v>0.75</v>
          </cell>
          <cell r="N109">
            <v>0</v>
          </cell>
          <cell r="O109">
            <v>0</v>
          </cell>
          <cell r="P109">
            <v>0.75</v>
          </cell>
          <cell r="Q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16329652.593925001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0.75</v>
          </cell>
          <cell r="N114">
            <v>0</v>
          </cell>
          <cell r="O114">
            <v>0</v>
          </cell>
          <cell r="P114">
            <v>0.75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0.75</v>
          </cell>
          <cell r="N115">
            <v>0</v>
          </cell>
          <cell r="O115">
            <v>0</v>
          </cell>
          <cell r="P115">
            <v>0.75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1988560505.8638721</v>
          </cell>
          <cell r="G118">
            <v>1338016195.9300127</v>
          </cell>
          <cell r="H118">
            <v>291271039.85659981</v>
          </cell>
          <cell r="I118">
            <v>314650980.99524248</v>
          </cell>
          <cell r="J118">
            <v>36107668.821464479</v>
          </cell>
          <cell r="K118">
            <v>8514620.2605529539</v>
          </cell>
          <cell r="N118">
            <v>1003512146.9475095</v>
          </cell>
          <cell r="O118">
            <v>334504048.98250318</v>
          </cell>
          <cell r="P118">
            <v>0</v>
          </cell>
          <cell r="Q118">
            <v>218453279.89244986</v>
          </cell>
          <cell r="R118">
            <v>72817759.964149952</v>
          </cell>
          <cell r="T118">
            <v>67493404.747033164</v>
          </cell>
          <cell r="U118">
            <v>145339699.11660641</v>
          </cell>
          <cell r="V118">
            <v>64924270.078519918</v>
          </cell>
          <cell r="W118">
            <v>30272246.844327625</v>
          </cell>
          <cell r="X118">
            <v>6621360.2087550471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B120" t="str">
            <v>447NPC</v>
          </cell>
          <cell r="C120" t="str">
            <v>Sales for Resale</v>
          </cell>
          <cell r="AD120" t="str">
            <v>447NPC</v>
          </cell>
          <cell r="AE120" t="str">
            <v>NA</v>
          </cell>
          <cell r="AF120" t="str">
            <v>447NPC.NA</v>
          </cell>
        </row>
        <row r="121">
          <cell r="A121">
            <v>121</v>
          </cell>
          <cell r="D121" t="str">
            <v>S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0.5</v>
          </cell>
          <cell r="N121">
            <v>0</v>
          </cell>
          <cell r="O121">
            <v>0</v>
          </cell>
          <cell r="P121">
            <v>0.5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 t="str">
            <v>447NPC</v>
          </cell>
          <cell r="AE121" t="str">
            <v>S</v>
          </cell>
          <cell r="AF121" t="str">
            <v>447NPC.S</v>
          </cell>
        </row>
        <row r="122">
          <cell r="A122">
            <v>122</v>
          </cell>
          <cell r="D122" t="str">
            <v>DGU</v>
          </cell>
          <cell r="E122" t="str">
            <v>P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0.75</v>
          </cell>
          <cell r="N122">
            <v>0</v>
          </cell>
          <cell r="O122">
            <v>0</v>
          </cell>
          <cell r="P122">
            <v>0.75</v>
          </cell>
          <cell r="Q122">
            <v>0</v>
          </cell>
          <cell r="R122">
            <v>0</v>
          </cell>
          <cell r="S122" t="str">
            <v>DRB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 t="str">
            <v>447NPC</v>
          </cell>
          <cell r="AE122" t="str">
            <v>DGU</v>
          </cell>
          <cell r="AF122" t="str">
            <v>447NPC.DGU</v>
          </cell>
        </row>
        <row r="123">
          <cell r="A123">
            <v>123</v>
          </cell>
          <cell r="D123" t="str">
            <v>SG</v>
          </cell>
          <cell r="E123" t="str">
            <v>P</v>
          </cell>
          <cell r="F123">
            <v>115082019.36786942</v>
          </cell>
          <cell r="G123">
            <v>115082019.36786942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0.75</v>
          </cell>
          <cell r="N123">
            <v>86311514.525902063</v>
          </cell>
          <cell r="O123">
            <v>28770504.841967355</v>
          </cell>
          <cell r="P123">
            <v>0.75</v>
          </cell>
          <cell r="Q123">
            <v>0</v>
          </cell>
          <cell r="R123">
            <v>0</v>
          </cell>
          <cell r="S123" t="str">
            <v>DRB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D123" t="str">
            <v>447NPC</v>
          </cell>
          <cell r="AE123" t="str">
            <v>SG</v>
          </cell>
          <cell r="AF123" t="str">
            <v>447NPC.SG</v>
          </cell>
        </row>
        <row r="124">
          <cell r="A124">
            <v>124</v>
          </cell>
          <cell r="D124" t="str">
            <v>SE</v>
          </cell>
          <cell r="E124" t="str">
            <v>P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SE</v>
          </cell>
          <cell r="AF124" t="str">
            <v>447NPC.SE</v>
          </cell>
        </row>
        <row r="125">
          <cell r="A125">
            <v>125</v>
          </cell>
          <cell r="F125">
            <v>115082019.36786942</v>
          </cell>
          <cell r="G125">
            <v>115082019.36786942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N125">
            <v>86311514.525902063</v>
          </cell>
          <cell r="O125">
            <v>28770504.841967355</v>
          </cell>
          <cell r="Q125">
            <v>0</v>
          </cell>
          <cell r="R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NA</v>
          </cell>
          <cell r="AF125" t="str">
            <v>447NPC.NA1</v>
          </cell>
        </row>
        <row r="126">
          <cell r="A126">
            <v>126</v>
          </cell>
          <cell r="AD126" t="str">
            <v>447NPC</v>
          </cell>
          <cell r="AE126" t="str">
            <v>NA</v>
          </cell>
          <cell r="AF126" t="str">
            <v>447NPC.NA2</v>
          </cell>
        </row>
        <row r="127">
          <cell r="A127">
            <v>127</v>
          </cell>
          <cell r="B127">
            <v>449</v>
          </cell>
          <cell r="C127" t="str">
            <v>Provision for Rate Refund</v>
          </cell>
          <cell r="AD127">
            <v>449</v>
          </cell>
          <cell r="AE127" t="str">
            <v>NA</v>
          </cell>
          <cell r="AF127" t="str">
            <v>449.NA</v>
          </cell>
        </row>
        <row r="128">
          <cell r="A128">
            <v>128</v>
          </cell>
          <cell r="D128" t="str">
            <v>S</v>
          </cell>
          <cell r="E128" t="str">
            <v>P</v>
          </cell>
          <cell r="F128">
            <v>0.1</v>
          </cell>
          <cell r="G128">
            <v>0.1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0.75</v>
          </cell>
          <cell r="N128">
            <v>7.5000000000000011E-2</v>
          </cell>
          <cell r="O128">
            <v>2.5000000000000001E-2</v>
          </cell>
          <cell r="P128">
            <v>0.75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>
            <v>449</v>
          </cell>
          <cell r="AE128" t="str">
            <v>S</v>
          </cell>
          <cell r="AF128" t="str">
            <v>449.S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0.75</v>
          </cell>
          <cell r="N129">
            <v>0</v>
          </cell>
          <cell r="O129">
            <v>0</v>
          </cell>
          <cell r="P129">
            <v>0.75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>
            <v>449</v>
          </cell>
          <cell r="AE129" t="str">
            <v>SG</v>
          </cell>
          <cell r="AF129" t="str">
            <v>449.SG</v>
          </cell>
        </row>
        <row r="130">
          <cell r="A130">
            <v>130</v>
          </cell>
          <cell r="F130">
            <v>0.1</v>
          </cell>
          <cell r="G130">
            <v>0.1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7.5000000000000011E-2</v>
          </cell>
          <cell r="O130">
            <v>2.5000000000000001E-2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449</v>
          </cell>
          <cell r="AE130" t="str">
            <v>NA</v>
          </cell>
          <cell r="AF130" t="str">
            <v>449.NA1</v>
          </cell>
        </row>
        <row r="131">
          <cell r="A131">
            <v>131</v>
          </cell>
          <cell r="B131" t="str">
            <v xml:space="preserve"> </v>
          </cell>
          <cell r="C131" t="str">
            <v>State Revenue Credit</v>
          </cell>
          <cell r="E131" t="str">
            <v>REVREQ</v>
          </cell>
          <cell r="F131">
            <v>61050379.930124</v>
          </cell>
          <cell r="G131">
            <v>41265016.14961905</v>
          </cell>
          <cell r="H131">
            <v>9426696.679117091</v>
          </cell>
          <cell r="I131">
            <v>8939260.3978264239</v>
          </cell>
          <cell r="J131">
            <v>1213892.4261510805</v>
          </cell>
          <cell r="K131">
            <v>205514.27741035682</v>
          </cell>
          <cell r="M131">
            <v>0.5</v>
          </cell>
          <cell r="N131">
            <v>20632508.074809525</v>
          </cell>
          <cell r="O131">
            <v>20632508.074809525</v>
          </cell>
          <cell r="P131">
            <v>0.5</v>
          </cell>
          <cell r="Q131">
            <v>4713348.3395585455</v>
          </cell>
          <cell r="R131">
            <v>4713348.3395585455</v>
          </cell>
          <cell r="S131" t="str">
            <v>DRB</v>
          </cell>
          <cell r="T131">
            <v>1917493.2118795651</v>
          </cell>
          <cell r="U131">
            <v>4129112.8743206817</v>
          </cell>
          <cell r="V131">
            <v>1844503.8834297338</v>
          </cell>
          <cell r="W131">
            <v>860037.03695052362</v>
          </cell>
          <cell r="X131">
            <v>188113.39124591081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D131">
            <v>449</v>
          </cell>
          <cell r="AE131" t="str">
            <v>NA</v>
          </cell>
          <cell r="AF131" t="str">
            <v>449.NA2</v>
          </cell>
        </row>
        <row r="132">
          <cell r="A132">
            <v>132</v>
          </cell>
          <cell r="AD132">
            <v>449</v>
          </cell>
          <cell r="AE132" t="str">
            <v>NA</v>
          </cell>
          <cell r="AF132" t="str">
            <v>449.NA3</v>
          </cell>
        </row>
        <row r="133">
          <cell r="A133">
            <v>133</v>
          </cell>
          <cell r="C133" t="str">
            <v>AGA Revenue Credit</v>
          </cell>
          <cell r="E133" t="str">
            <v>DPW</v>
          </cell>
          <cell r="F133">
            <v>3345965.2</v>
          </cell>
          <cell r="G133">
            <v>0</v>
          </cell>
          <cell r="H133">
            <v>0</v>
          </cell>
          <cell r="I133">
            <v>3345965.2</v>
          </cell>
          <cell r="J133">
            <v>0</v>
          </cell>
          <cell r="K133">
            <v>0</v>
          </cell>
          <cell r="M133">
            <v>0.5</v>
          </cell>
          <cell r="N133">
            <v>0</v>
          </cell>
          <cell r="O133">
            <v>0</v>
          </cell>
          <cell r="P133">
            <v>0.5</v>
          </cell>
          <cell r="Q133">
            <v>0</v>
          </cell>
          <cell r="R133">
            <v>0</v>
          </cell>
          <cell r="S133" t="str">
            <v>DRB</v>
          </cell>
          <cell r="T133">
            <v>717717.71630517289</v>
          </cell>
          <cell r="U133">
            <v>1545526.9641444045</v>
          </cell>
          <cell r="V133">
            <v>690397.81039619097</v>
          </cell>
          <cell r="W133">
            <v>321911.86611447926</v>
          </cell>
          <cell r="X133">
            <v>70410.84303974919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NA</v>
          </cell>
          <cell r="AF133" t="str">
            <v>449.NA4</v>
          </cell>
        </row>
        <row r="134">
          <cell r="A134">
            <v>134</v>
          </cell>
          <cell r="AD134">
            <v>449</v>
          </cell>
          <cell r="AE134" t="str">
            <v>NA</v>
          </cell>
          <cell r="AF134" t="str">
            <v>449.NA5</v>
          </cell>
        </row>
        <row r="135">
          <cell r="A135">
            <v>135</v>
          </cell>
          <cell r="B135" t="str">
            <v>Total Sales from Electricity</v>
          </cell>
          <cell r="F135">
            <v>2103642525.3317413</v>
          </cell>
          <cell r="G135">
            <v>1453098215.397882</v>
          </cell>
          <cell r="H135">
            <v>291271039.85659981</v>
          </cell>
          <cell r="I135">
            <v>314650980.99524248</v>
          </cell>
          <cell r="J135">
            <v>36107668.821464479</v>
          </cell>
          <cell r="K135">
            <v>8514620.2605529539</v>
          </cell>
          <cell r="N135">
            <v>1089823661.5484116</v>
          </cell>
          <cell r="O135">
            <v>363274553.8494705</v>
          </cell>
          <cell r="Q135">
            <v>218453279.89244986</v>
          </cell>
          <cell r="R135">
            <v>72817759.964149952</v>
          </cell>
          <cell r="T135">
            <v>67493404.747033164</v>
          </cell>
          <cell r="U135">
            <v>145339699.11660641</v>
          </cell>
          <cell r="V135">
            <v>64924270.078519918</v>
          </cell>
          <cell r="W135">
            <v>30272246.844327625</v>
          </cell>
          <cell r="X135">
            <v>6621360.2087550471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 t="str">
            <v>Total Sales from Electricity</v>
          </cell>
          <cell r="AE135" t="str">
            <v>NA</v>
          </cell>
          <cell r="AF135" t="str">
            <v>Total Sales from Electricity.NA</v>
          </cell>
        </row>
        <row r="136">
          <cell r="A136">
            <v>136</v>
          </cell>
          <cell r="AD136" t="str">
            <v>Total Sales from Electricity</v>
          </cell>
          <cell r="AE136" t="str">
            <v>NA</v>
          </cell>
          <cell r="AF136" t="str">
            <v>Total Sales from Electricity.NA1</v>
          </cell>
        </row>
        <row r="137">
          <cell r="A137">
            <v>137</v>
          </cell>
          <cell r="B137" t="str">
            <v>Other Electric Operating Revenues</v>
          </cell>
          <cell r="AD137" t="str">
            <v>Other Electric Operating Revenues</v>
          </cell>
          <cell r="AE137" t="str">
            <v>NA</v>
          </cell>
          <cell r="AF137" t="str">
            <v>Other Electric Operating Revenues.NA</v>
          </cell>
        </row>
        <row r="138">
          <cell r="A138">
            <v>138</v>
          </cell>
          <cell r="B138">
            <v>450</v>
          </cell>
          <cell r="C138" t="str">
            <v>Forfeited Discounts &amp; Interest</v>
          </cell>
          <cell r="AD138">
            <v>450</v>
          </cell>
          <cell r="AE138" t="str">
            <v>NA</v>
          </cell>
          <cell r="AF138" t="str">
            <v>450.NA</v>
          </cell>
        </row>
        <row r="139">
          <cell r="A139">
            <v>139</v>
          </cell>
          <cell r="D139" t="str">
            <v>S</v>
          </cell>
          <cell r="E139" t="str">
            <v>CUST</v>
          </cell>
          <cell r="F139">
            <v>3479500.68</v>
          </cell>
          <cell r="G139">
            <v>0</v>
          </cell>
          <cell r="H139">
            <v>0</v>
          </cell>
          <cell r="I139">
            <v>0</v>
          </cell>
          <cell r="J139">
            <v>3479500.68</v>
          </cell>
          <cell r="K139">
            <v>0</v>
          </cell>
          <cell r="M139">
            <v>0.75</v>
          </cell>
          <cell r="N139">
            <v>0</v>
          </cell>
          <cell r="O139">
            <v>0</v>
          </cell>
          <cell r="P139">
            <v>0.75</v>
          </cell>
          <cell r="Q139">
            <v>0</v>
          </cell>
          <cell r="R139">
            <v>0</v>
          </cell>
          <cell r="S139" t="str">
            <v>CUST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D139">
            <v>450</v>
          </cell>
          <cell r="AE139" t="str">
            <v>S</v>
          </cell>
          <cell r="AF139" t="str">
            <v>450.S</v>
          </cell>
        </row>
        <row r="140">
          <cell r="A140">
            <v>140</v>
          </cell>
          <cell r="D140" t="str">
            <v>SO</v>
          </cell>
          <cell r="E140" t="str">
            <v>CUST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0.75</v>
          </cell>
          <cell r="N140">
            <v>0</v>
          </cell>
          <cell r="O140">
            <v>0</v>
          </cell>
          <cell r="P140">
            <v>0.75</v>
          </cell>
          <cell r="Q140">
            <v>0</v>
          </cell>
          <cell r="R140">
            <v>0</v>
          </cell>
          <cell r="S140" t="str">
            <v>CUST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450</v>
          </cell>
          <cell r="AE140" t="str">
            <v>SO</v>
          </cell>
          <cell r="AF140" t="str">
            <v>450.SO</v>
          </cell>
        </row>
        <row r="141">
          <cell r="A141">
            <v>141</v>
          </cell>
          <cell r="F141">
            <v>3479500.68</v>
          </cell>
          <cell r="G141">
            <v>0</v>
          </cell>
          <cell r="H141">
            <v>0</v>
          </cell>
          <cell r="I141">
            <v>0</v>
          </cell>
          <cell r="J141">
            <v>3479500.68</v>
          </cell>
          <cell r="K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D141">
            <v>450</v>
          </cell>
          <cell r="AE141" t="str">
            <v>NA</v>
          </cell>
          <cell r="AF141" t="str">
            <v>450.NA1</v>
          </cell>
        </row>
        <row r="142">
          <cell r="A142">
            <v>142</v>
          </cell>
          <cell r="AD142">
            <v>450</v>
          </cell>
          <cell r="AE142" t="str">
            <v>NA</v>
          </cell>
          <cell r="AF142" t="str">
            <v>450.NA2</v>
          </cell>
        </row>
        <row r="143">
          <cell r="A143">
            <v>143</v>
          </cell>
          <cell r="B143">
            <v>451</v>
          </cell>
          <cell r="C143" t="str">
            <v>Misc Electric Revenue</v>
          </cell>
          <cell r="AD143">
            <v>451</v>
          </cell>
          <cell r="AE143" t="str">
            <v>NA</v>
          </cell>
          <cell r="AF143" t="str">
            <v>451.NA</v>
          </cell>
        </row>
        <row r="144">
          <cell r="A144">
            <v>144</v>
          </cell>
          <cell r="D144" t="str">
            <v>S</v>
          </cell>
          <cell r="E144" t="str">
            <v>CUST</v>
          </cell>
          <cell r="F144">
            <v>3596319.8</v>
          </cell>
          <cell r="G144">
            <v>0</v>
          </cell>
          <cell r="H144">
            <v>0</v>
          </cell>
          <cell r="I144">
            <v>0</v>
          </cell>
          <cell r="J144">
            <v>3596319.8</v>
          </cell>
          <cell r="K144">
            <v>0</v>
          </cell>
          <cell r="M144">
            <v>0.75</v>
          </cell>
          <cell r="N144">
            <v>0</v>
          </cell>
          <cell r="O144">
            <v>0</v>
          </cell>
          <cell r="P144">
            <v>0.75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451</v>
          </cell>
          <cell r="AE144" t="str">
            <v>S</v>
          </cell>
          <cell r="AF144" t="str">
            <v>451.S</v>
          </cell>
        </row>
        <row r="145">
          <cell r="A145">
            <v>145</v>
          </cell>
          <cell r="D145" t="str">
            <v>SG</v>
          </cell>
          <cell r="E145" t="str">
            <v>GP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0.75</v>
          </cell>
          <cell r="N145">
            <v>0</v>
          </cell>
          <cell r="O145">
            <v>0</v>
          </cell>
          <cell r="P145">
            <v>0.75</v>
          </cell>
          <cell r="Q145">
            <v>0</v>
          </cell>
          <cell r="R145">
            <v>0</v>
          </cell>
          <cell r="S145" t="str">
            <v>PLNT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451</v>
          </cell>
          <cell r="AE145" t="str">
            <v>SG</v>
          </cell>
          <cell r="AF145" t="str">
            <v>451.SG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4070.8740095580783</v>
          </cell>
          <cell r="G146">
            <v>0</v>
          </cell>
          <cell r="H146">
            <v>0</v>
          </cell>
          <cell r="I146">
            <v>0</v>
          </cell>
          <cell r="J146">
            <v>4070.8740095580783</v>
          </cell>
          <cell r="K146">
            <v>0</v>
          </cell>
          <cell r="M146">
            <v>0.75</v>
          </cell>
          <cell r="N146">
            <v>0</v>
          </cell>
          <cell r="O146">
            <v>0</v>
          </cell>
          <cell r="P146">
            <v>0.75</v>
          </cell>
          <cell r="Q146">
            <v>0</v>
          </cell>
          <cell r="R146">
            <v>0</v>
          </cell>
          <cell r="S146" t="str">
            <v>PLNT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D146">
            <v>451</v>
          </cell>
          <cell r="AE146" t="str">
            <v>SO</v>
          </cell>
          <cell r="AF146" t="str">
            <v>451.SO</v>
          </cell>
        </row>
        <row r="147">
          <cell r="A147">
            <v>147</v>
          </cell>
          <cell r="F147">
            <v>3600390.6740095578</v>
          </cell>
          <cell r="G147">
            <v>0</v>
          </cell>
          <cell r="H147">
            <v>0</v>
          </cell>
          <cell r="I147">
            <v>0</v>
          </cell>
          <cell r="J147">
            <v>3600390.6740095578</v>
          </cell>
          <cell r="K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D147">
            <v>451</v>
          </cell>
          <cell r="AE147" t="str">
            <v>NA</v>
          </cell>
          <cell r="AF147" t="str">
            <v>451.NA1</v>
          </cell>
        </row>
        <row r="148">
          <cell r="A148">
            <v>148</v>
          </cell>
          <cell r="AD148">
            <v>451</v>
          </cell>
          <cell r="AE148" t="str">
            <v>NA</v>
          </cell>
          <cell r="AF148" t="str">
            <v>451.NA2</v>
          </cell>
        </row>
        <row r="149">
          <cell r="A149">
            <v>149</v>
          </cell>
          <cell r="B149">
            <v>453</v>
          </cell>
          <cell r="C149" t="str">
            <v>Water Sales</v>
          </cell>
          <cell r="AD149">
            <v>453</v>
          </cell>
          <cell r="AE149" t="str">
            <v>NA</v>
          </cell>
          <cell r="AF149" t="str">
            <v>453.NA</v>
          </cell>
        </row>
        <row r="150">
          <cell r="A150">
            <v>150</v>
          </cell>
          <cell r="D150" t="str">
            <v>SG</v>
          </cell>
          <cell r="E150" t="str">
            <v>P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0.75</v>
          </cell>
          <cell r="N150">
            <v>0</v>
          </cell>
          <cell r="O150">
            <v>0</v>
          </cell>
          <cell r="P150">
            <v>0.75</v>
          </cell>
          <cell r="Q150">
            <v>0</v>
          </cell>
          <cell r="R150">
            <v>0</v>
          </cell>
          <cell r="S150" t="str">
            <v>PLNT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453</v>
          </cell>
          <cell r="AE150" t="str">
            <v>SG</v>
          </cell>
          <cell r="AF150" t="str">
            <v>453.SG</v>
          </cell>
        </row>
        <row r="151">
          <cell r="A151">
            <v>151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453</v>
          </cell>
          <cell r="AE151" t="str">
            <v>NA</v>
          </cell>
          <cell r="AF151" t="str">
            <v>453.NA1</v>
          </cell>
        </row>
        <row r="152">
          <cell r="A152">
            <v>152</v>
          </cell>
          <cell r="AD152">
            <v>453</v>
          </cell>
          <cell r="AE152" t="str">
            <v>NA</v>
          </cell>
          <cell r="AF152" t="str">
            <v>453.NA2</v>
          </cell>
        </row>
        <row r="153">
          <cell r="A153">
            <v>153</v>
          </cell>
          <cell r="B153">
            <v>454</v>
          </cell>
          <cell r="C153" t="str">
            <v>Rent of Electric Property</v>
          </cell>
          <cell r="AD153">
            <v>454</v>
          </cell>
          <cell r="AE153" t="str">
            <v>NA</v>
          </cell>
          <cell r="AF153" t="str">
            <v>454.NA</v>
          </cell>
        </row>
        <row r="154">
          <cell r="A154">
            <v>154</v>
          </cell>
          <cell r="D154" t="str">
            <v>S</v>
          </cell>
          <cell r="E154" t="str">
            <v>DPW</v>
          </cell>
          <cell r="F154">
            <v>2963721.2399999998</v>
          </cell>
          <cell r="G154">
            <v>0</v>
          </cell>
          <cell r="H154">
            <v>0</v>
          </cell>
          <cell r="I154">
            <v>2963721.2399999998</v>
          </cell>
          <cell r="J154">
            <v>0</v>
          </cell>
          <cell r="K154">
            <v>0</v>
          </cell>
          <cell r="M154">
            <v>0.75</v>
          </cell>
          <cell r="N154">
            <v>0</v>
          </cell>
          <cell r="O154">
            <v>0</v>
          </cell>
          <cell r="P154">
            <v>0.75</v>
          </cell>
          <cell r="Q154">
            <v>0</v>
          </cell>
          <cell r="R154">
            <v>0</v>
          </cell>
          <cell r="S154" t="str">
            <v>PLNT</v>
          </cell>
          <cell r="T154">
            <v>519851.74697522842</v>
          </cell>
          <cell r="U154">
            <v>1493940.1572873699</v>
          </cell>
          <cell r="V154">
            <v>554965.30798471079</v>
          </cell>
          <cell r="W154">
            <v>305494.26920362911</v>
          </cell>
          <cell r="X154">
            <v>89469.758549061342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454</v>
          </cell>
          <cell r="AE154" t="str">
            <v>S</v>
          </cell>
          <cell r="AF154" t="str">
            <v>454.S</v>
          </cell>
        </row>
        <row r="155">
          <cell r="A155">
            <v>155</v>
          </cell>
          <cell r="D155" t="str">
            <v>SG</v>
          </cell>
          <cell r="E155" t="str">
            <v>T</v>
          </cell>
          <cell r="F155">
            <v>2702576.1955494457</v>
          </cell>
          <cell r="G155">
            <v>0</v>
          </cell>
          <cell r="H155">
            <v>2702576.1955494457</v>
          </cell>
          <cell r="I155">
            <v>0</v>
          </cell>
          <cell r="J155">
            <v>0</v>
          </cell>
          <cell r="K155">
            <v>0</v>
          </cell>
          <cell r="M155">
            <v>0.75</v>
          </cell>
          <cell r="N155">
            <v>0</v>
          </cell>
          <cell r="O155">
            <v>0</v>
          </cell>
          <cell r="P155">
            <v>0.75</v>
          </cell>
          <cell r="Q155">
            <v>2026932.1466620844</v>
          </cell>
          <cell r="R155">
            <v>675644.04888736142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454</v>
          </cell>
          <cell r="AE155" t="str">
            <v>SG</v>
          </cell>
          <cell r="AF155" t="str">
            <v>454.SG</v>
          </cell>
        </row>
        <row r="156">
          <cell r="A156">
            <v>156</v>
          </cell>
          <cell r="D156" t="str">
            <v>SG</v>
          </cell>
          <cell r="E156" t="str">
            <v>T</v>
          </cell>
          <cell r="F156">
            <v>7873.8753037604338</v>
          </cell>
          <cell r="G156">
            <v>0</v>
          </cell>
          <cell r="H156">
            <v>7873.8753037604338</v>
          </cell>
          <cell r="I156">
            <v>0</v>
          </cell>
          <cell r="J156">
            <v>0</v>
          </cell>
          <cell r="K156">
            <v>0</v>
          </cell>
          <cell r="M156">
            <v>0.75</v>
          </cell>
          <cell r="N156">
            <v>0</v>
          </cell>
          <cell r="O156">
            <v>0</v>
          </cell>
          <cell r="P156">
            <v>0.75</v>
          </cell>
          <cell r="Q156">
            <v>5905.4064778203256</v>
          </cell>
          <cell r="R156">
            <v>1968.4688259401084</v>
          </cell>
          <cell r="S156" t="str">
            <v>PLNT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454</v>
          </cell>
          <cell r="AE156" t="str">
            <v>SG</v>
          </cell>
          <cell r="AF156" t="str">
            <v>454.SG1</v>
          </cell>
        </row>
        <row r="157">
          <cell r="A157">
            <v>157</v>
          </cell>
          <cell r="D157" t="str">
            <v>SO</v>
          </cell>
          <cell r="E157" t="str">
            <v>GP</v>
          </cell>
          <cell r="F157">
            <v>1928059.5490942798</v>
          </cell>
          <cell r="G157">
            <v>940584.22597331612</v>
          </cell>
          <cell r="H157">
            <v>468665.8166251689</v>
          </cell>
          <cell r="I157">
            <v>507481.59143578669</v>
          </cell>
          <cell r="J157">
            <v>11327.915060008811</v>
          </cell>
          <cell r="K157">
            <v>0</v>
          </cell>
          <cell r="M157">
            <v>0.75</v>
          </cell>
          <cell r="N157">
            <v>705438.16947998712</v>
          </cell>
          <cell r="O157">
            <v>235146.05649332903</v>
          </cell>
          <cell r="P157">
            <v>0.75</v>
          </cell>
          <cell r="Q157">
            <v>351499.36246887664</v>
          </cell>
          <cell r="R157">
            <v>117166.45415629222</v>
          </cell>
          <cell r="S157" t="str">
            <v>PLNT</v>
          </cell>
          <cell r="T157">
            <v>89014.846708613812</v>
          </cell>
          <cell r="U157">
            <v>255809.1895748009</v>
          </cell>
          <cell r="V157">
            <v>95027.384453921361</v>
          </cell>
          <cell r="W157">
            <v>52310.155158172151</v>
          </cell>
          <cell r="X157">
            <v>15320.01554027842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D157">
            <v>454</v>
          </cell>
          <cell r="AE157" t="str">
            <v>SO</v>
          </cell>
          <cell r="AF157" t="str">
            <v>454.SO</v>
          </cell>
        </row>
        <row r="158">
          <cell r="A158">
            <v>158</v>
          </cell>
          <cell r="F158">
            <v>7602230.8599474858</v>
          </cell>
          <cell r="G158">
            <v>940584.22597331612</v>
          </cell>
          <cell r="H158">
            <v>3179115.8874783753</v>
          </cell>
          <cell r="I158">
            <v>3471202.8314357866</v>
          </cell>
          <cell r="J158">
            <v>11327.915060008811</v>
          </cell>
          <cell r="K158">
            <v>0</v>
          </cell>
          <cell r="N158">
            <v>705438.16947998712</v>
          </cell>
          <cell r="O158">
            <v>235146.05649332903</v>
          </cell>
          <cell r="Q158">
            <v>2384336.9156087814</v>
          </cell>
          <cell r="R158">
            <v>794778.97186959384</v>
          </cell>
          <cell r="T158">
            <v>608866.59368384222</v>
          </cell>
          <cell r="U158">
            <v>1749749.3468621708</v>
          </cell>
          <cell r="V158">
            <v>649992.69243863213</v>
          </cell>
          <cell r="W158">
            <v>357804.42436180124</v>
          </cell>
          <cell r="X158">
            <v>104789.77408933976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454</v>
          </cell>
          <cell r="AE158" t="str">
            <v>NA</v>
          </cell>
          <cell r="AF158" t="str">
            <v>454.NA1</v>
          </cell>
        </row>
        <row r="159">
          <cell r="A159">
            <v>159</v>
          </cell>
          <cell r="AD159">
            <v>454</v>
          </cell>
          <cell r="AE159" t="str">
            <v>NA</v>
          </cell>
          <cell r="AF159" t="str">
            <v>454.NA2</v>
          </cell>
        </row>
        <row r="160">
          <cell r="A160">
            <v>160</v>
          </cell>
          <cell r="B160">
            <v>456</v>
          </cell>
          <cell r="C160" t="str">
            <v>Other Electric Revenue</v>
          </cell>
          <cell r="AD160">
            <v>456</v>
          </cell>
          <cell r="AE160" t="str">
            <v>NA</v>
          </cell>
          <cell r="AF160" t="str">
            <v>456.NA</v>
          </cell>
        </row>
        <row r="161">
          <cell r="A161">
            <v>161</v>
          </cell>
          <cell r="D161" t="str">
            <v>S</v>
          </cell>
          <cell r="E161" t="str">
            <v>DMSC</v>
          </cell>
          <cell r="F161">
            <v>-1838779.113416886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-1838779.113416886</v>
          </cell>
          <cell r="M161">
            <v>0.75</v>
          </cell>
          <cell r="N161">
            <v>0</v>
          </cell>
          <cell r="O161">
            <v>0</v>
          </cell>
          <cell r="P161">
            <v>0.75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456</v>
          </cell>
          <cell r="AE161" t="str">
            <v>S</v>
          </cell>
          <cell r="AF161" t="str">
            <v>456.S</v>
          </cell>
        </row>
        <row r="162">
          <cell r="A162">
            <v>162</v>
          </cell>
          <cell r="D162" t="str">
            <v>CN</v>
          </cell>
          <cell r="E162" t="str">
            <v>CUST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0.75</v>
          </cell>
          <cell r="N162">
            <v>0</v>
          </cell>
          <cell r="O162">
            <v>0</v>
          </cell>
          <cell r="P162">
            <v>0.75</v>
          </cell>
          <cell r="Q162">
            <v>0</v>
          </cell>
          <cell r="R162">
            <v>0</v>
          </cell>
          <cell r="S162" t="str">
            <v>CUST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456</v>
          </cell>
          <cell r="AE162" t="str">
            <v>CN</v>
          </cell>
          <cell r="AF162" t="str">
            <v>456.CN</v>
          </cell>
        </row>
        <row r="163">
          <cell r="A163">
            <v>163</v>
          </cell>
          <cell r="D163" t="str">
            <v>SE</v>
          </cell>
          <cell r="E163" t="str">
            <v>OTHSE</v>
          </cell>
          <cell r="F163">
            <v>3575969.77818966</v>
          </cell>
          <cell r="G163">
            <v>0</v>
          </cell>
          <cell r="H163">
            <v>3575969.77818966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3575969.77818966</v>
          </cell>
          <cell r="S163" t="str">
            <v>PLNT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456</v>
          </cell>
          <cell r="AE163" t="str">
            <v>SE</v>
          </cell>
          <cell r="AF163" t="str">
            <v>456.SE</v>
          </cell>
        </row>
        <row r="164">
          <cell r="A164">
            <v>164</v>
          </cell>
          <cell r="D164" t="str">
            <v>SO</v>
          </cell>
          <cell r="E164" t="str">
            <v>OTHSO</v>
          </cell>
          <cell r="F164">
            <v>637812.08901322982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637812.08901322982</v>
          </cell>
          <cell r="M164">
            <v>0.75</v>
          </cell>
          <cell r="N164">
            <v>0</v>
          </cell>
          <cell r="O164">
            <v>0</v>
          </cell>
          <cell r="P164">
            <v>0.75</v>
          </cell>
          <cell r="Q164">
            <v>0</v>
          </cell>
          <cell r="R164">
            <v>0</v>
          </cell>
          <cell r="S164" t="str">
            <v>PLNT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456</v>
          </cell>
          <cell r="AE164" t="str">
            <v>SO</v>
          </cell>
          <cell r="AF164" t="str">
            <v>456.SO</v>
          </cell>
        </row>
        <row r="165">
          <cell r="A165">
            <v>165</v>
          </cell>
          <cell r="D165" t="str">
            <v>SG</v>
          </cell>
          <cell r="E165" t="str">
            <v>OTHSGR</v>
          </cell>
          <cell r="F165">
            <v>51905165.243835233</v>
          </cell>
          <cell r="G165">
            <v>14462672.51647797</v>
          </cell>
          <cell r="H165">
            <v>37442492.727357268</v>
          </cell>
          <cell r="I165">
            <v>0</v>
          </cell>
          <cell r="J165">
            <v>0</v>
          </cell>
          <cell r="K165">
            <v>0</v>
          </cell>
          <cell r="M165">
            <v>0.75</v>
          </cell>
          <cell r="N165">
            <v>10847004.387358477</v>
          </cell>
          <cell r="O165">
            <v>3615668.1291194926</v>
          </cell>
          <cell r="P165">
            <v>0.75</v>
          </cell>
          <cell r="Q165">
            <v>28081869.545517951</v>
          </cell>
          <cell r="R165">
            <v>9360623.1818393171</v>
          </cell>
          <cell r="S165" t="str">
            <v>PLNT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D165">
            <v>456</v>
          </cell>
          <cell r="AE165" t="str">
            <v>SG</v>
          </cell>
          <cell r="AF165" t="str">
            <v>456.SG</v>
          </cell>
        </row>
        <row r="166">
          <cell r="A166">
            <v>166</v>
          </cell>
          <cell r="F166">
            <v>54280167.997621238</v>
          </cell>
          <cell r="G166">
            <v>14462672.51647797</v>
          </cell>
          <cell r="H166">
            <v>41018462.505546927</v>
          </cell>
          <cell r="I166">
            <v>0</v>
          </cell>
          <cell r="J166">
            <v>0</v>
          </cell>
          <cell r="K166">
            <v>-1200967.0244036561</v>
          </cell>
          <cell r="N166">
            <v>10847004.387358477</v>
          </cell>
          <cell r="O166">
            <v>3615668.1291194926</v>
          </cell>
          <cell r="Q166">
            <v>28081869.545517951</v>
          </cell>
          <cell r="R166">
            <v>12936592.960028976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D166">
            <v>456</v>
          </cell>
          <cell r="AE166" t="str">
            <v>NA</v>
          </cell>
          <cell r="AF166" t="str">
            <v>456.NA1</v>
          </cell>
        </row>
        <row r="167">
          <cell r="A167">
            <v>167</v>
          </cell>
          <cell r="AD167">
            <v>456</v>
          </cell>
          <cell r="AE167" t="str">
            <v>NA</v>
          </cell>
          <cell r="AF167" t="str">
            <v>456.NA2</v>
          </cell>
        </row>
        <row r="168">
          <cell r="A168">
            <v>168</v>
          </cell>
          <cell r="C168" t="str">
            <v>Total Other Electric Revenues</v>
          </cell>
          <cell r="F168">
            <v>68962290.21157828</v>
          </cell>
          <cell r="G168">
            <v>15403256.742451286</v>
          </cell>
          <cell r="H168">
            <v>44197578.393025301</v>
          </cell>
          <cell r="I168">
            <v>3471202.8314357866</v>
          </cell>
          <cell r="J168">
            <v>7091219.2690695664</v>
          </cell>
          <cell r="K168">
            <v>-1200967.0244036561</v>
          </cell>
          <cell r="N168">
            <v>11552442.556838464</v>
          </cell>
          <cell r="O168">
            <v>3850814.1856128215</v>
          </cell>
          <cell r="P168">
            <v>0</v>
          </cell>
          <cell r="Q168">
            <v>30466206.461126734</v>
          </cell>
          <cell r="R168">
            <v>13731371.93189857</v>
          </cell>
          <cell r="T168">
            <v>608866.59368384222</v>
          </cell>
          <cell r="U168">
            <v>1749749.3468621708</v>
          </cell>
          <cell r="V168">
            <v>649992.69243863213</v>
          </cell>
          <cell r="W168">
            <v>357804.42436180124</v>
          </cell>
          <cell r="X168">
            <v>104789.77408933976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NA</v>
          </cell>
          <cell r="AF168" t="str">
            <v>456.NA3</v>
          </cell>
        </row>
        <row r="169">
          <cell r="A169">
            <v>169</v>
          </cell>
          <cell r="AD169">
            <v>456</v>
          </cell>
          <cell r="AE169" t="str">
            <v>NA</v>
          </cell>
          <cell r="AF169" t="str">
            <v>456.NA4</v>
          </cell>
        </row>
        <row r="170">
          <cell r="A170">
            <v>170</v>
          </cell>
          <cell r="B170" t="str">
            <v>Total Electric Operating Revenues</v>
          </cell>
          <cell r="F170">
            <v>2172604815.5433197</v>
          </cell>
          <cell r="G170">
            <v>1468501472.1403332</v>
          </cell>
          <cell r="H170">
            <v>335468618.24962509</v>
          </cell>
          <cell r="I170">
            <v>318122183.82667828</v>
          </cell>
          <cell r="J170">
            <v>43198888.090534046</v>
          </cell>
          <cell r="K170">
            <v>7313653.236149298</v>
          </cell>
          <cell r="N170">
            <v>1101376104.1052501</v>
          </cell>
          <cell r="O170">
            <v>367125368.03508329</v>
          </cell>
          <cell r="P170">
            <v>0</v>
          </cell>
          <cell r="Q170">
            <v>248919486.3535766</v>
          </cell>
          <cell r="R170">
            <v>86549131.896048516</v>
          </cell>
          <cell r="T170">
            <v>68102271.340717003</v>
          </cell>
          <cell r="U170">
            <v>147089448.46346858</v>
          </cell>
          <cell r="V170">
            <v>65574262.77095855</v>
          </cell>
          <cell r="W170">
            <v>30630051.268689428</v>
          </cell>
          <cell r="X170">
            <v>6726149.9828443872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 t="str">
            <v>Total Electric Operating Revenues</v>
          </cell>
          <cell r="AE170" t="str">
            <v>NA</v>
          </cell>
          <cell r="AF170" t="str">
            <v>Total Electric Operating Revenues.NA</v>
          </cell>
        </row>
        <row r="171">
          <cell r="A171">
            <v>171</v>
          </cell>
          <cell r="AD171" t="str">
            <v>Total Electric Operating Revenues</v>
          </cell>
          <cell r="AE171" t="str">
            <v>NA</v>
          </cell>
          <cell r="AF171" t="str">
            <v>Total Electric Operating Revenues.NA1</v>
          </cell>
        </row>
        <row r="172">
          <cell r="A172">
            <v>172</v>
          </cell>
          <cell r="B172" t="str">
            <v>Miscellaneous Revenues</v>
          </cell>
          <cell r="AD172" t="str">
            <v>Miscellaneous Revenues</v>
          </cell>
          <cell r="AE172" t="str">
            <v>NA</v>
          </cell>
          <cell r="AF172" t="str">
            <v>Miscellaneous Revenues.NA</v>
          </cell>
        </row>
        <row r="173">
          <cell r="A173">
            <v>173</v>
          </cell>
          <cell r="B173">
            <v>41160</v>
          </cell>
          <cell r="C173" t="str">
            <v>Gain on Sale of Utility Plant - CR</v>
          </cell>
          <cell r="AD173">
            <v>41160</v>
          </cell>
          <cell r="AE173" t="str">
            <v>NA</v>
          </cell>
          <cell r="AF173" t="str">
            <v>41160.NA</v>
          </cell>
        </row>
        <row r="174">
          <cell r="A174">
            <v>174</v>
          </cell>
          <cell r="D174" t="str">
            <v>S</v>
          </cell>
          <cell r="E174" t="str">
            <v>DPW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0.75</v>
          </cell>
          <cell r="N174">
            <v>0</v>
          </cell>
          <cell r="O174">
            <v>0</v>
          </cell>
          <cell r="P174">
            <v>0.75</v>
          </cell>
          <cell r="Q174">
            <v>0</v>
          </cell>
          <cell r="R174">
            <v>0</v>
          </cell>
          <cell r="S174" t="str">
            <v>PLNT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41160</v>
          </cell>
          <cell r="AE174" t="str">
            <v>S</v>
          </cell>
          <cell r="AF174" t="str">
            <v>41160.S</v>
          </cell>
        </row>
        <row r="175">
          <cell r="A175">
            <v>175</v>
          </cell>
          <cell r="D175" t="str">
            <v>SG</v>
          </cell>
          <cell r="E175" t="str">
            <v>T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0.75</v>
          </cell>
          <cell r="N175">
            <v>0</v>
          </cell>
          <cell r="O175">
            <v>0</v>
          </cell>
          <cell r="P175">
            <v>0.75</v>
          </cell>
          <cell r="Q175">
            <v>0</v>
          </cell>
          <cell r="R175">
            <v>0</v>
          </cell>
          <cell r="S175" t="str">
            <v>PLNT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D175">
            <v>41160</v>
          </cell>
          <cell r="AE175" t="str">
            <v>SG</v>
          </cell>
          <cell r="AF175" t="str">
            <v>41160.SG</v>
          </cell>
        </row>
        <row r="176">
          <cell r="A176">
            <v>176</v>
          </cell>
          <cell r="D176" t="str">
            <v>SO</v>
          </cell>
          <cell r="E176" t="str">
            <v>G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0.75</v>
          </cell>
          <cell r="N176">
            <v>0</v>
          </cell>
          <cell r="O176">
            <v>0</v>
          </cell>
          <cell r="P176">
            <v>0.75</v>
          </cell>
          <cell r="Q176">
            <v>0</v>
          </cell>
          <cell r="R176">
            <v>0</v>
          </cell>
          <cell r="S176" t="str">
            <v>PLNT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41160</v>
          </cell>
          <cell r="AE176" t="str">
            <v>SO</v>
          </cell>
          <cell r="AF176" t="str">
            <v>41160.SO</v>
          </cell>
        </row>
        <row r="177">
          <cell r="A177">
            <v>177</v>
          </cell>
          <cell r="D177" t="str">
            <v>SG</v>
          </cell>
          <cell r="E177" t="str">
            <v>T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0.75</v>
          </cell>
          <cell r="N177">
            <v>0</v>
          </cell>
          <cell r="O177">
            <v>0</v>
          </cell>
          <cell r="P177">
            <v>0.75</v>
          </cell>
          <cell r="Q177">
            <v>0</v>
          </cell>
          <cell r="R177">
            <v>0</v>
          </cell>
          <cell r="S177" t="str">
            <v>PLNT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D177">
            <v>41160</v>
          </cell>
          <cell r="AE177" t="str">
            <v>SG</v>
          </cell>
          <cell r="AF177" t="str">
            <v>41160.SG1</v>
          </cell>
        </row>
        <row r="178">
          <cell r="A178">
            <v>178</v>
          </cell>
          <cell r="D178" t="str">
            <v>SG</v>
          </cell>
          <cell r="E178" t="str">
            <v>P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0.75</v>
          </cell>
          <cell r="N178">
            <v>0</v>
          </cell>
          <cell r="O178">
            <v>0</v>
          </cell>
          <cell r="P178">
            <v>0.75</v>
          </cell>
          <cell r="Q178">
            <v>0</v>
          </cell>
          <cell r="R178">
            <v>0</v>
          </cell>
          <cell r="S178" t="str">
            <v>PLNT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41160</v>
          </cell>
          <cell r="AE178" t="str">
            <v>SG</v>
          </cell>
          <cell r="AF178" t="str">
            <v>41160.SG2</v>
          </cell>
        </row>
        <row r="179">
          <cell r="A179">
            <v>179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D179">
            <v>41160</v>
          </cell>
          <cell r="AE179" t="str">
            <v>NA</v>
          </cell>
          <cell r="AF179" t="str">
            <v>41160.NA1</v>
          </cell>
        </row>
        <row r="180">
          <cell r="A180">
            <v>180</v>
          </cell>
          <cell r="AD180">
            <v>41160</v>
          </cell>
          <cell r="AE180" t="str">
            <v>NA</v>
          </cell>
          <cell r="AF180" t="str">
            <v>41160.NA2</v>
          </cell>
        </row>
        <row r="181">
          <cell r="A181">
            <v>181</v>
          </cell>
          <cell r="B181">
            <v>41170</v>
          </cell>
          <cell r="C181" t="str">
            <v>Loss on Sale of Utility Plant</v>
          </cell>
          <cell r="AD181">
            <v>41170</v>
          </cell>
          <cell r="AE181" t="str">
            <v>NA</v>
          </cell>
          <cell r="AF181" t="str">
            <v>41170.NA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0.75</v>
          </cell>
          <cell r="N182">
            <v>0</v>
          </cell>
          <cell r="O182">
            <v>0</v>
          </cell>
          <cell r="P182">
            <v>0.75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41170</v>
          </cell>
          <cell r="AE182" t="str">
            <v>S</v>
          </cell>
          <cell r="AF182" t="str">
            <v>41170.S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0.75</v>
          </cell>
          <cell r="N183">
            <v>0</v>
          </cell>
          <cell r="O183">
            <v>0</v>
          </cell>
          <cell r="P183">
            <v>0.75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41170</v>
          </cell>
          <cell r="AE183" t="str">
            <v>SG</v>
          </cell>
          <cell r="AF183" t="str">
            <v>41170.SG</v>
          </cell>
        </row>
        <row r="184">
          <cell r="A184">
            <v>184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41170</v>
          </cell>
          <cell r="AE184" t="str">
            <v>NA</v>
          </cell>
          <cell r="AF184" t="str">
            <v>41170.NA1</v>
          </cell>
        </row>
        <row r="185">
          <cell r="A185">
            <v>185</v>
          </cell>
          <cell r="AD185">
            <v>41170</v>
          </cell>
          <cell r="AE185" t="str">
            <v>NA</v>
          </cell>
          <cell r="AF185" t="str">
            <v>41170.NA2</v>
          </cell>
        </row>
        <row r="186">
          <cell r="A186">
            <v>186</v>
          </cell>
          <cell r="B186">
            <v>4118</v>
          </cell>
          <cell r="C186" t="str">
            <v>Gain from Emission Allowances</v>
          </cell>
          <cell r="AD186">
            <v>4118</v>
          </cell>
          <cell r="AE186" t="str">
            <v>NA</v>
          </cell>
          <cell r="AF186" t="str">
            <v>4118.NA</v>
          </cell>
        </row>
        <row r="187">
          <cell r="A187">
            <v>187</v>
          </cell>
          <cell r="D187" t="str">
            <v>SE</v>
          </cell>
          <cell r="E187" t="str">
            <v>P</v>
          </cell>
          <cell r="F187">
            <v>-11711.175965208819</v>
          </cell>
          <cell r="G187">
            <v>-11711.175965208819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0.75</v>
          </cell>
          <cell r="N187">
            <v>-8783.381973906613</v>
          </cell>
          <cell r="O187">
            <v>-2927.7939913022046</v>
          </cell>
          <cell r="P187">
            <v>0.75</v>
          </cell>
          <cell r="Q187">
            <v>0</v>
          </cell>
          <cell r="R187">
            <v>0</v>
          </cell>
          <cell r="S187" t="str">
            <v>PLNT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4118</v>
          </cell>
          <cell r="AE187" t="str">
            <v>SE</v>
          </cell>
          <cell r="AF187" t="str">
            <v>4118.SE</v>
          </cell>
        </row>
        <row r="188">
          <cell r="A188">
            <v>188</v>
          </cell>
          <cell r="F188">
            <v>-11711.175965208819</v>
          </cell>
          <cell r="G188">
            <v>-11711.175965208819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-8783.381973906613</v>
          </cell>
          <cell r="O188">
            <v>-2927.7939913022046</v>
          </cell>
          <cell r="Q188">
            <v>0</v>
          </cell>
          <cell r="R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D188">
            <v>4118</v>
          </cell>
          <cell r="AE188" t="str">
            <v>NA</v>
          </cell>
          <cell r="AF188" t="str">
            <v>4118.NA1</v>
          </cell>
        </row>
        <row r="189">
          <cell r="A189">
            <v>189</v>
          </cell>
          <cell r="B189">
            <v>41181</v>
          </cell>
          <cell r="C189" t="str">
            <v>Gain from Disposition of NOX Credits</v>
          </cell>
          <cell r="AD189">
            <v>41181</v>
          </cell>
          <cell r="AE189" t="str">
            <v>NA</v>
          </cell>
          <cell r="AF189" t="str">
            <v>41181.NA</v>
          </cell>
        </row>
        <row r="190">
          <cell r="A190">
            <v>190</v>
          </cell>
          <cell r="D190" t="str">
            <v>SE</v>
          </cell>
          <cell r="E190" t="str">
            <v>P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41181</v>
          </cell>
          <cell r="AE190" t="str">
            <v>SE</v>
          </cell>
          <cell r="AF190" t="str">
            <v>41181.SE</v>
          </cell>
        </row>
        <row r="191">
          <cell r="A191">
            <v>191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41181</v>
          </cell>
          <cell r="AE191" t="str">
            <v>NA</v>
          </cell>
          <cell r="AF191" t="str">
            <v>41181.NA1</v>
          </cell>
        </row>
        <row r="192">
          <cell r="A192">
            <v>192</v>
          </cell>
          <cell r="AD192">
            <v>41181</v>
          </cell>
          <cell r="AE192" t="str">
            <v>NA</v>
          </cell>
          <cell r="AF192" t="str">
            <v>41181.NA2</v>
          </cell>
        </row>
        <row r="193">
          <cell r="A193">
            <v>193</v>
          </cell>
          <cell r="B193">
            <v>4194</v>
          </cell>
          <cell r="C193" t="str">
            <v>Impact Housing Interest Income</v>
          </cell>
          <cell r="AD193">
            <v>4194</v>
          </cell>
          <cell r="AE193" t="str">
            <v>NA</v>
          </cell>
          <cell r="AF193" t="str">
            <v>4194.NA</v>
          </cell>
        </row>
        <row r="194">
          <cell r="A194">
            <v>194</v>
          </cell>
          <cell r="D194" t="str">
            <v>SG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0.75</v>
          </cell>
          <cell r="N194">
            <v>0</v>
          </cell>
          <cell r="O194">
            <v>0</v>
          </cell>
          <cell r="P194">
            <v>0.75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4194</v>
          </cell>
          <cell r="AE194" t="str">
            <v>SG</v>
          </cell>
          <cell r="AF194" t="str">
            <v>4194.SG</v>
          </cell>
        </row>
        <row r="195">
          <cell r="A195">
            <v>195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4194</v>
          </cell>
          <cell r="AE195" t="str">
            <v>NA</v>
          </cell>
          <cell r="AF195" t="str">
            <v>4194.NA1</v>
          </cell>
        </row>
        <row r="196">
          <cell r="A196">
            <v>196</v>
          </cell>
          <cell r="AD196">
            <v>4194</v>
          </cell>
          <cell r="AE196" t="str">
            <v>NA</v>
          </cell>
          <cell r="AF196" t="str">
            <v>4194.NA2</v>
          </cell>
        </row>
        <row r="197">
          <cell r="A197">
            <v>197</v>
          </cell>
          <cell r="B197">
            <v>421</v>
          </cell>
          <cell r="C197" t="str">
            <v>(Gain) / Loss on Sale of Utility Plant</v>
          </cell>
          <cell r="AD197">
            <v>421</v>
          </cell>
          <cell r="AE197" t="str">
            <v>NA</v>
          </cell>
          <cell r="AF197" t="str">
            <v>421.NA</v>
          </cell>
        </row>
        <row r="198">
          <cell r="A198">
            <v>198</v>
          </cell>
          <cell r="D198" t="str">
            <v>S</v>
          </cell>
          <cell r="E198" t="str">
            <v>DPW</v>
          </cell>
          <cell r="F198">
            <v>-55793.630000000121</v>
          </cell>
          <cell r="G198">
            <v>0</v>
          </cell>
          <cell r="H198">
            <v>0</v>
          </cell>
          <cell r="I198">
            <v>-55793.630000000121</v>
          </cell>
          <cell r="J198">
            <v>0</v>
          </cell>
          <cell r="K198">
            <v>0</v>
          </cell>
          <cell r="M198">
            <v>0.75</v>
          </cell>
          <cell r="N198">
            <v>0</v>
          </cell>
          <cell r="O198">
            <v>0</v>
          </cell>
          <cell r="P198">
            <v>0.75</v>
          </cell>
          <cell r="Q198">
            <v>0</v>
          </cell>
          <cell r="R198">
            <v>0</v>
          </cell>
          <cell r="S198" t="str">
            <v>PLNT</v>
          </cell>
          <cell r="T198">
            <v>-9786.4858658534231</v>
          </cell>
          <cell r="U198">
            <v>-28124.218719650402</v>
          </cell>
          <cell r="V198">
            <v>-10447.517343613285</v>
          </cell>
          <cell r="W198">
            <v>-5751.0922393860883</v>
          </cell>
          <cell r="X198">
            <v>-1684.3158314969178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421</v>
          </cell>
          <cell r="AE198" t="str">
            <v>S</v>
          </cell>
          <cell r="AF198" t="str">
            <v>421.S</v>
          </cell>
        </row>
        <row r="199">
          <cell r="A199">
            <v>199</v>
          </cell>
          <cell r="D199" t="str">
            <v>SG</v>
          </cell>
          <cell r="E199" t="str">
            <v>T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0.75</v>
          </cell>
          <cell r="N199">
            <v>0</v>
          </cell>
          <cell r="O199">
            <v>0</v>
          </cell>
          <cell r="P199">
            <v>0.75</v>
          </cell>
          <cell r="Q199">
            <v>0</v>
          </cell>
          <cell r="R199">
            <v>0</v>
          </cell>
          <cell r="S199" t="str">
            <v>PLNT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421</v>
          </cell>
          <cell r="AE199" t="str">
            <v>SG</v>
          </cell>
          <cell r="AF199" t="str">
            <v>421.SG</v>
          </cell>
        </row>
        <row r="200">
          <cell r="A200">
            <v>200</v>
          </cell>
          <cell r="D200" t="str">
            <v>SG-P</v>
          </cell>
          <cell r="E200" t="str">
            <v>T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0.75</v>
          </cell>
          <cell r="N200">
            <v>0</v>
          </cell>
          <cell r="O200">
            <v>0</v>
          </cell>
          <cell r="P200">
            <v>0.75</v>
          </cell>
          <cell r="Q200">
            <v>0</v>
          </cell>
          <cell r="R200">
            <v>0</v>
          </cell>
          <cell r="S200" t="str">
            <v>PLNT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D200">
            <v>421</v>
          </cell>
          <cell r="AE200" t="str">
            <v>SG-P</v>
          </cell>
          <cell r="AF200" t="str">
            <v>421.SG-P</v>
          </cell>
        </row>
        <row r="201">
          <cell r="A201">
            <v>201</v>
          </cell>
          <cell r="D201" t="str">
            <v>CN</v>
          </cell>
          <cell r="E201" t="str">
            <v>CUST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0.75</v>
          </cell>
          <cell r="N201">
            <v>0</v>
          </cell>
          <cell r="O201">
            <v>0</v>
          </cell>
          <cell r="P201">
            <v>0.75</v>
          </cell>
          <cell r="Q201">
            <v>0</v>
          </cell>
          <cell r="R201">
            <v>0</v>
          </cell>
          <cell r="S201" t="str">
            <v>PLNT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D201">
            <v>421</v>
          </cell>
          <cell r="AE201" t="str">
            <v>CN</v>
          </cell>
          <cell r="AF201" t="str">
            <v>421.CN</v>
          </cell>
        </row>
        <row r="202">
          <cell r="A202">
            <v>202</v>
          </cell>
          <cell r="D202" t="str">
            <v>SO</v>
          </cell>
          <cell r="E202" t="str">
            <v>PTD</v>
          </cell>
          <cell r="F202">
            <v>-189.30131451225739</v>
          </cell>
          <cell r="G202">
            <v>-95.596112765057143</v>
          </cell>
          <cell r="H202">
            <v>-45.416106852338743</v>
          </cell>
          <cell r="I202">
            <v>-48.289094894861499</v>
          </cell>
          <cell r="J202">
            <v>0</v>
          </cell>
          <cell r="K202">
            <v>0</v>
          </cell>
          <cell r="M202">
            <v>0.75</v>
          </cell>
          <cell r="N202">
            <v>-71.697084573792864</v>
          </cell>
          <cell r="O202">
            <v>-23.899028191264286</v>
          </cell>
          <cell r="P202">
            <v>0.75</v>
          </cell>
          <cell r="Q202">
            <v>-34.062080139254057</v>
          </cell>
          <cell r="R202">
            <v>-11.354026713084686</v>
          </cell>
          <cell r="S202" t="str">
            <v>PLNT</v>
          </cell>
          <cell r="T202">
            <v>-8.4701523213925274</v>
          </cell>
          <cell r="U202">
            <v>-24.341364177183589</v>
          </cell>
          <cell r="V202">
            <v>-9.0422716073761844</v>
          </cell>
          <cell r="W202">
            <v>-4.9775402478171031</v>
          </cell>
          <cell r="X202">
            <v>-1.457766541092093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421</v>
          </cell>
          <cell r="AE202" t="str">
            <v>SO</v>
          </cell>
          <cell r="AF202" t="str">
            <v>421.SO</v>
          </cell>
        </row>
        <row r="203">
          <cell r="A203">
            <v>203</v>
          </cell>
          <cell r="D203" t="str">
            <v>SG</v>
          </cell>
          <cell r="E203" t="str">
            <v>P</v>
          </cell>
          <cell r="F203">
            <v>-389945.03502777725</v>
          </cell>
          <cell r="G203">
            <v>-389945.03502777725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0.75</v>
          </cell>
          <cell r="N203">
            <v>-292458.77627083292</v>
          </cell>
          <cell r="O203">
            <v>-97486.258756944313</v>
          </cell>
          <cell r="P203">
            <v>0.75</v>
          </cell>
          <cell r="Q203">
            <v>0</v>
          </cell>
          <cell r="R203">
            <v>0</v>
          </cell>
          <cell r="S203" t="str">
            <v>PLNT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421</v>
          </cell>
          <cell r="AE203" t="str">
            <v>SG</v>
          </cell>
          <cell r="AF203" t="str">
            <v>421.SG1</v>
          </cell>
        </row>
        <row r="204">
          <cell r="A204">
            <v>204</v>
          </cell>
          <cell r="F204">
            <v>-445927.96634228964</v>
          </cell>
          <cell r="G204">
            <v>-390040.63114054233</v>
          </cell>
          <cell r="H204">
            <v>-45.416106852338743</v>
          </cell>
          <cell r="I204">
            <v>-55841.919094894984</v>
          </cell>
          <cell r="J204">
            <v>0</v>
          </cell>
          <cell r="K204">
            <v>0</v>
          </cell>
          <cell r="N204">
            <v>-292530.47335540672</v>
          </cell>
          <cell r="O204">
            <v>-97510.157785135583</v>
          </cell>
          <cell r="Q204">
            <v>-34.062080139254057</v>
          </cell>
          <cell r="R204">
            <v>-11.354026713084686</v>
          </cell>
          <cell r="T204">
            <v>-9794.9560181748147</v>
          </cell>
          <cell r="U204">
            <v>-28148.560083827586</v>
          </cell>
          <cell r="V204">
            <v>-10456.55961522066</v>
          </cell>
          <cell r="W204">
            <v>-5756.0697796339055</v>
          </cell>
          <cell r="X204">
            <v>-1685.7735980380098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421</v>
          </cell>
          <cell r="AE204" t="str">
            <v>NA</v>
          </cell>
          <cell r="AF204" t="str">
            <v>421.NA1</v>
          </cell>
        </row>
        <row r="205">
          <cell r="A205">
            <v>205</v>
          </cell>
          <cell r="AD205">
            <v>421</v>
          </cell>
          <cell r="AE205" t="str">
            <v>NA</v>
          </cell>
          <cell r="AF205" t="str">
            <v>421.NA2</v>
          </cell>
        </row>
        <row r="206">
          <cell r="A206">
            <v>206</v>
          </cell>
          <cell r="B206" t="str">
            <v>Total Miscellaneous Revenues</v>
          </cell>
          <cell r="F206">
            <v>-457639.14230749843</v>
          </cell>
          <cell r="G206">
            <v>-401751.80710575113</v>
          </cell>
          <cell r="H206">
            <v>-45.416106852338743</v>
          </cell>
          <cell r="I206">
            <v>-55841.919094894984</v>
          </cell>
          <cell r="J206">
            <v>0</v>
          </cell>
          <cell r="K206">
            <v>0</v>
          </cell>
          <cell r="N206">
            <v>-301313.85532931332</v>
          </cell>
          <cell r="O206">
            <v>-100437.95177643778</v>
          </cell>
          <cell r="P206">
            <v>0</v>
          </cell>
          <cell r="Q206">
            <v>-34.062080139254057</v>
          </cell>
          <cell r="R206">
            <v>-11.354026713084686</v>
          </cell>
          <cell r="T206">
            <v>-9794.9560181748147</v>
          </cell>
          <cell r="U206">
            <v>-28148.560083827586</v>
          </cell>
          <cell r="V206">
            <v>-10456.55961522066</v>
          </cell>
          <cell r="W206">
            <v>-5756.0697796339055</v>
          </cell>
          <cell r="X206">
            <v>-1685.7735980380098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 t="str">
            <v>Total Miscellaneous Revenues</v>
          </cell>
          <cell r="AE206" t="str">
            <v>NA</v>
          </cell>
          <cell r="AF206" t="str">
            <v>Total Miscellaneous Revenues.NA</v>
          </cell>
        </row>
        <row r="207">
          <cell r="A207">
            <v>207</v>
          </cell>
          <cell r="AD207" t="str">
            <v>Total Miscellaneous Revenues</v>
          </cell>
          <cell r="AE207" t="str">
            <v>NA</v>
          </cell>
          <cell r="AF207" t="str">
            <v>Total Miscellaneous Revenues.NA1</v>
          </cell>
        </row>
        <row r="208">
          <cell r="A208">
            <v>208</v>
          </cell>
          <cell r="B208" t="str">
            <v>Miscellaneous Expenses</v>
          </cell>
          <cell r="AD208" t="str">
            <v>Miscellaneous Expenses</v>
          </cell>
          <cell r="AE208" t="str">
            <v>NA</v>
          </cell>
          <cell r="AF208" t="str">
            <v>Miscellaneous Expenses.NA</v>
          </cell>
        </row>
        <row r="209">
          <cell r="A209">
            <v>209</v>
          </cell>
          <cell r="B209">
            <v>4311</v>
          </cell>
          <cell r="C209" t="str">
            <v>Interest on Customer Deposits</v>
          </cell>
          <cell r="AD209">
            <v>4311</v>
          </cell>
          <cell r="AE209" t="str">
            <v>NA</v>
          </cell>
          <cell r="AF209" t="str">
            <v>4311.NA</v>
          </cell>
        </row>
        <row r="210">
          <cell r="A210">
            <v>210</v>
          </cell>
          <cell r="D210" t="str">
            <v>S</v>
          </cell>
          <cell r="E210" t="str">
            <v>CUST</v>
          </cell>
          <cell r="F210">
            <v>983443.5</v>
          </cell>
          <cell r="G210">
            <v>0</v>
          </cell>
          <cell r="H210">
            <v>0</v>
          </cell>
          <cell r="I210">
            <v>0</v>
          </cell>
          <cell r="J210">
            <v>983443.5</v>
          </cell>
          <cell r="K210">
            <v>0</v>
          </cell>
          <cell r="M210">
            <v>0.75</v>
          </cell>
          <cell r="N210">
            <v>0</v>
          </cell>
          <cell r="O210">
            <v>0</v>
          </cell>
          <cell r="P210">
            <v>0.75</v>
          </cell>
          <cell r="Q210">
            <v>0</v>
          </cell>
          <cell r="R210">
            <v>0</v>
          </cell>
          <cell r="S210" t="str">
            <v>CUST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4311</v>
          </cell>
          <cell r="AE210" t="str">
            <v>S</v>
          </cell>
          <cell r="AF210" t="str">
            <v>4311.S</v>
          </cell>
        </row>
        <row r="211">
          <cell r="A211">
            <v>211</v>
          </cell>
          <cell r="F211">
            <v>983443.5</v>
          </cell>
          <cell r="G211">
            <v>0</v>
          </cell>
          <cell r="H211">
            <v>0</v>
          </cell>
          <cell r="I211">
            <v>0</v>
          </cell>
          <cell r="J211">
            <v>983443.5</v>
          </cell>
          <cell r="K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4311</v>
          </cell>
          <cell r="AE211" t="str">
            <v>NA</v>
          </cell>
          <cell r="AF211" t="str">
            <v>4311.NA1</v>
          </cell>
        </row>
        <row r="212">
          <cell r="A212">
            <v>212</v>
          </cell>
          <cell r="AD212">
            <v>4311</v>
          </cell>
          <cell r="AE212" t="str">
            <v>NA</v>
          </cell>
          <cell r="AF212" t="str">
            <v>4311.NA2</v>
          </cell>
        </row>
        <row r="213">
          <cell r="A213">
            <v>213</v>
          </cell>
          <cell r="B213" t="str">
            <v>DFA</v>
          </cell>
          <cell r="C213" t="str">
            <v>Divergence Fairness Adjustment</v>
          </cell>
          <cell r="AD213" t="str">
            <v>DFA</v>
          </cell>
          <cell r="AE213" t="str">
            <v>NA</v>
          </cell>
          <cell r="AF213" t="str">
            <v>DFA.NA</v>
          </cell>
        </row>
        <row r="214">
          <cell r="A214">
            <v>214</v>
          </cell>
          <cell r="D214" t="str">
            <v>P</v>
          </cell>
          <cell r="E214" t="str">
            <v>P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0.75</v>
          </cell>
          <cell r="N214">
            <v>0</v>
          </cell>
          <cell r="O214">
            <v>0</v>
          </cell>
          <cell r="P214">
            <v>0.75</v>
          </cell>
          <cell r="Q214">
            <v>0</v>
          </cell>
          <cell r="R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DFA</v>
          </cell>
          <cell r="AE214" t="str">
            <v>P</v>
          </cell>
          <cell r="AF214" t="str">
            <v>DFA.P</v>
          </cell>
        </row>
        <row r="215">
          <cell r="A215">
            <v>215</v>
          </cell>
          <cell r="D215" t="str">
            <v>T</v>
          </cell>
          <cell r="E215" t="str">
            <v>T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M215">
            <v>0.75</v>
          </cell>
          <cell r="N215">
            <v>0</v>
          </cell>
          <cell r="O215">
            <v>0</v>
          </cell>
          <cell r="P215">
            <v>0.75</v>
          </cell>
          <cell r="Q215">
            <v>0</v>
          </cell>
          <cell r="R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D215" t="str">
            <v>DFA</v>
          </cell>
          <cell r="AE215" t="str">
            <v>T</v>
          </cell>
          <cell r="AF215" t="str">
            <v>DFA.T</v>
          </cell>
        </row>
        <row r="216">
          <cell r="A216">
            <v>216</v>
          </cell>
          <cell r="D216" t="str">
            <v>D</v>
          </cell>
          <cell r="E216" t="str">
            <v>DPW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0.75</v>
          </cell>
          <cell r="N216">
            <v>0</v>
          </cell>
          <cell r="O216">
            <v>0</v>
          </cell>
          <cell r="P216">
            <v>0.75</v>
          </cell>
          <cell r="Q216">
            <v>0</v>
          </cell>
          <cell r="R216">
            <v>0</v>
          </cell>
          <cell r="S216" t="str">
            <v>PLNT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D216" t="str">
            <v>DFA</v>
          </cell>
          <cell r="AE216" t="str">
            <v>D</v>
          </cell>
          <cell r="AF216" t="str">
            <v>DFA.D</v>
          </cell>
        </row>
        <row r="217">
          <cell r="A217">
            <v>217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D217" t="str">
            <v>DFA</v>
          </cell>
          <cell r="AE217" t="str">
            <v>NA</v>
          </cell>
          <cell r="AF217" t="str">
            <v>DFA.NA1</v>
          </cell>
        </row>
        <row r="218">
          <cell r="A218">
            <v>218</v>
          </cell>
          <cell r="AD218" t="str">
            <v>DFA</v>
          </cell>
          <cell r="AE218" t="str">
            <v>NA</v>
          </cell>
          <cell r="AF218" t="str">
            <v>DFA.NA2</v>
          </cell>
        </row>
        <row r="219">
          <cell r="A219">
            <v>219</v>
          </cell>
          <cell r="AD219" t="str">
            <v>DFA</v>
          </cell>
          <cell r="AE219" t="str">
            <v>NA</v>
          </cell>
          <cell r="AF219" t="str">
            <v>DFA.NA3</v>
          </cell>
        </row>
        <row r="220">
          <cell r="A220">
            <v>220</v>
          </cell>
          <cell r="B220" t="str">
            <v>Total Miscellaneous Expenses</v>
          </cell>
          <cell r="F220">
            <v>983443.5</v>
          </cell>
          <cell r="G220">
            <v>0</v>
          </cell>
          <cell r="H220">
            <v>0</v>
          </cell>
          <cell r="I220">
            <v>0</v>
          </cell>
          <cell r="J220">
            <v>983443.5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D220" t="str">
            <v>Total Miscellaneous Expenses</v>
          </cell>
          <cell r="AE220" t="str">
            <v>NA</v>
          </cell>
          <cell r="AF220" t="str">
            <v>Total Miscellaneous Expenses.NA</v>
          </cell>
        </row>
        <row r="221">
          <cell r="A221">
            <v>221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Expenses.NA1</v>
          </cell>
        </row>
        <row r="222">
          <cell r="A222">
            <v>222</v>
          </cell>
          <cell r="B222" t="str">
            <v>Net Misc Revenue and Expense</v>
          </cell>
          <cell r="F222">
            <v>525804.35769250151</v>
          </cell>
          <cell r="G222">
            <v>-401751.80710575113</v>
          </cell>
          <cell r="H222">
            <v>-45.416106852338743</v>
          </cell>
          <cell r="I222">
            <v>-55841.919094894984</v>
          </cell>
          <cell r="J222">
            <v>983443.5</v>
          </cell>
          <cell r="K222">
            <v>0</v>
          </cell>
          <cell r="N222">
            <v>-301313.85532931332</v>
          </cell>
          <cell r="O222">
            <v>-100437.95177643778</v>
          </cell>
          <cell r="Q222">
            <v>-34.062080139254057</v>
          </cell>
          <cell r="R222">
            <v>-11.354026713084686</v>
          </cell>
          <cell r="T222">
            <v>-9794.9560181748147</v>
          </cell>
          <cell r="U222">
            <v>-28148.560083827586</v>
          </cell>
          <cell r="V222">
            <v>-10456.55961522066</v>
          </cell>
          <cell r="W222">
            <v>-5756.0697796339055</v>
          </cell>
          <cell r="X222">
            <v>-1685.7735980380098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D222" t="str">
            <v>Net Misc Revenue and Expense</v>
          </cell>
          <cell r="AE222" t="str">
            <v>NA</v>
          </cell>
          <cell r="AF222" t="str">
            <v>Net Misc Revenue and Expense.NA</v>
          </cell>
        </row>
        <row r="223">
          <cell r="A223">
            <v>223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Expense.NA1</v>
          </cell>
        </row>
        <row r="224">
          <cell r="A224">
            <v>224</v>
          </cell>
          <cell r="B224">
            <v>500</v>
          </cell>
          <cell r="C224" t="str">
            <v>Operation Supervision &amp; Engineering</v>
          </cell>
          <cell r="AD224">
            <v>500</v>
          </cell>
          <cell r="AE224" t="str">
            <v>NA</v>
          </cell>
          <cell r="AF224" t="str">
            <v>500.NA</v>
          </cell>
        </row>
        <row r="225">
          <cell r="A225">
            <v>225</v>
          </cell>
          <cell r="D225" t="str">
            <v>SG</v>
          </cell>
          <cell r="E225" t="str">
            <v>P</v>
          </cell>
          <cell r="F225">
            <v>6157919.4978705887</v>
          </cell>
          <cell r="G225">
            <v>6157919.4978705887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M225">
            <v>0.75</v>
          </cell>
          <cell r="N225">
            <v>4618439.623402942</v>
          </cell>
          <cell r="O225">
            <v>1539479.8744676472</v>
          </cell>
          <cell r="P225">
            <v>0.75</v>
          </cell>
          <cell r="Q225">
            <v>0</v>
          </cell>
          <cell r="R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D225">
            <v>500</v>
          </cell>
          <cell r="AE225" t="str">
            <v>SG</v>
          </cell>
          <cell r="AF225" t="str">
            <v>500.SG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629803.33766484389</v>
          </cell>
          <cell r="G226">
            <v>629803.33766484389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0.75</v>
          </cell>
          <cell r="N226">
            <v>472352.50324863289</v>
          </cell>
          <cell r="O226">
            <v>157450.83441621097</v>
          </cell>
          <cell r="P226">
            <v>0.75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500.SG1</v>
          </cell>
        </row>
        <row r="227">
          <cell r="A227">
            <v>227</v>
          </cell>
          <cell r="F227">
            <v>6787722.8355354322</v>
          </cell>
          <cell r="G227">
            <v>6787722.8355354322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5090792.1266515749</v>
          </cell>
          <cell r="O227">
            <v>1696930.7088838581</v>
          </cell>
          <cell r="Q227">
            <v>0</v>
          </cell>
          <cell r="R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NA</v>
          </cell>
          <cell r="AF227" t="str">
            <v>500.NA1</v>
          </cell>
        </row>
        <row r="228">
          <cell r="A228">
            <v>228</v>
          </cell>
          <cell r="AD228">
            <v>500</v>
          </cell>
          <cell r="AE228" t="str">
            <v>NA</v>
          </cell>
          <cell r="AF228" t="str">
            <v>500.NA2</v>
          </cell>
        </row>
        <row r="229">
          <cell r="A229">
            <v>229</v>
          </cell>
          <cell r="B229">
            <v>501</v>
          </cell>
          <cell r="C229" t="str">
            <v>Fuel Related</v>
          </cell>
          <cell r="AD229">
            <v>501</v>
          </cell>
          <cell r="AE229" t="str">
            <v>NA</v>
          </cell>
          <cell r="AF229" t="str">
            <v>501.NA</v>
          </cell>
        </row>
        <row r="230">
          <cell r="A230">
            <v>230</v>
          </cell>
          <cell r="D230" t="str">
            <v>SE</v>
          </cell>
          <cell r="E230" t="str">
            <v>P</v>
          </cell>
          <cell r="F230">
            <v>14901642.49394688</v>
          </cell>
          <cell r="G230">
            <v>14901642.49394688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14901642.49394688</v>
          </cell>
          <cell r="Q230">
            <v>0</v>
          </cell>
          <cell r="R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D230">
            <v>501</v>
          </cell>
          <cell r="AE230" t="str">
            <v>SE</v>
          </cell>
          <cell r="AF230" t="str">
            <v>501.SE</v>
          </cell>
        </row>
        <row r="231">
          <cell r="A231">
            <v>231</v>
          </cell>
          <cell r="D231" t="str">
            <v>SE</v>
          </cell>
          <cell r="E231" t="str">
            <v>P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D231">
            <v>501</v>
          </cell>
          <cell r="AE231" t="str">
            <v>SE</v>
          </cell>
          <cell r="AF231" t="str">
            <v>501.SE1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501.SE2</v>
          </cell>
        </row>
        <row r="233">
          <cell r="A233">
            <v>233</v>
          </cell>
          <cell r="D233" t="str">
            <v>SE</v>
          </cell>
          <cell r="E233" t="str">
            <v>P</v>
          </cell>
          <cell r="F233">
            <v>1559197.0070634068</v>
          </cell>
          <cell r="G233">
            <v>1559197.0070634068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1559197.0070634068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SE</v>
          </cell>
          <cell r="AF233" t="str">
            <v>501.SE3</v>
          </cell>
        </row>
        <row r="234">
          <cell r="A234">
            <v>234</v>
          </cell>
          <cell r="D234" t="str">
            <v>SE</v>
          </cell>
          <cell r="E234" t="str">
            <v>P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SE</v>
          </cell>
          <cell r="AF234" t="str">
            <v>501.SE4</v>
          </cell>
        </row>
        <row r="235">
          <cell r="A235">
            <v>235</v>
          </cell>
          <cell r="AD235">
            <v>501</v>
          </cell>
          <cell r="AE235" t="str">
            <v>NA</v>
          </cell>
          <cell r="AF235" t="str">
            <v>501.NA1</v>
          </cell>
        </row>
        <row r="236">
          <cell r="A236">
            <v>236</v>
          </cell>
          <cell r="B236" t="str">
            <v>501NPC</v>
          </cell>
          <cell r="C236" t="str">
            <v>Fuel Related - NPC</v>
          </cell>
          <cell r="AD236" t="str">
            <v>501NPC</v>
          </cell>
          <cell r="AE236" t="str">
            <v>NA</v>
          </cell>
          <cell r="AF236" t="str">
            <v>501NPC.NA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319381918.76118594</v>
          </cell>
          <cell r="G237">
            <v>319381918.76118594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319381918.76118594</v>
          </cell>
          <cell r="Q237">
            <v>0</v>
          </cell>
          <cell r="R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D237" t="str">
            <v>501NPC</v>
          </cell>
          <cell r="AE237" t="str">
            <v>SE</v>
          </cell>
          <cell r="AF237" t="str">
            <v>501NPC.SE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D238" t="str">
            <v>501NPC</v>
          </cell>
          <cell r="AE238" t="str">
            <v>SE</v>
          </cell>
          <cell r="AF238" t="str">
            <v>501NPC.SE1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D239" t="str">
            <v>501NPC</v>
          </cell>
          <cell r="AE239" t="str">
            <v>SE</v>
          </cell>
          <cell r="AF239" t="str">
            <v>501NPC.SE2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24994175.583884533</v>
          </cell>
          <cell r="G240">
            <v>24994175.583884533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24994175.583884533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SE</v>
          </cell>
          <cell r="AF240" t="str">
            <v>501NPC.SE3</v>
          </cell>
        </row>
        <row r="241">
          <cell r="A241">
            <v>241</v>
          </cell>
          <cell r="F241">
            <v>360836933.84608078</v>
          </cell>
          <cell r="G241">
            <v>360836933.84608078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360836933.84608078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B243">
            <v>502</v>
          </cell>
          <cell r="C243" t="str">
            <v>Steam Expenses</v>
          </cell>
          <cell r="AD243">
            <v>502</v>
          </cell>
          <cell r="AE243" t="str">
            <v>NA</v>
          </cell>
          <cell r="AF243" t="str">
            <v>502.NA</v>
          </cell>
        </row>
        <row r="244">
          <cell r="A244">
            <v>244</v>
          </cell>
          <cell r="D244" t="str">
            <v>SG</v>
          </cell>
          <cell r="E244" t="str">
            <v>P</v>
          </cell>
          <cell r="F244">
            <v>33527015.858707167</v>
          </cell>
          <cell r="G244">
            <v>33527015.858707167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0.75</v>
          </cell>
          <cell r="N244">
            <v>25145261.894030377</v>
          </cell>
          <cell r="O244">
            <v>8381753.9646767918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>
            <v>502</v>
          </cell>
          <cell r="AE244" t="str">
            <v>SG</v>
          </cell>
          <cell r="AF244" t="str">
            <v>502.SG</v>
          </cell>
        </row>
        <row r="245">
          <cell r="A245">
            <v>245</v>
          </cell>
          <cell r="D245" t="str">
            <v>SG</v>
          </cell>
          <cell r="E245" t="str">
            <v>P</v>
          </cell>
          <cell r="F245">
            <v>3486341.817650137</v>
          </cell>
          <cell r="G245">
            <v>3486341.817650137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0.75</v>
          </cell>
          <cell r="N245">
            <v>2614756.3632376026</v>
          </cell>
          <cell r="O245">
            <v>871585.45441253425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SG</v>
          </cell>
          <cell r="AF245" t="str">
            <v>502.SG1</v>
          </cell>
        </row>
        <row r="246">
          <cell r="A246">
            <v>246</v>
          </cell>
          <cell r="F246">
            <v>37013357.676357307</v>
          </cell>
          <cell r="G246">
            <v>37013357.676357307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27760018.257267982</v>
          </cell>
          <cell r="O246">
            <v>9253339.4190893266</v>
          </cell>
          <cell r="Q246">
            <v>0</v>
          </cell>
          <cell r="R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NA</v>
          </cell>
          <cell r="AF246" t="str">
            <v>502.NA1</v>
          </cell>
        </row>
        <row r="247">
          <cell r="A247">
            <v>247</v>
          </cell>
          <cell r="AD247">
            <v>502</v>
          </cell>
          <cell r="AE247" t="str">
            <v>NA</v>
          </cell>
          <cell r="AF247" t="str">
            <v>502.NA2</v>
          </cell>
        </row>
        <row r="248">
          <cell r="A248">
            <v>248</v>
          </cell>
          <cell r="B248">
            <v>503</v>
          </cell>
          <cell r="C248" t="str">
            <v>Steam From Other Sources</v>
          </cell>
          <cell r="AD248">
            <v>503</v>
          </cell>
          <cell r="AE248" t="str">
            <v>NA</v>
          </cell>
          <cell r="AF248" t="str">
            <v>503.NA</v>
          </cell>
        </row>
        <row r="249">
          <cell r="A249">
            <v>249</v>
          </cell>
          <cell r="D249" t="str">
            <v>SE</v>
          </cell>
          <cell r="E249" t="str">
            <v>P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D249">
            <v>503</v>
          </cell>
          <cell r="AE249" t="str">
            <v>SE</v>
          </cell>
          <cell r="AF249" t="str">
            <v>503.SE</v>
          </cell>
        </row>
        <row r="250">
          <cell r="A250">
            <v>250</v>
          </cell>
          <cell r="AD250">
            <v>503</v>
          </cell>
          <cell r="AE250" t="str">
            <v>NA</v>
          </cell>
          <cell r="AF250" t="str">
            <v>503.NA1</v>
          </cell>
        </row>
        <row r="251">
          <cell r="A251">
            <v>251</v>
          </cell>
          <cell r="B251" t="str">
            <v>503NPC</v>
          </cell>
          <cell r="C251" t="str">
            <v>Steam From Other Sources - NPC</v>
          </cell>
          <cell r="AD251" t="str">
            <v>503NPC</v>
          </cell>
          <cell r="AE251" t="str">
            <v>NA</v>
          </cell>
          <cell r="AF251" t="str">
            <v>503NPC.NA</v>
          </cell>
        </row>
        <row r="252">
          <cell r="A252">
            <v>252</v>
          </cell>
          <cell r="D252" t="str">
            <v>SE</v>
          </cell>
          <cell r="E252" t="str">
            <v>P</v>
          </cell>
          <cell r="F252">
            <v>1710047.2553217798</v>
          </cell>
          <cell r="G252">
            <v>1710047.2553217798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1710047.2553217798</v>
          </cell>
          <cell r="Q252">
            <v>0</v>
          </cell>
          <cell r="R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D252" t="str">
            <v>503NPC</v>
          </cell>
          <cell r="AE252" t="str">
            <v>SE</v>
          </cell>
          <cell r="AF252" t="str">
            <v>503NPC.SE</v>
          </cell>
        </row>
        <row r="253">
          <cell r="A253">
            <v>253</v>
          </cell>
          <cell r="F253">
            <v>1710047.2553217798</v>
          </cell>
          <cell r="G253">
            <v>1710047.2553217798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1710047.2553217798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NA</v>
          </cell>
          <cell r="AF253" t="str">
            <v>503NPC.NA1</v>
          </cell>
        </row>
        <row r="254">
          <cell r="A254">
            <v>254</v>
          </cell>
          <cell r="AD254" t="str">
            <v>503NPC</v>
          </cell>
          <cell r="AE254" t="str">
            <v>NA</v>
          </cell>
          <cell r="AF254" t="str">
            <v>503NPC.NA2</v>
          </cell>
        </row>
        <row r="255">
          <cell r="A255">
            <v>255</v>
          </cell>
          <cell r="B255">
            <v>505</v>
          </cell>
          <cell r="C255" t="str">
            <v>Electric Expenses</v>
          </cell>
          <cell r="AD255">
            <v>505</v>
          </cell>
          <cell r="AE255" t="str">
            <v>NA</v>
          </cell>
          <cell r="AF255" t="str">
            <v>505.NA</v>
          </cell>
        </row>
        <row r="256">
          <cell r="A256">
            <v>256</v>
          </cell>
          <cell r="D256" t="str">
            <v>SG</v>
          </cell>
          <cell r="E256" t="str">
            <v>P</v>
          </cell>
          <cell r="F256">
            <v>714965.23947649216</v>
          </cell>
          <cell r="G256">
            <v>714965.23947649216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0.75</v>
          </cell>
          <cell r="N256">
            <v>536223.92960736912</v>
          </cell>
          <cell r="O256">
            <v>178741.30986912304</v>
          </cell>
          <cell r="Q256">
            <v>0</v>
          </cell>
          <cell r="R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>
            <v>505</v>
          </cell>
          <cell r="AE256" t="str">
            <v>SG</v>
          </cell>
          <cell r="AF256" t="str">
            <v>505.SG</v>
          </cell>
        </row>
        <row r="257">
          <cell r="A257">
            <v>257</v>
          </cell>
          <cell r="D257" t="str">
            <v>SG</v>
          </cell>
          <cell r="E257" t="str">
            <v>P</v>
          </cell>
          <cell r="F257">
            <v>313733.98843518732</v>
          </cell>
          <cell r="G257">
            <v>313733.98843518732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0.75</v>
          </cell>
          <cell r="N257">
            <v>235300.49132639047</v>
          </cell>
          <cell r="O257">
            <v>78433.49710879683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505</v>
          </cell>
          <cell r="AE257" t="str">
            <v>SG</v>
          </cell>
          <cell r="AF257" t="str">
            <v>505.SG1</v>
          </cell>
        </row>
        <row r="258">
          <cell r="A258">
            <v>258</v>
          </cell>
          <cell r="F258">
            <v>1028699.2279116795</v>
          </cell>
          <cell r="G258">
            <v>1028699.2279116795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771524.42093375954</v>
          </cell>
          <cell r="O258">
            <v>257174.80697791988</v>
          </cell>
          <cell r="Q258">
            <v>0</v>
          </cell>
          <cell r="R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>
            <v>505</v>
          </cell>
          <cell r="AE258" t="str">
            <v>NA</v>
          </cell>
          <cell r="AF258" t="str">
            <v>505.NA1</v>
          </cell>
        </row>
        <row r="259">
          <cell r="A259">
            <v>259</v>
          </cell>
          <cell r="AD259">
            <v>505</v>
          </cell>
          <cell r="AE259" t="str">
            <v>NA</v>
          </cell>
          <cell r="AF259" t="str">
            <v>505.NA2</v>
          </cell>
        </row>
        <row r="260">
          <cell r="A260">
            <v>260</v>
          </cell>
          <cell r="B260">
            <v>506</v>
          </cell>
          <cell r="C260" t="str">
            <v>Misc. Steam Expense</v>
          </cell>
          <cell r="AD260">
            <v>506</v>
          </cell>
          <cell r="AE260" t="str">
            <v>NA</v>
          </cell>
          <cell r="AF260" t="str">
            <v>506.NA</v>
          </cell>
        </row>
        <row r="261">
          <cell r="A261">
            <v>261</v>
          </cell>
          <cell r="D261" t="str">
            <v>SG</v>
          </cell>
          <cell r="E261" t="str">
            <v>P</v>
          </cell>
          <cell r="F261">
            <v>9315520.1144503318</v>
          </cell>
          <cell r="G261">
            <v>9315520.1144503318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0.75</v>
          </cell>
          <cell r="N261">
            <v>6986640.0858377488</v>
          </cell>
          <cell r="O261">
            <v>2328880.0286125829</v>
          </cell>
          <cell r="Q261">
            <v>0</v>
          </cell>
          <cell r="R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506</v>
          </cell>
          <cell r="AE261" t="str">
            <v>SG</v>
          </cell>
          <cell r="AF261" t="str">
            <v>506.SG</v>
          </cell>
        </row>
        <row r="262">
          <cell r="A262">
            <v>262</v>
          </cell>
          <cell r="D262" t="str">
            <v>SE</v>
          </cell>
          <cell r="E262" t="str">
            <v>P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Q262">
            <v>0</v>
          </cell>
          <cell r="R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D262">
            <v>506</v>
          </cell>
          <cell r="AE262" t="str">
            <v>SE</v>
          </cell>
          <cell r="AF262" t="str">
            <v>506.SE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446926.75706728303</v>
          </cell>
          <cell r="G263">
            <v>446926.75706728303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0.75</v>
          </cell>
          <cell r="N263">
            <v>335195.06780046225</v>
          </cell>
          <cell r="O263">
            <v>111731.68926682076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D263">
            <v>506</v>
          </cell>
          <cell r="AE263" t="str">
            <v>SG</v>
          </cell>
          <cell r="AF263" t="str">
            <v>506.SG1</v>
          </cell>
        </row>
        <row r="264">
          <cell r="A264">
            <v>264</v>
          </cell>
          <cell r="F264">
            <v>9762446.8715176154</v>
          </cell>
          <cell r="G264">
            <v>9762446.8715176154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7321835.1536382111</v>
          </cell>
          <cell r="O264">
            <v>2440611.7178794038</v>
          </cell>
          <cell r="Q264">
            <v>0</v>
          </cell>
          <cell r="R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NA</v>
          </cell>
          <cell r="AF264" t="str">
            <v>506.NA1</v>
          </cell>
        </row>
        <row r="265">
          <cell r="A265">
            <v>265</v>
          </cell>
          <cell r="AD265">
            <v>506</v>
          </cell>
          <cell r="AE265" t="str">
            <v>NA</v>
          </cell>
          <cell r="AF265" t="str">
            <v>506.NA2</v>
          </cell>
        </row>
        <row r="266">
          <cell r="A266">
            <v>266</v>
          </cell>
          <cell r="B266">
            <v>507</v>
          </cell>
          <cell r="C266" t="str">
            <v>Rents</v>
          </cell>
          <cell r="AD266">
            <v>507</v>
          </cell>
          <cell r="AE266" t="str">
            <v>NA</v>
          </cell>
          <cell r="AF266" t="str">
            <v>507.NA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172657.48903207603</v>
          </cell>
          <cell r="G267">
            <v>172657.48903207603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0.75</v>
          </cell>
          <cell r="N267">
            <v>129493.11677405702</v>
          </cell>
          <cell r="O267">
            <v>43164.372258019008</v>
          </cell>
          <cell r="Q267">
            <v>0</v>
          </cell>
          <cell r="R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507</v>
          </cell>
          <cell r="AE267" t="str">
            <v>SG</v>
          </cell>
          <cell r="AF267" t="str">
            <v>507.SG</v>
          </cell>
        </row>
        <row r="268">
          <cell r="A268">
            <v>268</v>
          </cell>
          <cell r="D268" t="str">
            <v>SG</v>
          </cell>
          <cell r="E268" t="str">
            <v>P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0.75</v>
          </cell>
          <cell r="N268">
            <v>0</v>
          </cell>
          <cell r="O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507</v>
          </cell>
          <cell r="AE268" t="str">
            <v>SG</v>
          </cell>
          <cell r="AF268" t="str">
            <v>507.SG1</v>
          </cell>
        </row>
        <row r="269">
          <cell r="A269">
            <v>269</v>
          </cell>
          <cell r="F269">
            <v>172657.48903207603</v>
          </cell>
          <cell r="G269">
            <v>172657.48903207603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129493.11677405702</v>
          </cell>
          <cell r="O269">
            <v>43164.372258019008</v>
          </cell>
          <cell r="Q269">
            <v>0</v>
          </cell>
          <cell r="R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507</v>
          </cell>
          <cell r="AE269" t="str">
            <v>NA</v>
          </cell>
          <cell r="AF269" t="str">
            <v>507.NA1</v>
          </cell>
        </row>
        <row r="270">
          <cell r="A270">
            <v>270</v>
          </cell>
          <cell r="AD270">
            <v>507</v>
          </cell>
          <cell r="AE270" t="str">
            <v>NA</v>
          </cell>
          <cell r="AF270" t="str">
            <v>507.NA2</v>
          </cell>
        </row>
        <row r="271">
          <cell r="A271">
            <v>271</v>
          </cell>
          <cell r="B271">
            <v>510</v>
          </cell>
          <cell r="C271" t="str">
            <v>Maint Supervision &amp; Engineering</v>
          </cell>
          <cell r="AD271">
            <v>510</v>
          </cell>
          <cell r="AE271" t="str">
            <v>NA</v>
          </cell>
          <cell r="AF271" t="str">
            <v>510.NA</v>
          </cell>
        </row>
        <row r="272">
          <cell r="A272">
            <v>272</v>
          </cell>
          <cell r="D272" t="str">
            <v>SG</v>
          </cell>
          <cell r="E272" t="str">
            <v>P</v>
          </cell>
          <cell r="F272">
            <v>771660.6077034917</v>
          </cell>
          <cell r="G272">
            <v>771660.6077034917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0.75</v>
          </cell>
          <cell r="N272">
            <v>578745.4557776188</v>
          </cell>
          <cell r="O272">
            <v>192915.15192587292</v>
          </cell>
          <cell r="Q272">
            <v>0</v>
          </cell>
          <cell r="R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510</v>
          </cell>
          <cell r="AE272" t="str">
            <v>SG</v>
          </cell>
          <cell r="AF272" t="str">
            <v>510.SG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1540653.4541119379</v>
          </cell>
          <cell r="G273">
            <v>1540653.4541119379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0.75</v>
          </cell>
          <cell r="N273">
            <v>1155490.0905839535</v>
          </cell>
          <cell r="O273">
            <v>385163.36352798447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D273">
            <v>510</v>
          </cell>
          <cell r="AE273" t="str">
            <v>SG</v>
          </cell>
          <cell r="AF273" t="str">
            <v>510.SG1</v>
          </cell>
        </row>
        <row r="274">
          <cell r="A274">
            <v>274</v>
          </cell>
          <cell r="F274">
            <v>2312314.0618154295</v>
          </cell>
          <cell r="G274">
            <v>2312314.0618154295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1734235.5463615723</v>
          </cell>
          <cell r="O274">
            <v>578078.51545385737</v>
          </cell>
          <cell r="Q274">
            <v>0</v>
          </cell>
          <cell r="R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510</v>
          </cell>
          <cell r="AE274" t="str">
            <v>NA</v>
          </cell>
          <cell r="AF274" t="str">
            <v>510.NA1</v>
          </cell>
        </row>
        <row r="275">
          <cell r="A275">
            <v>275</v>
          </cell>
          <cell r="AD275">
            <v>510</v>
          </cell>
          <cell r="AE275" t="str">
            <v>NA</v>
          </cell>
          <cell r="AF275" t="str">
            <v>510.NA2</v>
          </cell>
        </row>
        <row r="276">
          <cell r="A276">
            <v>276</v>
          </cell>
          <cell r="B276">
            <v>511</v>
          </cell>
          <cell r="C276" t="str">
            <v>Maintenance of Structures</v>
          </cell>
          <cell r="AD276">
            <v>511</v>
          </cell>
          <cell r="AE276" t="str">
            <v>NA</v>
          </cell>
          <cell r="AF276" t="str">
            <v>511.NA</v>
          </cell>
        </row>
        <row r="277">
          <cell r="A277">
            <v>277</v>
          </cell>
          <cell r="D277" t="str">
            <v>SG</v>
          </cell>
          <cell r="E277" t="str">
            <v>P</v>
          </cell>
          <cell r="F277">
            <v>12804797.045976831</v>
          </cell>
          <cell r="G277">
            <v>12804797.045976831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0.75</v>
          </cell>
          <cell r="N277">
            <v>9603597.7844826225</v>
          </cell>
          <cell r="O277">
            <v>3201199.2614942077</v>
          </cell>
          <cell r="Q277">
            <v>0</v>
          </cell>
          <cell r="R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511</v>
          </cell>
          <cell r="AE277" t="str">
            <v>SG</v>
          </cell>
          <cell r="AF277" t="str">
            <v>511.SG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609204.06379390974</v>
          </cell>
          <cell r="G278">
            <v>609204.06379390974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0.75</v>
          </cell>
          <cell r="N278">
            <v>456903.0478454323</v>
          </cell>
          <cell r="O278">
            <v>152301.01594847743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511</v>
          </cell>
          <cell r="AE278" t="str">
            <v>SG</v>
          </cell>
          <cell r="AF278" t="str">
            <v>511.SG1</v>
          </cell>
        </row>
        <row r="279">
          <cell r="A279">
            <v>279</v>
          </cell>
          <cell r="F279">
            <v>13414001.109770741</v>
          </cell>
          <cell r="G279">
            <v>13414001.109770741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10060500.832328055</v>
          </cell>
          <cell r="O279">
            <v>3353500.2774426853</v>
          </cell>
          <cell r="Q279">
            <v>0</v>
          </cell>
          <cell r="R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D279">
            <v>511</v>
          </cell>
          <cell r="AE279" t="str">
            <v>NA</v>
          </cell>
          <cell r="AF279" t="str">
            <v>511.NA1</v>
          </cell>
        </row>
        <row r="280">
          <cell r="A280">
            <v>280</v>
          </cell>
          <cell r="AD280">
            <v>511</v>
          </cell>
          <cell r="AE280" t="str">
            <v>NA</v>
          </cell>
          <cell r="AF280" t="str">
            <v>511.NA2</v>
          </cell>
        </row>
        <row r="281">
          <cell r="A281">
            <v>281</v>
          </cell>
          <cell r="B281">
            <v>512</v>
          </cell>
          <cell r="C281" t="str">
            <v>Maintenance of Boiler Plant</v>
          </cell>
          <cell r="AD281">
            <v>512</v>
          </cell>
          <cell r="AE281" t="str">
            <v>NA</v>
          </cell>
          <cell r="AF281" t="str">
            <v>512.NA</v>
          </cell>
        </row>
        <row r="282">
          <cell r="A282">
            <v>282</v>
          </cell>
          <cell r="D282" t="str">
            <v>SG</v>
          </cell>
          <cell r="E282" t="str">
            <v>P</v>
          </cell>
          <cell r="F282">
            <v>40165642.915305115</v>
          </cell>
          <cell r="G282">
            <v>40165642.915305115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0.75</v>
          </cell>
          <cell r="N282">
            <v>30124232.186478838</v>
          </cell>
          <cell r="O282">
            <v>10041410.728826279</v>
          </cell>
          <cell r="Q282">
            <v>0</v>
          </cell>
          <cell r="R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512</v>
          </cell>
          <cell r="AE282" t="str">
            <v>SG</v>
          </cell>
          <cell r="AF282" t="str">
            <v>512.SG</v>
          </cell>
        </row>
        <row r="283">
          <cell r="A283">
            <v>283</v>
          </cell>
          <cell r="D283" t="str">
            <v>SG</v>
          </cell>
          <cell r="E283" t="str">
            <v>P</v>
          </cell>
          <cell r="F283">
            <v>1404886.6299405862</v>
          </cell>
          <cell r="G283">
            <v>1404886.6299405862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0.75</v>
          </cell>
          <cell r="N283">
            <v>1053664.9724554396</v>
          </cell>
          <cell r="O283">
            <v>351221.65748514654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D283">
            <v>512</v>
          </cell>
          <cell r="AE283" t="str">
            <v>SG</v>
          </cell>
          <cell r="AF283" t="str">
            <v>512.SG1</v>
          </cell>
        </row>
        <row r="284">
          <cell r="A284">
            <v>284</v>
          </cell>
          <cell r="F284">
            <v>41570529.5452457</v>
          </cell>
          <cell r="G284">
            <v>41570529.5452457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31177897.158934277</v>
          </cell>
          <cell r="O284">
            <v>10392632.386311425</v>
          </cell>
          <cell r="Q284">
            <v>0</v>
          </cell>
          <cell r="R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512</v>
          </cell>
          <cell r="AE284" t="str">
            <v>NA</v>
          </cell>
          <cell r="AF284" t="str">
            <v>512.NA1</v>
          </cell>
        </row>
        <row r="285">
          <cell r="A285">
            <v>285</v>
          </cell>
          <cell r="AD285">
            <v>512</v>
          </cell>
          <cell r="AE285" t="str">
            <v>NA</v>
          </cell>
          <cell r="AF285" t="str">
            <v>512.NA2</v>
          </cell>
        </row>
        <row r="286">
          <cell r="A286">
            <v>286</v>
          </cell>
          <cell r="B286">
            <v>513</v>
          </cell>
          <cell r="C286" t="str">
            <v>Maintenance of Electric Plant</v>
          </cell>
          <cell r="AD286">
            <v>513</v>
          </cell>
          <cell r="AE286" t="str">
            <v>NA</v>
          </cell>
          <cell r="AF286" t="str">
            <v>513.NA</v>
          </cell>
        </row>
        <row r="287">
          <cell r="A287">
            <v>287</v>
          </cell>
          <cell r="D287" t="str">
            <v>SG</v>
          </cell>
          <cell r="E287" t="str">
            <v>P</v>
          </cell>
          <cell r="F287">
            <v>14909197.651186576</v>
          </cell>
          <cell r="G287">
            <v>14909197.651186576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0.75</v>
          </cell>
          <cell r="N287">
            <v>11181898.238389932</v>
          </cell>
          <cell r="O287">
            <v>3727299.412796644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513</v>
          </cell>
          <cell r="AE287" t="str">
            <v>SG</v>
          </cell>
          <cell r="AF287" t="str">
            <v>513.SG</v>
          </cell>
        </row>
        <row r="288">
          <cell r="A288">
            <v>288</v>
          </cell>
          <cell r="D288" t="str">
            <v>SG</v>
          </cell>
          <cell r="E288" t="str">
            <v>P</v>
          </cell>
          <cell r="F288">
            <v>328977.64479701116</v>
          </cell>
          <cell r="G288">
            <v>328977.64479701116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0.75</v>
          </cell>
          <cell r="N288">
            <v>246733.23359775837</v>
          </cell>
          <cell r="O288">
            <v>82244.411199252791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513</v>
          </cell>
          <cell r="AE288" t="str">
            <v>SG</v>
          </cell>
          <cell r="AF288" t="str">
            <v>513.SG1</v>
          </cell>
        </row>
        <row r="289">
          <cell r="A289">
            <v>289</v>
          </cell>
          <cell r="F289">
            <v>15238175.295983586</v>
          </cell>
          <cell r="G289">
            <v>15238175.295983586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N289">
            <v>11428631.471987691</v>
          </cell>
          <cell r="O289">
            <v>3809543.8239958966</v>
          </cell>
          <cell r="Q289">
            <v>0</v>
          </cell>
          <cell r="R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D289">
            <v>513</v>
          </cell>
          <cell r="AE289" t="str">
            <v>NA</v>
          </cell>
          <cell r="AF289" t="str">
            <v>513.NA1</v>
          </cell>
        </row>
        <row r="290">
          <cell r="A290">
            <v>290</v>
          </cell>
          <cell r="AD290">
            <v>513</v>
          </cell>
          <cell r="AE290" t="str">
            <v>NA</v>
          </cell>
          <cell r="AF290" t="str">
            <v>513.NA2</v>
          </cell>
        </row>
        <row r="291">
          <cell r="A291">
            <v>291</v>
          </cell>
          <cell r="B291">
            <v>514</v>
          </cell>
          <cell r="C291" t="str">
            <v>Maintenance of Misc. Steam Plant</v>
          </cell>
          <cell r="AD291">
            <v>514</v>
          </cell>
          <cell r="AE291" t="str">
            <v>NA</v>
          </cell>
          <cell r="AF291" t="str">
            <v>514.NA</v>
          </cell>
        </row>
        <row r="292">
          <cell r="A292">
            <v>292</v>
          </cell>
          <cell r="D292" t="str">
            <v>SG</v>
          </cell>
          <cell r="E292" t="str">
            <v>P</v>
          </cell>
          <cell r="F292">
            <v>3789632.1428474258</v>
          </cell>
          <cell r="G292">
            <v>3789632.1428474258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0.75</v>
          </cell>
          <cell r="N292">
            <v>2842224.1071355692</v>
          </cell>
          <cell r="O292">
            <v>947408.03571185644</v>
          </cell>
          <cell r="Q292">
            <v>0</v>
          </cell>
          <cell r="R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514</v>
          </cell>
          <cell r="AE292" t="str">
            <v>SG</v>
          </cell>
          <cell r="AF292" t="str">
            <v>514.SG</v>
          </cell>
        </row>
        <row r="293">
          <cell r="A293">
            <v>293</v>
          </cell>
          <cell r="D293" t="str">
            <v>SG</v>
          </cell>
          <cell r="E293" t="str">
            <v>P</v>
          </cell>
          <cell r="F293">
            <v>1413352.8831296994</v>
          </cell>
          <cell r="G293">
            <v>1413352.8831296994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M293">
            <v>0.75</v>
          </cell>
          <cell r="N293">
            <v>1060014.6623472746</v>
          </cell>
          <cell r="O293">
            <v>353338.22078242485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514</v>
          </cell>
          <cell r="AE293" t="str">
            <v>SG</v>
          </cell>
          <cell r="AF293" t="str">
            <v>514.SG1</v>
          </cell>
        </row>
        <row r="294">
          <cell r="A294">
            <v>294</v>
          </cell>
          <cell r="F294">
            <v>5202985.0259771254</v>
          </cell>
          <cell r="G294">
            <v>5202985.0259771254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3902238.7694828436</v>
          </cell>
          <cell r="O294">
            <v>1300746.2564942813</v>
          </cell>
          <cell r="Q294">
            <v>0</v>
          </cell>
          <cell r="R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D294">
            <v>514</v>
          </cell>
          <cell r="AE294" t="str">
            <v>NA</v>
          </cell>
          <cell r="AF294" t="str">
            <v>514.NA1</v>
          </cell>
        </row>
        <row r="295">
          <cell r="A295">
            <v>295</v>
          </cell>
          <cell r="AD295">
            <v>514</v>
          </cell>
          <cell r="AE295" t="str">
            <v>NA</v>
          </cell>
          <cell r="AF295" t="str">
            <v>514.NA2</v>
          </cell>
        </row>
        <row r="296">
          <cell r="A296">
            <v>296</v>
          </cell>
          <cell r="B296" t="str">
            <v>Total Steam Power Generation</v>
          </cell>
          <cell r="F296">
            <v>495049870.24054927</v>
          </cell>
          <cell r="G296">
            <v>495049870.24054927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99377166.854360044</v>
          </cell>
          <cell r="O296">
            <v>395672703.38618928</v>
          </cell>
          <cell r="Q296">
            <v>0</v>
          </cell>
          <cell r="R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 t="str">
            <v>Total Steam Power Generation</v>
          </cell>
          <cell r="AE296" t="str">
            <v>NA</v>
          </cell>
          <cell r="AF296" t="str">
            <v>Total Steam Power Generation.NA</v>
          </cell>
        </row>
        <row r="297">
          <cell r="A297">
            <v>297</v>
          </cell>
          <cell r="AD297" t="str">
            <v>Total Steam Power Generation</v>
          </cell>
          <cell r="AE297" t="str">
            <v>NA</v>
          </cell>
          <cell r="AF297" t="str">
            <v>Total Steam Power Generation.NA1</v>
          </cell>
        </row>
        <row r="298">
          <cell r="A298">
            <v>298</v>
          </cell>
          <cell r="B298">
            <v>517</v>
          </cell>
          <cell r="C298" t="str">
            <v>Operation Super &amp; Engineering</v>
          </cell>
          <cell r="AD298">
            <v>517</v>
          </cell>
          <cell r="AE298" t="str">
            <v>NA</v>
          </cell>
          <cell r="AF298" t="str">
            <v>517.NA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0.75</v>
          </cell>
          <cell r="N299">
            <v>0</v>
          </cell>
          <cell r="O299">
            <v>0</v>
          </cell>
          <cell r="Q299">
            <v>0</v>
          </cell>
          <cell r="R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517</v>
          </cell>
          <cell r="AE299" t="str">
            <v>SG</v>
          </cell>
          <cell r="AF299" t="str">
            <v>517.SG</v>
          </cell>
        </row>
        <row r="300">
          <cell r="A300">
            <v>300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>
            <v>517</v>
          </cell>
          <cell r="AE300" t="str">
            <v>NA</v>
          </cell>
          <cell r="AF300" t="str">
            <v>517.NA1</v>
          </cell>
        </row>
        <row r="301">
          <cell r="A301">
            <v>301</v>
          </cell>
          <cell r="AD301">
            <v>517</v>
          </cell>
          <cell r="AE301" t="str">
            <v>NA</v>
          </cell>
          <cell r="AF301" t="str">
            <v>517.NA2</v>
          </cell>
        </row>
        <row r="302">
          <cell r="A302">
            <v>302</v>
          </cell>
          <cell r="B302">
            <v>518</v>
          </cell>
          <cell r="C302" t="str">
            <v>Nuclear Fuel Expense</v>
          </cell>
          <cell r="AD302">
            <v>518</v>
          </cell>
          <cell r="AE302" t="str">
            <v>NA</v>
          </cell>
          <cell r="AF302" t="str">
            <v>518.NA</v>
          </cell>
        </row>
        <row r="303">
          <cell r="A303">
            <v>303</v>
          </cell>
          <cell r="D303" t="str">
            <v>SE</v>
          </cell>
          <cell r="E303" t="str">
            <v>P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Q303">
            <v>0</v>
          </cell>
          <cell r="R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518</v>
          </cell>
          <cell r="AE303" t="str">
            <v>SE</v>
          </cell>
          <cell r="AF303" t="str">
            <v>518.SE</v>
          </cell>
        </row>
        <row r="304">
          <cell r="A304">
            <v>304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518</v>
          </cell>
          <cell r="AE304" t="str">
            <v>NA</v>
          </cell>
          <cell r="AF304" t="str">
            <v>518.NA1</v>
          </cell>
        </row>
        <row r="305">
          <cell r="A305">
            <v>305</v>
          </cell>
          <cell r="AD305">
            <v>518</v>
          </cell>
          <cell r="AE305" t="str">
            <v>NA</v>
          </cell>
          <cell r="AF305" t="str">
            <v>518.NA2</v>
          </cell>
        </row>
        <row r="306">
          <cell r="A306">
            <v>306</v>
          </cell>
          <cell r="AD306">
            <v>518</v>
          </cell>
          <cell r="AE306" t="str">
            <v>NA</v>
          </cell>
          <cell r="AF306" t="str">
            <v>518.NA3</v>
          </cell>
        </row>
        <row r="307">
          <cell r="A307">
            <v>307</v>
          </cell>
          <cell r="B307">
            <v>519</v>
          </cell>
          <cell r="C307" t="str">
            <v>Coolants and Water</v>
          </cell>
          <cell r="AD307">
            <v>519</v>
          </cell>
          <cell r="AE307" t="str">
            <v>NA</v>
          </cell>
          <cell r="AF307" t="str">
            <v>519.NA</v>
          </cell>
        </row>
        <row r="308">
          <cell r="A308">
            <v>308</v>
          </cell>
          <cell r="D308" t="str">
            <v>SG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0.75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519</v>
          </cell>
          <cell r="AE308" t="str">
            <v>SG</v>
          </cell>
          <cell r="AF308" t="str">
            <v>519.SG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519</v>
          </cell>
          <cell r="AE309" t="str">
            <v>NA</v>
          </cell>
          <cell r="AF309" t="str">
            <v>519.NA1</v>
          </cell>
        </row>
        <row r="310">
          <cell r="A310">
            <v>310</v>
          </cell>
          <cell r="AD310">
            <v>519</v>
          </cell>
          <cell r="AE310" t="str">
            <v>NA</v>
          </cell>
          <cell r="AF310" t="str">
            <v>519.NA2</v>
          </cell>
        </row>
        <row r="311">
          <cell r="A311">
            <v>311</v>
          </cell>
          <cell r="B311">
            <v>520</v>
          </cell>
          <cell r="C311" t="str">
            <v>Steam Expenses</v>
          </cell>
          <cell r="AD311">
            <v>520</v>
          </cell>
          <cell r="AE311" t="str">
            <v>NA</v>
          </cell>
          <cell r="AF311" t="str">
            <v>520.NA</v>
          </cell>
        </row>
        <row r="312">
          <cell r="A312">
            <v>312</v>
          </cell>
          <cell r="D312" t="str">
            <v>SG</v>
          </cell>
          <cell r="E312" t="str">
            <v>P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0.75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520</v>
          </cell>
          <cell r="AE312" t="str">
            <v>SG</v>
          </cell>
          <cell r="AF312" t="str">
            <v>520.SG</v>
          </cell>
        </row>
        <row r="313">
          <cell r="A313">
            <v>313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520</v>
          </cell>
          <cell r="AE313" t="str">
            <v>NA</v>
          </cell>
          <cell r="AF313" t="str">
            <v>520.NA1</v>
          </cell>
        </row>
        <row r="314">
          <cell r="A314">
            <v>314</v>
          </cell>
          <cell r="AD314">
            <v>520</v>
          </cell>
          <cell r="AE314" t="str">
            <v>NA</v>
          </cell>
          <cell r="AF314" t="str">
            <v>520.NA2</v>
          </cell>
        </row>
        <row r="315">
          <cell r="A315">
            <v>315</v>
          </cell>
          <cell r="B315">
            <v>523</v>
          </cell>
          <cell r="C315" t="str">
            <v>Electric Expenses</v>
          </cell>
          <cell r="AD315">
            <v>523</v>
          </cell>
          <cell r="AE315" t="str">
            <v>NA</v>
          </cell>
          <cell r="AF315" t="str">
            <v>523.NA</v>
          </cell>
        </row>
        <row r="316">
          <cell r="A316">
            <v>316</v>
          </cell>
          <cell r="D316" t="str">
            <v>SG</v>
          </cell>
          <cell r="E316" t="str">
            <v>P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0.75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523</v>
          </cell>
          <cell r="AE316" t="str">
            <v>SG</v>
          </cell>
          <cell r="AF316" t="str">
            <v>523.SG</v>
          </cell>
        </row>
        <row r="317">
          <cell r="A317">
            <v>317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523</v>
          </cell>
          <cell r="AE317" t="str">
            <v>NA</v>
          </cell>
          <cell r="AF317" t="str">
            <v>523.NA1</v>
          </cell>
        </row>
        <row r="318">
          <cell r="A318">
            <v>318</v>
          </cell>
          <cell r="AD318">
            <v>523</v>
          </cell>
          <cell r="AE318" t="str">
            <v>NA</v>
          </cell>
          <cell r="AF318" t="str">
            <v>523.NA2</v>
          </cell>
        </row>
        <row r="319">
          <cell r="A319">
            <v>319</v>
          </cell>
          <cell r="B319">
            <v>524</v>
          </cell>
          <cell r="C319" t="str">
            <v>Misc. Nuclear Expenses</v>
          </cell>
          <cell r="AD319">
            <v>524</v>
          </cell>
          <cell r="AE319" t="str">
            <v>NA</v>
          </cell>
          <cell r="AF319" t="str">
            <v>524.NA</v>
          </cell>
        </row>
        <row r="320">
          <cell r="A320">
            <v>320</v>
          </cell>
          <cell r="D320" t="str">
            <v>SG</v>
          </cell>
          <cell r="E320" t="str">
            <v>P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0.75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524</v>
          </cell>
          <cell r="AE320" t="str">
            <v>SG</v>
          </cell>
          <cell r="AF320" t="str">
            <v>524.SG</v>
          </cell>
        </row>
        <row r="321">
          <cell r="A321">
            <v>321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524</v>
          </cell>
          <cell r="AE321" t="str">
            <v>NA</v>
          </cell>
          <cell r="AF321" t="str">
            <v>524.NA1</v>
          </cell>
        </row>
        <row r="322">
          <cell r="A322">
            <v>322</v>
          </cell>
          <cell r="AD322">
            <v>524</v>
          </cell>
          <cell r="AE322" t="str">
            <v>NA</v>
          </cell>
          <cell r="AF322" t="str">
            <v>524.NA2</v>
          </cell>
        </row>
        <row r="323">
          <cell r="A323">
            <v>323</v>
          </cell>
          <cell r="B323">
            <v>528</v>
          </cell>
          <cell r="C323" t="str">
            <v>Maintenance Super &amp; Engineering</v>
          </cell>
          <cell r="AD323">
            <v>528</v>
          </cell>
          <cell r="AE323" t="str">
            <v>NA</v>
          </cell>
          <cell r="AF323" t="str">
            <v>528.NA</v>
          </cell>
        </row>
        <row r="324">
          <cell r="A324">
            <v>324</v>
          </cell>
          <cell r="D324" t="str">
            <v>SG</v>
          </cell>
          <cell r="E324" t="str">
            <v>P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0.75</v>
          </cell>
          <cell r="N324">
            <v>0</v>
          </cell>
          <cell r="O324">
            <v>0</v>
          </cell>
          <cell r="Q324">
            <v>0</v>
          </cell>
          <cell r="R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528</v>
          </cell>
          <cell r="AE324" t="str">
            <v>SG</v>
          </cell>
          <cell r="AF324" t="str">
            <v>528.SG</v>
          </cell>
        </row>
        <row r="325">
          <cell r="A325">
            <v>325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528</v>
          </cell>
          <cell r="AE325" t="str">
            <v>NA</v>
          </cell>
          <cell r="AF325" t="str">
            <v>528.NA1</v>
          </cell>
        </row>
        <row r="326">
          <cell r="A326">
            <v>326</v>
          </cell>
          <cell r="AD326">
            <v>528</v>
          </cell>
          <cell r="AE326" t="str">
            <v>NA</v>
          </cell>
          <cell r="AF326" t="str">
            <v>528.NA2</v>
          </cell>
        </row>
        <row r="327">
          <cell r="A327">
            <v>327</v>
          </cell>
          <cell r="B327">
            <v>529</v>
          </cell>
          <cell r="C327" t="str">
            <v>Maintenance of Structures</v>
          </cell>
          <cell r="AD327">
            <v>529</v>
          </cell>
          <cell r="AE327" t="str">
            <v>NA</v>
          </cell>
          <cell r="AF327" t="str">
            <v>529.NA</v>
          </cell>
        </row>
        <row r="328">
          <cell r="A328">
            <v>328</v>
          </cell>
          <cell r="D328" t="str">
            <v>SG</v>
          </cell>
          <cell r="E328" t="str">
            <v>P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0.75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529</v>
          </cell>
          <cell r="AE328" t="str">
            <v>SG</v>
          </cell>
          <cell r="AF328" t="str">
            <v>529.SG</v>
          </cell>
        </row>
        <row r="329">
          <cell r="A329">
            <v>329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529</v>
          </cell>
          <cell r="AE329" t="str">
            <v>NA</v>
          </cell>
          <cell r="AF329" t="str">
            <v>529.NA1</v>
          </cell>
        </row>
        <row r="330">
          <cell r="A330">
            <v>330</v>
          </cell>
          <cell r="AD330">
            <v>529</v>
          </cell>
          <cell r="AE330" t="str">
            <v>NA</v>
          </cell>
          <cell r="AF330" t="str">
            <v>529.NA2</v>
          </cell>
        </row>
        <row r="331">
          <cell r="A331">
            <v>331</v>
          </cell>
          <cell r="B331">
            <v>530</v>
          </cell>
          <cell r="C331" t="str">
            <v>Maintenance of Reactor Plant</v>
          </cell>
          <cell r="AD331">
            <v>530</v>
          </cell>
          <cell r="AE331" t="str">
            <v>NA</v>
          </cell>
          <cell r="AF331" t="str">
            <v>530.NA</v>
          </cell>
        </row>
        <row r="332">
          <cell r="A332">
            <v>332</v>
          </cell>
          <cell r="D332" t="str">
            <v>SG</v>
          </cell>
          <cell r="E332" t="str">
            <v>P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0.75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530</v>
          </cell>
          <cell r="AE332" t="str">
            <v>SG</v>
          </cell>
          <cell r="AF332" t="str">
            <v>530.SG</v>
          </cell>
        </row>
        <row r="333">
          <cell r="A333">
            <v>333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530</v>
          </cell>
          <cell r="AE333" t="str">
            <v>NA</v>
          </cell>
          <cell r="AF333" t="str">
            <v>530.NA1</v>
          </cell>
        </row>
        <row r="334">
          <cell r="A334">
            <v>334</v>
          </cell>
          <cell r="AD334">
            <v>530</v>
          </cell>
          <cell r="AE334" t="str">
            <v>NA</v>
          </cell>
          <cell r="AF334" t="str">
            <v>530.NA2</v>
          </cell>
        </row>
        <row r="335">
          <cell r="A335">
            <v>335</v>
          </cell>
          <cell r="B335">
            <v>531</v>
          </cell>
          <cell r="C335" t="str">
            <v>Maintenance of Electric Plant</v>
          </cell>
          <cell r="AD335">
            <v>531</v>
          </cell>
          <cell r="AE335" t="str">
            <v>NA</v>
          </cell>
          <cell r="AF335" t="str">
            <v>531.NA</v>
          </cell>
        </row>
        <row r="336">
          <cell r="A336">
            <v>336</v>
          </cell>
          <cell r="D336" t="str">
            <v>SG</v>
          </cell>
          <cell r="E336" t="str">
            <v>P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0.75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D336">
            <v>531</v>
          </cell>
          <cell r="AE336" t="str">
            <v>SG</v>
          </cell>
          <cell r="AF336" t="str">
            <v>531.SG</v>
          </cell>
        </row>
        <row r="337">
          <cell r="A337">
            <v>337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531</v>
          </cell>
          <cell r="AE337" t="str">
            <v>NA</v>
          </cell>
          <cell r="AF337" t="str">
            <v>531.NA1</v>
          </cell>
        </row>
        <row r="338">
          <cell r="A338">
            <v>338</v>
          </cell>
          <cell r="AD338">
            <v>531</v>
          </cell>
          <cell r="AE338" t="str">
            <v>NA</v>
          </cell>
          <cell r="AF338" t="str">
            <v>531.NA2</v>
          </cell>
        </row>
        <row r="339">
          <cell r="A339">
            <v>339</v>
          </cell>
          <cell r="B339">
            <v>532</v>
          </cell>
          <cell r="C339" t="str">
            <v>Maintenance of Misc Nuclear</v>
          </cell>
          <cell r="AD339">
            <v>532</v>
          </cell>
          <cell r="AE339" t="str">
            <v>NA</v>
          </cell>
          <cell r="AF339" t="str">
            <v>532.NA</v>
          </cell>
        </row>
        <row r="340">
          <cell r="A340">
            <v>340</v>
          </cell>
          <cell r="D340" t="str">
            <v>SG</v>
          </cell>
          <cell r="E340" t="str">
            <v>P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0.75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D340">
            <v>532</v>
          </cell>
          <cell r="AE340" t="str">
            <v>SG</v>
          </cell>
          <cell r="AF340" t="str">
            <v>532.SG</v>
          </cell>
        </row>
        <row r="341">
          <cell r="A341">
            <v>341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532</v>
          </cell>
          <cell r="AE341" t="str">
            <v>NA</v>
          </cell>
          <cell r="AF341" t="str">
            <v>532.NA1</v>
          </cell>
        </row>
        <row r="342">
          <cell r="A342">
            <v>342</v>
          </cell>
          <cell r="AD342">
            <v>532</v>
          </cell>
          <cell r="AE342" t="str">
            <v>NA</v>
          </cell>
          <cell r="AF342" t="str">
            <v>532.NA2</v>
          </cell>
        </row>
        <row r="343">
          <cell r="A343">
            <v>343</v>
          </cell>
          <cell r="B343" t="str">
            <v>Total Nuclear Power Generation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Q343">
            <v>0</v>
          </cell>
          <cell r="R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 t="str">
            <v>Total Nuclear Power Generation</v>
          </cell>
          <cell r="AE343" t="str">
            <v>NA</v>
          </cell>
          <cell r="AF343" t="str">
            <v>Total Nuclear Power Generation.NA</v>
          </cell>
        </row>
        <row r="344">
          <cell r="A344">
            <v>344</v>
          </cell>
          <cell r="AD344" t="str">
            <v>Total Nuclear Power Generation</v>
          </cell>
          <cell r="AE344" t="str">
            <v>NA</v>
          </cell>
          <cell r="AF344" t="str">
            <v>Total Nuclear Power Generation.NA1</v>
          </cell>
        </row>
        <row r="345">
          <cell r="A345">
            <v>345</v>
          </cell>
          <cell r="AD345" t="str">
            <v>Total Nuclear Power Generation</v>
          </cell>
          <cell r="AE345" t="str">
            <v>NA</v>
          </cell>
          <cell r="AF345" t="str">
            <v>Total Nuclear Power Generation.NA2</v>
          </cell>
        </row>
        <row r="346">
          <cell r="A346">
            <v>346</v>
          </cell>
          <cell r="B346">
            <v>535</v>
          </cell>
          <cell r="C346" t="str">
            <v>Operation Super &amp; Engineering</v>
          </cell>
          <cell r="AD346">
            <v>535</v>
          </cell>
          <cell r="AE346" t="str">
            <v>NA</v>
          </cell>
          <cell r="AF346" t="str">
            <v>535.NA</v>
          </cell>
        </row>
        <row r="347">
          <cell r="A347">
            <v>347</v>
          </cell>
          <cell r="D347" t="str">
            <v>SG</v>
          </cell>
          <cell r="E347" t="str">
            <v>P</v>
          </cell>
          <cell r="F347">
            <v>3254859.8266743389</v>
          </cell>
          <cell r="G347">
            <v>3254859.8266743389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0.75</v>
          </cell>
          <cell r="N347">
            <v>2441144.8700057543</v>
          </cell>
          <cell r="O347">
            <v>813714.95666858472</v>
          </cell>
          <cell r="Q347">
            <v>0</v>
          </cell>
          <cell r="R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D347">
            <v>535</v>
          </cell>
          <cell r="AE347" t="str">
            <v>SG</v>
          </cell>
          <cell r="AF347" t="str">
            <v>535.SG</v>
          </cell>
        </row>
        <row r="348">
          <cell r="A348">
            <v>348</v>
          </cell>
          <cell r="D348" t="str">
            <v>SG</v>
          </cell>
          <cell r="E348" t="str">
            <v>P</v>
          </cell>
          <cell r="F348">
            <v>610404.31797583832</v>
          </cell>
          <cell r="G348">
            <v>610404.31797583832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0.75</v>
          </cell>
          <cell r="N348">
            <v>457803.23848187877</v>
          </cell>
          <cell r="O348">
            <v>152601.07949395958</v>
          </cell>
          <cell r="Q348">
            <v>0</v>
          </cell>
          <cell r="R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>
            <v>535</v>
          </cell>
          <cell r="AE348" t="str">
            <v>SG</v>
          </cell>
          <cell r="AF348" t="str">
            <v>535.SG1</v>
          </cell>
        </row>
        <row r="349">
          <cell r="A349">
            <v>349</v>
          </cell>
          <cell r="F349">
            <v>3865264.1446501771</v>
          </cell>
          <cell r="G349">
            <v>3865264.1446501771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2898948.1084876331</v>
          </cell>
          <cell r="O349">
            <v>966316.03616254427</v>
          </cell>
          <cell r="Q349">
            <v>0</v>
          </cell>
          <cell r="R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535</v>
          </cell>
          <cell r="AE349" t="str">
            <v>NA</v>
          </cell>
          <cell r="AF349" t="str">
            <v>535.NA1</v>
          </cell>
        </row>
        <row r="350">
          <cell r="A350">
            <v>350</v>
          </cell>
          <cell r="AD350">
            <v>535</v>
          </cell>
          <cell r="AE350" t="str">
            <v>NA</v>
          </cell>
          <cell r="AF350" t="str">
            <v>535.NA2</v>
          </cell>
        </row>
        <row r="351">
          <cell r="A351">
            <v>351</v>
          </cell>
          <cell r="B351">
            <v>536</v>
          </cell>
          <cell r="C351" t="str">
            <v>Water For Power</v>
          </cell>
          <cell r="AD351">
            <v>536</v>
          </cell>
          <cell r="AE351" t="str">
            <v>NA</v>
          </cell>
          <cell r="AF351" t="str">
            <v>536.NA</v>
          </cell>
        </row>
        <row r="352">
          <cell r="A352">
            <v>352</v>
          </cell>
          <cell r="D352" t="str">
            <v>SG</v>
          </cell>
          <cell r="E352" t="str">
            <v>P</v>
          </cell>
          <cell r="F352">
            <v>53344.341599182044</v>
          </cell>
          <cell r="G352">
            <v>53344.341599182044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0.75</v>
          </cell>
          <cell r="N352">
            <v>40008.256199386531</v>
          </cell>
          <cell r="O352">
            <v>13336.085399795511</v>
          </cell>
          <cell r="Q352">
            <v>0</v>
          </cell>
          <cell r="R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D352">
            <v>536</v>
          </cell>
          <cell r="AE352" t="str">
            <v>SG</v>
          </cell>
          <cell r="AF352" t="str">
            <v>536.SG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0.75</v>
          </cell>
          <cell r="N353">
            <v>0</v>
          </cell>
          <cell r="O353">
            <v>0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536</v>
          </cell>
          <cell r="AE353" t="str">
            <v>SG</v>
          </cell>
          <cell r="AF353" t="str">
            <v>536.SG1</v>
          </cell>
        </row>
        <row r="354">
          <cell r="A354">
            <v>354</v>
          </cell>
          <cell r="F354">
            <v>53344.341599182044</v>
          </cell>
          <cell r="G354">
            <v>53344.341599182044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40008.256199386531</v>
          </cell>
          <cell r="O354">
            <v>13336.085399795511</v>
          </cell>
          <cell r="Q354">
            <v>0</v>
          </cell>
          <cell r="R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536</v>
          </cell>
          <cell r="AE354" t="str">
            <v>NA</v>
          </cell>
          <cell r="AF354" t="str">
            <v>536.NA1</v>
          </cell>
        </row>
        <row r="355">
          <cell r="A355">
            <v>355</v>
          </cell>
          <cell r="AD355">
            <v>536</v>
          </cell>
          <cell r="AE355" t="str">
            <v>NA</v>
          </cell>
          <cell r="AF355" t="str">
            <v>536.NA2</v>
          </cell>
        </row>
        <row r="356">
          <cell r="A356">
            <v>356</v>
          </cell>
          <cell r="B356">
            <v>537</v>
          </cell>
          <cell r="C356" t="str">
            <v>Hydraulic Expenses</v>
          </cell>
          <cell r="AD356">
            <v>537</v>
          </cell>
          <cell r="AE356" t="str">
            <v>NA</v>
          </cell>
          <cell r="AF356" t="str">
            <v>537.NA</v>
          </cell>
        </row>
        <row r="357">
          <cell r="A357">
            <v>357</v>
          </cell>
          <cell r="D357" t="str">
            <v>SG</v>
          </cell>
          <cell r="E357" t="str">
            <v>P</v>
          </cell>
          <cell r="F357">
            <v>1756348.1606624865</v>
          </cell>
          <cell r="G357">
            <v>1756348.1606624865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0.75</v>
          </cell>
          <cell r="N357">
            <v>1317261.1204968649</v>
          </cell>
          <cell r="O357">
            <v>439087.04016562161</v>
          </cell>
          <cell r="Q357">
            <v>0</v>
          </cell>
          <cell r="R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D357">
            <v>537</v>
          </cell>
          <cell r="AE357" t="str">
            <v>SG</v>
          </cell>
          <cell r="AF357" t="str">
            <v>537.SG</v>
          </cell>
        </row>
        <row r="358">
          <cell r="A358">
            <v>358</v>
          </cell>
          <cell r="D358" t="str">
            <v>SG</v>
          </cell>
          <cell r="E358" t="str">
            <v>P</v>
          </cell>
          <cell r="F358">
            <v>136881.00118375628</v>
          </cell>
          <cell r="G358">
            <v>136881.00118375628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0.75</v>
          </cell>
          <cell r="N358">
            <v>102660.75088781721</v>
          </cell>
          <cell r="O358">
            <v>34220.250295939069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537</v>
          </cell>
          <cell r="AE358" t="str">
            <v>SG</v>
          </cell>
          <cell r="AF358" t="str">
            <v>537.SG1</v>
          </cell>
        </row>
        <row r="359">
          <cell r="A359">
            <v>359</v>
          </cell>
          <cell r="F359">
            <v>1893229.1618462428</v>
          </cell>
          <cell r="G359">
            <v>1893229.1618462428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1419921.8713846821</v>
          </cell>
          <cell r="O359">
            <v>473307.29046156071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537</v>
          </cell>
          <cell r="AE359" t="str">
            <v>NA</v>
          </cell>
          <cell r="AF359" t="str">
            <v>537.NA1</v>
          </cell>
        </row>
        <row r="360">
          <cell r="A360">
            <v>360</v>
          </cell>
          <cell r="AD360">
            <v>537</v>
          </cell>
          <cell r="AE360" t="str">
            <v>NA</v>
          </cell>
          <cell r="AF360" t="str">
            <v>537.NA2</v>
          </cell>
        </row>
        <row r="361">
          <cell r="A361">
            <v>361</v>
          </cell>
          <cell r="B361">
            <v>538</v>
          </cell>
          <cell r="C361" t="str">
            <v>Electric Expenses</v>
          </cell>
          <cell r="AD361">
            <v>538</v>
          </cell>
          <cell r="AE361" t="str">
            <v>NA</v>
          </cell>
          <cell r="AF361" t="str">
            <v>538.NA</v>
          </cell>
        </row>
        <row r="362">
          <cell r="A362">
            <v>362</v>
          </cell>
          <cell r="D362" t="str">
            <v>SG</v>
          </cell>
          <cell r="E362" t="str">
            <v>P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0.75</v>
          </cell>
          <cell r="N362">
            <v>0</v>
          </cell>
          <cell r="O362">
            <v>0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538</v>
          </cell>
          <cell r="AE362" t="str">
            <v>SG</v>
          </cell>
          <cell r="AF362" t="str">
            <v>538.SG</v>
          </cell>
        </row>
        <row r="363">
          <cell r="A363">
            <v>363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538</v>
          </cell>
          <cell r="AE363" t="str">
            <v>NA</v>
          </cell>
          <cell r="AF363" t="str">
            <v>538.NA1</v>
          </cell>
        </row>
        <row r="364">
          <cell r="A364">
            <v>364</v>
          </cell>
          <cell r="AD364">
            <v>538</v>
          </cell>
          <cell r="AE364" t="str">
            <v>NA</v>
          </cell>
          <cell r="AF364" t="str">
            <v>538.NA2</v>
          </cell>
        </row>
        <row r="365">
          <cell r="A365">
            <v>365</v>
          </cell>
          <cell r="B365">
            <v>539</v>
          </cell>
          <cell r="C365" t="str">
            <v>Misc. Hydro Expenses</v>
          </cell>
          <cell r="AD365">
            <v>539</v>
          </cell>
          <cell r="AE365" t="str">
            <v>NA</v>
          </cell>
          <cell r="AF365" t="str">
            <v>539.NA</v>
          </cell>
        </row>
        <row r="366">
          <cell r="A366">
            <v>366</v>
          </cell>
          <cell r="D366" t="str">
            <v>SG</v>
          </cell>
          <cell r="E366" t="str">
            <v>P</v>
          </cell>
          <cell r="F366">
            <v>4887509.1394778639</v>
          </cell>
          <cell r="G366">
            <v>4887509.1394778639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0.75</v>
          </cell>
          <cell r="N366">
            <v>3665631.8546083979</v>
          </cell>
          <cell r="O366">
            <v>1221877.284869466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539</v>
          </cell>
          <cell r="AE366" t="str">
            <v>SG</v>
          </cell>
          <cell r="AF366" t="str">
            <v>539.SG</v>
          </cell>
        </row>
        <row r="367">
          <cell r="A367">
            <v>367</v>
          </cell>
          <cell r="D367" t="str">
            <v>SG</v>
          </cell>
          <cell r="E367" t="str">
            <v>P</v>
          </cell>
          <cell r="F367">
            <v>3923830.3397401846</v>
          </cell>
          <cell r="G367">
            <v>3923830.3397401846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0.75</v>
          </cell>
          <cell r="N367">
            <v>2942872.7548051383</v>
          </cell>
          <cell r="O367">
            <v>980957.58493504615</v>
          </cell>
          <cell r="Q367">
            <v>0</v>
          </cell>
          <cell r="R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539</v>
          </cell>
          <cell r="AE367" t="str">
            <v>SG</v>
          </cell>
          <cell r="AF367" t="str">
            <v>539.SG1</v>
          </cell>
        </row>
        <row r="368">
          <cell r="A368">
            <v>368</v>
          </cell>
          <cell r="F368">
            <v>8811339.479218049</v>
          </cell>
          <cell r="G368">
            <v>8811339.479218049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6608504.6094135363</v>
          </cell>
          <cell r="O368">
            <v>2202834.8698045122</v>
          </cell>
          <cell r="Q368">
            <v>0</v>
          </cell>
          <cell r="R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D368">
            <v>539</v>
          </cell>
          <cell r="AE368" t="str">
            <v>NA</v>
          </cell>
          <cell r="AF368" t="str">
            <v>539.NA1</v>
          </cell>
        </row>
        <row r="369">
          <cell r="A369">
            <v>369</v>
          </cell>
          <cell r="AD369">
            <v>539</v>
          </cell>
          <cell r="AE369" t="str">
            <v>NA</v>
          </cell>
          <cell r="AF369" t="str">
            <v>539.NA2</v>
          </cell>
        </row>
        <row r="370">
          <cell r="A370">
            <v>370</v>
          </cell>
          <cell r="B370">
            <v>540</v>
          </cell>
          <cell r="C370" t="str">
            <v>Rents (Hydro Generation)</v>
          </cell>
          <cell r="AD370">
            <v>540</v>
          </cell>
          <cell r="AE370" t="str">
            <v>NA</v>
          </cell>
          <cell r="AF370" t="str">
            <v>540.NA</v>
          </cell>
        </row>
        <row r="371">
          <cell r="A371">
            <v>371</v>
          </cell>
          <cell r="D371" t="str">
            <v>SG</v>
          </cell>
          <cell r="E371" t="str">
            <v>P</v>
          </cell>
          <cell r="F371">
            <v>664514.30208643258</v>
          </cell>
          <cell r="G371">
            <v>664514.30208643258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0.75</v>
          </cell>
          <cell r="N371">
            <v>498385.72656482446</v>
          </cell>
          <cell r="O371">
            <v>166128.57552160815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540</v>
          </cell>
          <cell r="AE371" t="str">
            <v>SG</v>
          </cell>
          <cell r="AF371" t="str">
            <v>540.SG</v>
          </cell>
        </row>
        <row r="372">
          <cell r="A372">
            <v>372</v>
          </cell>
          <cell r="D372" t="str">
            <v>SG</v>
          </cell>
          <cell r="E372" t="str">
            <v>P</v>
          </cell>
          <cell r="F372">
            <v>23792.445261621215</v>
          </cell>
          <cell r="G372">
            <v>23792.445261621215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0.75</v>
          </cell>
          <cell r="N372">
            <v>17844.333946215913</v>
          </cell>
          <cell r="O372">
            <v>5948.1113154053037</v>
          </cell>
          <cell r="Q372">
            <v>0</v>
          </cell>
          <cell r="R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540</v>
          </cell>
          <cell r="AE372" t="str">
            <v>SG</v>
          </cell>
          <cell r="AF372" t="str">
            <v>540.SG1</v>
          </cell>
        </row>
        <row r="373">
          <cell r="A373">
            <v>373</v>
          </cell>
          <cell r="F373">
            <v>688306.74734805385</v>
          </cell>
          <cell r="G373">
            <v>688306.74734805385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516230.06051104038</v>
          </cell>
          <cell r="O373">
            <v>172076.68683701346</v>
          </cell>
          <cell r="Q373">
            <v>0</v>
          </cell>
          <cell r="R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540</v>
          </cell>
          <cell r="AE373" t="str">
            <v>NA</v>
          </cell>
          <cell r="AF373" t="str">
            <v>540.NA1</v>
          </cell>
        </row>
        <row r="374">
          <cell r="A374">
            <v>374</v>
          </cell>
          <cell r="AD374">
            <v>540</v>
          </cell>
          <cell r="AE374" t="str">
            <v>NA</v>
          </cell>
          <cell r="AF374" t="str">
            <v>540.NA2</v>
          </cell>
        </row>
        <row r="375">
          <cell r="A375">
            <v>375</v>
          </cell>
          <cell r="B375">
            <v>541</v>
          </cell>
          <cell r="C375" t="str">
            <v>Maint Supervision &amp; Engineering</v>
          </cell>
          <cell r="AD375">
            <v>541</v>
          </cell>
          <cell r="AE375" t="str">
            <v>NA</v>
          </cell>
          <cell r="AF375" t="str">
            <v>541.NA</v>
          </cell>
        </row>
        <row r="376">
          <cell r="A376">
            <v>376</v>
          </cell>
          <cell r="D376" t="str">
            <v>SG</v>
          </cell>
          <cell r="E376" t="str">
            <v>P</v>
          </cell>
          <cell r="F376">
            <v>169.7257565477249</v>
          </cell>
          <cell r="G376">
            <v>169.7257565477249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0.75</v>
          </cell>
          <cell r="N376">
            <v>127.29431741079367</v>
          </cell>
          <cell r="O376">
            <v>42.431439136931225</v>
          </cell>
          <cell r="Q376">
            <v>0</v>
          </cell>
          <cell r="R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541</v>
          </cell>
          <cell r="AE376" t="str">
            <v>SG</v>
          </cell>
          <cell r="AF376" t="str">
            <v>541.SG</v>
          </cell>
        </row>
        <row r="377">
          <cell r="A377">
            <v>377</v>
          </cell>
          <cell r="F377">
            <v>169.7257565477249</v>
          </cell>
          <cell r="G377">
            <v>169.7257565477249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127.29431741079367</v>
          </cell>
          <cell r="O377">
            <v>42.431439136931225</v>
          </cell>
          <cell r="Q377">
            <v>0</v>
          </cell>
          <cell r="R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D377">
            <v>541</v>
          </cell>
          <cell r="AE377" t="str">
            <v>NA</v>
          </cell>
          <cell r="AF377" t="str">
            <v>541.NA1</v>
          </cell>
        </row>
        <row r="378">
          <cell r="A378">
            <v>378</v>
          </cell>
          <cell r="AD378">
            <v>541</v>
          </cell>
          <cell r="AE378" t="str">
            <v>NA</v>
          </cell>
          <cell r="AF378" t="str">
            <v>541.NA2</v>
          </cell>
        </row>
        <row r="379">
          <cell r="A379">
            <v>379</v>
          </cell>
          <cell r="B379">
            <v>542</v>
          </cell>
          <cell r="C379" t="str">
            <v>Maintenance of Structures</v>
          </cell>
          <cell r="AD379">
            <v>542</v>
          </cell>
          <cell r="AE379" t="str">
            <v>NA</v>
          </cell>
          <cell r="AF379" t="str">
            <v>542.NA</v>
          </cell>
        </row>
        <row r="380">
          <cell r="A380">
            <v>380</v>
          </cell>
          <cell r="D380" t="str">
            <v>SG</v>
          </cell>
          <cell r="E380" t="str">
            <v>P</v>
          </cell>
          <cell r="F380">
            <v>334730.7880239574</v>
          </cell>
          <cell r="G380">
            <v>334730.7880239574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0.75</v>
          </cell>
          <cell r="N380">
            <v>251048.09101796805</v>
          </cell>
          <cell r="O380">
            <v>83682.69700598935</v>
          </cell>
          <cell r="Q380">
            <v>0</v>
          </cell>
          <cell r="R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542</v>
          </cell>
          <cell r="AE380" t="str">
            <v>SG</v>
          </cell>
          <cell r="AF380" t="str">
            <v>542.SG</v>
          </cell>
        </row>
        <row r="381">
          <cell r="A381">
            <v>381</v>
          </cell>
          <cell r="D381" t="str">
            <v>SG</v>
          </cell>
          <cell r="E381" t="str">
            <v>P</v>
          </cell>
          <cell r="F381">
            <v>62156.743469774206</v>
          </cell>
          <cell r="G381">
            <v>62156.743469774206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0.75</v>
          </cell>
          <cell r="N381">
            <v>46617.557602330657</v>
          </cell>
          <cell r="O381">
            <v>15539.185867443552</v>
          </cell>
          <cell r="Q381">
            <v>0</v>
          </cell>
          <cell r="R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D381">
            <v>542</v>
          </cell>
          <cell r="AE381" t="str">
            <v>SG</v>
          </cell>
          <cell r="AF381" t="str">
            <v>542.SG1</v>
          </cell>
        </row>
        <row r="382">
          <cell r="A382">
            <v>382</v>
          </cell>
          <cell r="F382">
            <v>396887.5314937316</v>
          </cell>
          <cell r="G382">
            <v>396887.5314937316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N382">
            <v>297665.64862029871</v>
          </cell>
          <cell r="O382">
            <v>99221.8828734329</v>
          </cell>
          <cell r="Q382">
            <v>0</v>
          </cell>
          <cell r="R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542</v>
          </cell>
          <cell r="AE382" t="str">
            <v>NA</v>
          </cell>
          <cell r="AF382" t="str">
            <v>542.NA1</v>
          </cell>
        </row>
        <row r="383">
          <cell r="A383">
            <v>383</v>
          </cell>
          <cell r="AD383">
            <v>542</v>
          </cell>
          <cell r="AE383" t="str">
            <v>NA</v>
          </cell>
          <cell r="AF383" t="str">
            <v>542.NA2</v>
          </cell>
        </row>
        <row r="384">
          <cell r="A384">
            <v>384</v>
          </cell>
          <cell r="B384">
            <v>543</v>
          </cell>
          <cell r="C384" t="str">
            <v>Maintenance of Dams &amp; Waterways</v>
          </cell>
          <cell r="AD384">
            <v>543</v>
          </cell>
          <cell r="AE384" t="str">
            <v>NA</v>
          </cell>
          <cell r="AF384" t="str">
            <v>543.NA</v>
          </cell>
        </row>
        <row r="385">
          <cell r="A385">
            <v>385</v>
          </cell>
          <cell r="D385" t="str">
            <v>SG</v>
          </cell>
          <cell r="E385" t="str">
            <v>P</v>
          </cell>
          <cell r="F385">
            <v>455594.61208479881</v>
          </cell>
          <cell r="G385">
            <v>455594.61208479881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0.75</v>
          </cell>
          <cell r="N385">
            <v>341695.95906359912</v>
          </cell>
          <cell r="O385">
            <v>113898.6530211997</v>
          </cell>
          <cell r="Q385">
            <v>0</v>
          </cell>
          <cell r="R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D385">
            <v>543</v>
          </cell>
          <cell r="AE385" t="str">
            <v>SG</v>
          </cell>
          <cell r="AF385" t="str">
            <v>543.SG</v>
          </cell>
        </row>
        <row r="386">
          <cell r="A386">
            <v>386</v>
          </cell>
          <cell r="D386" t="str">
            <v>SG</v>
          </cell>
          <cell r="E386" t="str">
            <v>P</v>
          </cell>
          <cell r="F386">
            <v>162588.69662301452</v>
          </cell>
          <cell r="G386">
            <v>162588.69662301452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0.75</v>
          </cell>
          <cell r="N386">
            <v>121941.52246726089</v>
          </cell>
          <cell r="O386">
            <v>40647.17415575363</v>
          </cell>
          <cell r="Q386">
            <v>0</v>
          </cell>
          <cell r="R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543</v>
          </cell>
          <cell r="AE386" t="str">
            <v>SG</v>
          </cell>
          <cell r="AF386" t="str">
            <v>543.SG1</v>
          </cell>
        </row>
        <row r="387">
          <cell r="A387">
            <v>387</v>
          </cell>
          <cell r="F387">
            <v>618183.30870781327</v>
          </cell>
          <cell r="G387">
            <v>618183.30870781327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N387">
            <v>463637.48153086001</v>
          </cell>
          <cell r="O387">
            <v>154545.82717695332</v>
          </cell>
          <cell r="Q387">
            <v>0</v>
          </cell>
          <cell r="R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NA</v>
          </cell>
          <cell r="AF387" t="str">
            <v>543.NA1</v>
          </cell>
        </row>
        <row r="388">
          <cell r="A388">
            <v>388</v>
          </cell>
          <cell r="AD388">
            <v>543</v>
          </cell>
          <cell r="AE388" t="str">
            <v>NA</v>
          </cell>
          <cell r="AF388" t="str">
            <v>543.NA2</v>
          </cell>
        </row>
        <row r="389">
          <cell r="A389">
            <v>389</v>
          </cell>
          <cell r="B389">
            <v>544</v>
          </cell>
          <cell r="C389" t="str">
            <v>Maintenance of Electric Plant</v>
          </cell>
          <cell r="AD389">
            <v>544</v>
          </cell>
          <cell r="AE389" t="str">
            <v>NA</v>
          </cell>
          <cell r="AF389" t="str">
            <v>544.NA</v>
          </cell>
        </row>
        <row r="390">
          <cell r="A390">
            <v>390</v>
          </cell>
          <cell r="D390" t="str">
            <v>SG</v>
          </cell>
          <cell r="E390" t="str">
            <v>P</v>
          </cell>
          <cell r="F390">
            <v>564258.9905768818</v>
          </cell>
          <cell r="G390">
            <v>564258.9905768818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0.75</v>
          </cell>
          <cell r="N390">
            <v>423194.24293266132</v>
          </cell>
          <cell r="O390">
            <v>141064.74764422045</v>
          </cell>
          <cell r="Q390">
            <v>0</v>
          </cell>
          <cell r="R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D390">
            <v>544</v>
          </cell>
          <cell r="AE390" t="str">
            <v>SG</v>
          </cell>
          <cell r="AF390" t="str">
            <v>544.SG</v>
          </cell>
        </row>
        <row r="391">
          <cell r="A391">
            <v>391</v>
          </cell>
          <cell r="D391" t="str">
            <v>SG</v>
          </cell>
          <cell r="E391" t="str">
            <v>P</v>
          </cell>
          <cell r="F391">
            <v>201180.39234994011</v>
          </cell>
          <cell r="G391">
            <v>201180.39234994011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0.75</v>
          </cell>
          <cell r="N391">
            <v>150885.29426245508</v>
          </cell>
          <cell r="O391">
            <v>50295.098087485028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SG</v>
          </cell>
          <cell r="AF391" t="str">
            <v>544.SG1</v>
          </cell>
        </row>
        <row r="392">
          <cell r="A392">
            <v>392</v>
          </cell>
          <cell r="F392">
            <v>765439.38292682194</v>
          </cell>
          <cell r="G392">
            <v>765439.38292682194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574079.5371951164</v>
          </cell>
          <cell r="O392">
            <v>191359.84573170549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1044153.2217291177</v>
          </cell>
          <cell r="G395">
            <v>1044153.2217291177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0.75</v>
          </cell>
          <cell r="N395">
            <v>783114.91629683832</v>
          </cell>
          <cell r="O395">
            <v>261038.30543227942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SG</v>
          </cell>
          <cell r="E396" t="str">
            <v>P</v>
          </cell>
          <cell r="F396">
            <v>275174.99991139857</v>
          </cell>
          <cell r="G396">
            <v>275174.99991139857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0.75</v>
          </cell>
          <cell r="N396">
            <v>206381.24993354891</v>
          </cell>
          <cell r="O396">
            <v>68793.749977849642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SG</v>
          </cell>
          <cell r="AF396" t="str">
            <v>545.SG1</v>
          </cell>
        </row>
        <row r="397">
          <cell r="A397">
            <v>397</v>
          </cell>
          <cell r="F397">
            <v>1319328.2216405163</v>
          </cell>
          <cell r="G397">
            <v>1319328.2216405163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989496.16623038729</v>
          </cell>
          <cell r="O397">
            <v>329832.05541012908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18411492.045187134</v>
          </cell>
          <cell r="G399">
            <v>18411492.045187134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13808619.033890352</v>
          </cell>
          <cell r="O399">
            <v>4602873.0112967836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SG</v>
          </cell>
          <cell r="E403" t="str">
            <v>P</v>
          </cell>
          <cell r="F403">
            <v>182888.98632553944</v>
          </cell>
          <cell r="G403">
            <v>182888.98632553944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0.75</v>
          </cell>
          <cell r="N403">
            <v>137166.73974415459</v>
          </cell>
          <cell r="O403">
            <v>45722.246581384861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SG</v>
          </cell>
          <cell r="AF403" t="str">
            <v>546.SG</v>
          </cell>
        </row>
        <row r="404">
          <cell r="A404">
            <v>404</v>
          </cell>
          <cell r="F404">
            <v>182888.98632553944</v>
          </cell>
          <cell r="G404">
            <v>182888.98632553944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137166.73974415459</v>
          </cell>
          <cell r="O404">
            <v>45722.246581384861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 t="str">
            <v>547NPC</v>
          </cell>
          <cell r="C406" t="str">
            <v>Fuel - NPC</v>
          </cell>
          <cell r="AD406" t="str">
            <v>547NPC</v>
          </cell>
          <cell r="AE406" t="str">
            <v>NA</v>
          </cell>
          <cell r="AF406" t="str">
            <v>547NPC.NA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115633084.12677391</v>
          </cell>
          <cell r="G407">
            <v>115633084.12677391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115633084.12677391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 t="str">
            <v>547NPC</v>
          </cell>
          <cell r="AE407" t="str">
            <v>SE</v>
          </cell>
          <cell r="AF407" t="str">
            <v>547NPC.SE</v>
          </cell>
        </row>
        <row r="408">
          <cell r="A408">
            <v>408</v>
          </cell>
          <cell r="D408" t="str">
            <v>SE</v>
          </cell>
          <cell r="E408" t="str">
            <v>P</v>
          </cell>
          <cell r="F408">
            <v>1388926.3878713145</v>
          </cell>
          <cell r="G408">
            <v>1388926.3878713145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1388926.3878713145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 t="str">
            <v>547NPC</v>
          </cell>
          <cell r="AE408" t="str">
            <v>SE</v>
          </cell>
          <cell r="AF408" t="str">
            <v>547NPC.SE1</v>
          </cell>
        </row>
        <row r="409">
          <cell r="A409">
            <v>409</v>
          </cell>
          <cell r="F409">
            <v>117022010.51464522</v>
          </cell>
          <cell r="G409">
            <v>117022010.51464522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N409">
            <v>0</v>
          </cell>
          <cell r="O409">
            <v>117022010.51464522</v>
          </cell>
          <cell r="Q409">
            <v>0</v>
          </cell>
          <cell r="R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D409" t="str">
            <v>547NPC</v>
          </cell>
          <cell r="AE409" t="str">
            <v>NA</v>
          </cell>
          <cell r="AF409" t="str">
            <v>547NPC.NA1</v>
          </cell>
        </row>
        <row r="410">
          <cell r="A410">
            <v>410</v>
          </cell>
          <cell r="AD410" t="str">
            <v>547NPC</v>
          </cell>
          <cell r="AE410" t="str">
            <v>NA</v>
          </cell>
          <cell r="AF410" t="str">
            <v>547NPC.NA2</v>
          </cell>
        </row>
        <row r="411">
          <cell r="A411">
            <v>411</v>
          </cell>
          <cell r="B411">
            <v>548</v>
          </cell>
          <cell r="C411" t="str">
            <v>Generation Expense</v>
          </cell>
          <cell r="AD411">
            <v>548</v>
          </cell>
          <cell r="AE411" t="str">
            <v>NA</v>
          </cell>
          <cell r="AF411" t="str">
            <v>548.NA</v>
          </cell>
        </row>
        <row r="412">
          <cell r="A412">
            <v>412</v>
          </cell>
          <cell r="D412" t="str">
            <v>SG</v>
          </cell>
          <cell r="E412" t="str">
            <v>P</v>
          </cell>
          <cell r="F412">
            <v>7701367.9257866489</v>
          </cell>
          <cell r="G412">
            <v>7701367.9257866489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0.75</v>
          </cell>
          <cell r="N412">
            <v>5776025.9443399869</v>
          </cell>
          <cell r="O412">
            <v>1925341.9814466622</v>
          </cell>
          <cell r="Q412">
            <v>0</v>
          </cell>
          <cell r="R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D412">
            <v>548</v>
          </cell>
          <cell r="AE412" t="str">
            <v>SG</v>
          </cell>
          <cell r="AF412" t="str">
            <v>548.SG</v>
          </cell>
        </row>
        <row r="413">
          <cell r="A413">
            <v>413</v>
          </cell>
          <cell r="D413" t="str">
            <v>SG</v>
          </cell>
          <cell r="E413" t="str">
            <v>P</v>
          </cell>
          <cell r="F413">
            <v>276668.46408651379</v>
          </cell>
          <cell r="G413">
            <v>276668.46408651379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0.75</v>
          </cell>
          <cell r="N413">
            <v>207501.34806488536</v>
          </cell>
          <cell r="O413">
            <v>69167.116021628448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>
            <v>548</v>
          </cell>
          <cell r="AE413" t="str">
            <v>SG</v>
          </cell>
          <cell r="AF413" t="str">
            <v>548.SG1</v>
          </cell>
        </row>
        <row r="414">
          <cell r="A414">
            <v>414</v>
          </cell>
          <cell r="F414">
            <v>7978036.3898731628</v>
          </cell>
          <cell r="G414">
            <v>7978036.3898731628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5983527.2924048724</v>
          </cell>
          <cell r="O414">
            <v>1994509.0974682907</v>
          </cell>
          <cell r="Q414">
            <v>0</v>
          </cell>
          <cell r="R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D414">
            <v>548</v>
          </cell>
          <cell r="AE414" t="str">
            <v>NA</v>
          </cell>
          <cell r="AF414" t="str">
            <v>548.NA1</v>
          </cell>
        </row>
        <row r="415">
          <cell r="A415">
            <v>415</v>
          </cell>
          <cell r="AD415">
            <v>548</v>
          </cell>
          <cell r="AE415" t="str">
            <v>NA</v>
          </cell>
          <cell r="AF415" t="str">
            <v>548.NA2</v>
          </cell>
        </row>
        <row r="416">
          <cell r="A416">
            <v>416</v>
          </cell>
          <cell r="B416">
            <v>549</v>
          </cell>
          <cell r="C416" t="str">
            <v>Miscellaneous Other</v>
          </cell>
          <cell r="AD416">
            <v>549</v>
          </cell>
          <cell r="AE416" t="str">
            <v>NA</v>
          </cell>
          <cell r="AF416" t="str">
            <v>549.NA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1979443.984509761</v>
          </cell>
          <cell r="G417">
            <v>1979443.984509761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0.75</v>
          </cell>
          <cell r="N417">
            <v>1484582.9883823209</v>
          </cell>
          <cell r="O417">
            <v>494860.99612744024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549</v>
          </cell>
          <cell r="AE417" t="str">
            <v>SG</v>
          </cell>
          <cell r="AF417" t="str">
            <v>549.SG</v>
          </cell>
        </row>
        <row r="418">
          <cell r="A418">
            <v>418</v>
          </cell>
          <cell r="D418" t="str">
            <v>SG</v>
          </cell>
          <cell r="E418" t="str">
            <v>P</v>
          </cell>
          <cell r="F418">
            <v>1392516.6362327482</v>
          </cell>
          <cell r="G418">
            <v>1392516.6362327482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0.75</v>
          </cell>
          <cell r="N418">
            <v>1044387.4771745611</v>
          </cell>
          <cell r="O418">
            <v>348129.15905818704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549</v>
          </cell>
          <cell r="AE418" t="str">
            <v>SG</v>
          </cell>
          <cell r="AF418" t="str">
            <v>549.SG1</v>
          </cell>
        </row>
        <row r="419">
          <cell r="A419">
            <v>419</v>
          </cell>
          <cell r="F419">
            <v>3371960.6207425091</v>
          </cell>
          <cell r="G419">
            <v>3371960.6207425091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N419">
            <v>2528970.4655568819</v>
          </cell>
          <cell r="O419">
            <v>842990.15518562729</v>
          </cell>
          <cell r="Q419">
            <v>0</v>
          </cell>
          <cell r="R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549</v>
          </cell>
          <cell r="AE419" t="str">
            <v>NA</v>
          </cell>
          <cell r="AF419" t="str">
            <v>549.NA1</v>
          </cell>
        </row>
        <row r="420">
          <cell r="A420">
            <v>420</v>
          </cell>
          <cell r="AD420">
            <v>549</v>
          </cell>
          <cell r="AE420" t="str">
            <v>NA</v>
          </cell>
          <cell r="AF420" t="str">
            <v>549.NA2</v>
          </cell>
        </row>
        <row r="421">
          <cell r="A421">
            <v>421</v>
          </cell>
          <cell r="AD421">
            <v>549</v>
          </cell>
          <cell r="AE421" t="str">
            <v>NA</v>
          </cell>
          <cell r="AF421" t="str">
            <v>549.NA3</v>
          </cell>
        </row>
        <row r="422">
          <cell r="A422">
            <v>422</v>
          </cell>
          <cell r="B422">
            <v>550</v>
          </cell>
          <cell r="C422" t="str">
            <v>Maint Supervision &amp; Engineering</v>
          </cell>
          <cell r="AD422">
            <v>550</v>
          </cell>
          <cell r="AE422" t="str">
            <v>NA</v>
          </cell>
          <cell r="AF422" t="str">
            <v>550.NA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17638.893603602879</v>
          </cell>
          <cell r="G423">
            <v>17638.893603602879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0.75</v>
          </cell>
          <cell r="N423">
            <v>13229.17020270216</v>
          </cell>
          <cell r="O423">
            <v>4409.7234009007198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550</v>
          </cell>
          <cell r="AE423" t="str">
            <v>SG</v>
          </cell>
          <cell r="AF423" t="str">
            <v>550.SG</v>
          </cell>
        </row>
        <row r="424">
          <cell r="A424">
            <v>424</v>
          </cell>
          <cell r="D424" t="str">
            <v>SG</v>
          </cell>
          <cell r="E424" t="str">
            <v>P</v>
          </cell>
          <cell r="F424">
            <v>1304336.5817809149</v>
          </cell>
          <cell r="G424">
            <v>1304336.5817809149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0.75</v>
          </cell>
          <cell r="N424">
            <v>978252.43633568613</v>
          </cell>
          <cell r="O424">
            <v>326084.14544522873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550</v>
          </cell>
          <cell r="AE424" t="str">
            <v>SG</v>
          </cell>
          <cell r="AF424" t="str">
            <v>550.SG1</v>
          </cell>
        </row>
        <row r="425">
          <cell r="A425">
            <v>425</v>
          </cell>
          <cell r="F425">
            <v>1321975.4753845178</v>
          </cell>
          <cell r="G425">
            <v>1321975.4753845178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991481.6065383883</v>
          </cell>
          <cell r="O425">
            <v>330493.86884612945</v>
          </cell>
          <cell r="Q425">
            <v>0</v>
          </cell>
          <cell r="R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550</v>
          </cell>
          <cell r="AE425" t="str">
            <v>NA</v>
          </cell>
          <cell r="AF425" t="str">
            <v>550.NA1</v>
          </cell>
        </row>
        <row r="426">
          <cell r="A426">
            <v>426</v>
          </cell>
          <cell r="AD426">
            <v>550</v>
          </cell>
          <cell r="AE426" t="str">
            <v>NA</v>
          </cell>
          <cell r="AF426" t="str">
            <v>550.NA2</v>
          </cell>
        </row>
        <row r="427">
          <cell r="A427">
            <v>427</v>
          </cell>
          <cell r="B427">
            <v>551</v>
          </cell>
          <cell r="C427" t="str">
            <v>Maint Supervision &amp; Engineering</v>
          </cell>
          <cell r="AD427">
            <v>551</v>
          </cell>
          <cell r="AE427" t="str">
            <v>NA</v>
          </cell>
          <cell r="AF427" t="str">
            <v>551.NA</v>
          </cell>
        </row>
        <row r="428">
          <cell r="A428">
            <v>428</v>
          </cell>
          <cell r="D428" t="str">
            <v>SG</v>
          </cell>
          <cell r="E428" t="str">
            <v>P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0.75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D428">
            <v>551</v>
          </cell>
          <cell r="AE428" t="str">
            <v>SG</v>
          </cell>
          <cell r="AF428" t="str">
            <v>551.SG</v>
          </cell>
        </row>
        <row r="429">
          <cell r="A429">
            <v>429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551</v>
          </cell>
          <cell r="AE429" t="str">
            <v>NA</v>
          </cell>
          <cell r="AF429" t="str">
            <v>551.NA1</v>
          </cell>
        </row>
        <row r="430">
          <cell r="A430">
            <v>430</v>
          </cell>
          <cell r="AD430">
            <v>551</v>
          </cell>
          <cell r="AE430" t="str">
            <v>NA</v>
          </cell>
          <cell r="AF430" t="str">
            <v>551.NA2</v>
          </cell>
        </row>
        <row r="431">
          <cell r="A431">
            <v>431</v>
          </cell>
          <cell r="B431">
            <v>552</v>
          </cell>
          <cell r="C431" t="str">
            <v>Maintenance of Structures</v>
          </cell>
          <cell r="AD431">
            <v>552</v>
          </cell>
          <cell r="AE431" t="str">
            <v>NA</v>
          </cell>
          <cell r="AF431" t="str">
            <v>552.NA</v>
          </cell>
        </row>
        <row r="432">
          <cell r="A432">
            <v>432</v>
          </cell>
          <cell r="D432" t="str">
            <v>SG</v>
          </cell>
          <cell r="E432" t="str">
            <v>P</v>
          </cell>
          <cell r="F432">
            <v>1768920.2373799954</v>
          </cell>
          <cell r="G432">
            <v>1768920.2373799954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0.75</v>
          </cell>
          <cell r="N432">
            <v>1326690.1780349966</v>
          </cell>
          <cell r="O432">
            <v>442230.05934499885</v>
          </cell>
          <cell r="Q432">
            <v>0</v>
          </cell>
          <cell r="R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D432">
            <v>552</v>
          </cell>
          <cell r="AE432" t="str">
            <v>SG</v>
          </cell>
          <cell r="AF432" t="str">
            <v>552.SG</v>
          </cell>
        </row>
        <row r="433">
          <cell r="A433">
            <v>433</v>
          </cell>
          <cell r="D433" t="str">
            <v>SG</v>
          </cell>
          <cell r="E433" t="str">
            <v>P</v>
          </cell>
          <cell r="F433">
            <v>80569.542779483032</v>
          </cell>
          <cell r="G433">
            <v>80569.542779483032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0.75</v>
          </cell>
          <cell r="N433">
            <v>60427.157084612278</v>
          </cell>
          <cell r="O433">
            <v>20142.385694870758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D433">
            <v>552</v>
          </cell>
          <cell r="AE433" t="str">
            <v>SG</v>
          </cell>
          <cell r="AF433" t="str">
            <v>552.SG1</v>
          </cell>
        </row>
        <row r="434">
          <cell r="A434">
            <v>434</v>
          </cell>
          <cell r="F434">
            <v>1849489.7801594785</v>
          </cell>
          <cell r="G434">
            <v>1849489.7801594785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>
            <v>1387117.3351196088</v>
          </cell>
          <cell r="O434">
            <v>462372.44503986964</v>
          </cell>
          <cell r="Q434">
            <v>0</v>
          </cell>
          <cell r="R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NA</v>
          </cell>
          <cell r="AF434" t="str">
            <v>552.NA1</v>
          </cell>
        </row>
        <row r="435">
          <cell r="A435">
            <v>435</v>
          </cell>
          <cell r="AD435">
            <v>552</v>
          </cell>
          <cell r="AE435" t="str">
            <v>NA</v>
          </cell>
          <cell r="AF435" t="str">
            <v>552.NA2</v>
          </cell>
        </row>
        <row r="436">
          <cell r="A436">
            <v>436</v>
          </cell>
          <cell r="AD436">
            <v>552</v>
          </cell>
          <cell r="AE436" t="str">
            <v>NA</v>
          </cell>
          <cell r="AF436" t="str">
            <v>552.NA3</v>
          </cell>
        </row>
        <row r="437">
          <cell r="A437">
            <v>437</v>
          </cell>
          <cell r="B437">
            <v>553</v>
          </cell>
          <cell r="C437" t="str">
            <v>Maint of Generation &amp; Electric Plant</v>
          </cell>
          <cell r="AD437">
            <v>553</v>
          </cell>
          <cell r="AE437" t="str">
            <v>NA</v>
          </cell>
          <cell r="AF437" t="str">
            <v>553.NA</v>
          </cell>
        </row>
        <row r="438">
          <cell r="A438">
            <v>438</v>
          </cell>
          <cell r="D438" t="str">
            <v>SG</v>
          </cell>
          <cell r="E438" t="str">
            <v>P</v>
          </cell>
          <cell r="F438">
            <v>4158760.8029818959</v>
          </cell>
          <cell r="G438">
            <v>4158760.8029818959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0.75</v>
          </cell>
          <cell r="N438">
            <v>3119070.6022364218</v>
          </cell>
          <cell r="O438">
            <v>1039690.200745474</v>
          </cell>
          <cell r="Q438">
            <v>0</v>
          </cell>
          <cell r="R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D438">
            <v>553</v>
          </cell>
          <cell r="AE438" t="str">
            <v>SG</v>
          </cell>
          <cell r="AF438" t="str">
            <v>553.SG</v>
          </cell>
        </row>
        <row r="439">
          <cell r="A439">
            <v>439</v>
          </cell>
          <cell r="D439" t="str">
            <v>SG</v>
          </cell>
          <cell r="E439" t="str">
            <v>P</v>
          </cell>
          <cell r="F439">
            <v>6261574.1975650322</v>
          </cell>
          <cell r="G439">
            <v>6261574.1975650322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0.75</v>
          </cell>
          <cell r="N439">
            <v>4696180.6481737737</v>
          </cell>
          <cell r="O439">
            <v>1565393.549391258</v>
          </cell>
          <cell r="Q439">
            <v>0</v>
          </cell>
          <cell r="R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D439">
            <v>553</v>
          </cell>
          <cell r="AE439" t="str">
            <v>SG</v>
          </cell>
          <cell r="AF439" t="str">
            <v>553.SG1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290616.45327010303</v>
          </cell>
          <cell r="G440">
            <v>290616.45327010303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0.75</v>
          </cell>
          <cell r="N440">
            <v>217962.33995257725</v>
          </cell>
          <cell r="O440">
            <v>72654.113317525756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553.SG2</v>
          </cell>
        </row>
        <row r="441">
          <cell r="A441">
            <v>441</v>
          </cell>
          <cell r="F441">
            <v>10710951.453817032</v>
          </cell>
          <cell r="G441">
            <v>10710951.453817032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N441">
            <v>8033213.5903627723</v>
          </cell>
          <cell r="O441">
            <v>2677737.8634542581</v>
          </cell>
          <cell r="Q441">
            <v>0</v>
          </cell>
          <cell r="R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NA</v>
          </cell>
          <cell r="AF441" t="str">
            <v>553.NA1</v>
          </cell>
        </row>
        <row r="442">
          <cell r="A442">
            <v>442</v>
          </cell>
          <cell r="AD442">
            <v>553</v>
          </cell>
          <cell r="AE442" t="str">
            <v>NA</v>
          </cell>
          <cell r="AF442" t="str">
            <v>553.NA2</v>
          </cell>
        </row>
        <row r="443">
          <cell r="A443">
            <v>443</v>
          </cell>
          <cell r="B443">
            <v>554</v>
          </cell>
          <cell r="C443" t="str">
            <v>Maintenance of Misc. Other</v>
          </cell>
          <cell r="AD443">
            <v>554</v>
          </cell>
          <cell r="AE443" t="str">
            <v>NA</v>
          </cell>
          <cell r="AF443" t="str">
            <v>554.NA</v>
          </cell>
        </row>
        <row r="444">
          <cell r="A444">
            <v>444</v>
          </cell>
          <cell r="D444" t="str">
            <v>SG</v>
          </cell>
          <cell r="E444" t="str">
            <v>P</v>
          </cell>
          <cell r="F444">
            <v>25213.006100173985</v>
          </cell>
          <cell r="G444">
            <v>25213.006100173985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0.75</v>
          </cell>
          <cell r="N444">
            <v>18909.75457513049</v>
          </cell>
          <cell r="O444">
            <v>6303.2515250434963</v>
          </cell>
          <cell r="Q444">
            <v>0</v>
          </cell>
          <cell r="R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D444">
            <v>554</v>
          </cell>
          <cell r="AE444" t="str">
            <v>SG</v>
          </cell>
          <cell r="AF444" t="str">
            <v>554.SG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551154.49116008298</v>
          </cell>
          <cell r="G445">
            <v>551154.49116008298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0.75</v>
          </cell>
          <cell r="N445">
            <v>413365.86837006221</v>
          </cell>
          <cell r="O445">
            <v>137788.62279002075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554.SG1</v>
          </cell>
        </row>
        <row r="446">
          <cell r="A446">
            <v>446</v>
          </cell>
          <cell r="D446" t="str">
            <v>SG</v>
          </cell>
          <cell r="E446" t="str">
            <v>P</v>
          </cell>
          <cell r="F446">
            <v>71813.535353566476</v>
          </cell>
          <cell r="G446">
            <v>71813.535353566476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0.75</v>
          </cell>
          <cell r="N446">
            <v>53860.151515174861</v>
          </cell>
          <cell r="O446">
            <v>17953.383838391619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SG</v>
          </cell>
          <cell r="AF446" t="str">
            <v>554.SG2</v>
          </cell>
        </row>
        <row r="447">
          <cell r="A447">
            <v>447</v>
          </cell>
          <cell r="F447">
            <v>648181.03261382354</v>
          </cell>
          <cell r="G447">
            <v>648181.03261382354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486135.77446036751</v>
          </cell>
          <cell r="O447">
            <v>162045.25815345588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143085494.25356126</v>
          </cell>
          <cell r="G449">
            <v>143085494.25356126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19547612.804187045</v>
          </cell>
          <cell r="O449">
            <v>123537881.44937423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 t="str">
            <v>555NPC</v>
          </cell>
          <cell r="C451" t="str">
            <v>Purchased Power - NPC</v>
          </cell>
          <cell r="AD451" t="str">
            <v>555NPC</v>
          </cell>
          <cell r="AE451" t="str">
            <v>NA</v>
          </cell>
          <cell r="AF451" t="str">
            <v>555NPC.NA</v>
          </cell>
        </row>
        <row r="452">
          <cell r="A452">
            <v>452</v>
          </cell>
          <cell r="D452" t="str">
            <v>S</v>
          </cell>
          <cell r="E452" t="str">
            <v>DMSC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0.75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 t="str">
            <v>555NPC</v>
          </cell>
          <cell r="AE452" t="str">
            <v>S</v>
          </cell>
          <cell r="AF452" t="str">
            <v>555NPC.S</v>
          </cell>
        </row>
        <row r="453">
          <cell r="A453">
            <v>453</v>
          </cell>
          <cell r="D453" t="str">
            <v>SG</v>
          </cell>
          <cell r="E453" t="str">
            <v>P</v>
          </cell>
          <cell r="F453">
            <v>236325045.72357804</v>
          </cell>
          <cell r="G453">
            <v>236325045.72357804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0.75</v>
          </cell>
          <cell r="N453">
            <v>177243784.29268354</v>
          </cell>
          <cell r="O453">
            <v>59081261.430894509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 t="str">
            <v>555NPC</v>
          </cell>
          <cell r="AE453" t="str">
            <v>SG</v>
          </cell>
          <cell r="AF453" t="str">
            <v>555NPC.SG</v>
          </cell>
        </row>
        <row r="454">
          <cell r="A454">
            <v>454</v>
          </cell>
          <cell r="D454" t="str">
            <v>SE</v>
          </cell>
          <cell r="E454" t="str">
            <v>P</v>
          </cell>
          <cell r="F454">
            <v>4859495.2073726552</v>
          </cell>
          <cell r="G454">
            <v>4859495.2073726552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4859495.2073726552</v>
          </cell>
          <cell r="Q454">
            <v>0</v>
          </cell>
          <cell r="R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D454" t="str">
            <v>555NPC</v>
          </cell>
          <cell r="AE454" t="str">
            <v>SE</v>
          </cell>
          <cell r="AF454" t="str">
            <v>555NPC.SE</v>
          </cell>
        </row>
        <row r="455">
          <cell r="A455">
            <v>455</v>
          </cell>
          <cell r="D455" t="str">
            <v>SG</v>
          </cell>
          <cell r="E455" t="str">
            <v>P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0.75</v>
          </cell>
          <cell r="N455">
            <v>0</v>
          </cell>
          <cell r="O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D455" t="str">
            <v>555NPC</v>
          </cell>
          <cell r="AE455" t="str">
            <v>SG</v>
          </cell>
          <cell r="AF455" t="str">
            <v>555NPC.SG1</v>
          </cell>
        </row>
        <row r="456">
          <cell r="A456">
            <v>456</v>
          </cell>
          <cell r="D456" t="str">
            <v>DGP</v>
          </cell>
          <cell r="E456" t="str">
            <v>P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0.75</v>
          </cell>
          <cell r="N456">
            <v>0</v>
          </cell>
          <cell r="O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DGP</v>
          </cell>
          <cell r="AF456" t="str">
            <v>555NPC.DGP</v>
          </cell>
        </row>
        <row r="457">
          <cell r="A457">
            <v>457</v>
          </cell>
          <cell r="F457">
            <v>241184540.9309507</v>
          </cell>
          <cell r="G457">
            <v>241184540.9309507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N457">
            <v>177243784.29268354</v>
          </cell>
          <cell r="O457">
            <v>63940756.638267167</v>
          </cell>
          <cell r="Q457">
            <v>0</v>
          </cell>
          <cell r="R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NA</v>
          </cell>
          <cell r="AF457" t="str">
            <v>555NPC.NA1</v>
          </cell>
        </row>
        <row r="458">
          <cell r="A458">
            <v>458</v>
          </cell>
          <cell r="AD458" t="str">
            <v>555NPC</v>
          </cell>
          <cell r="AE458" t="str">
            <v>NA</v>
          </cell>
          <cell r="AF458" t="str">
            <v>555NPC.NA2</v>
          </cell>
        </row>
        <row r="459">
          <cell r="A459">
            <v>459</v>
          </cell>
          <cell r="C459" t="str">
            <v>Value of Excess NEM Credits</v>
          </cell>
          <cell r="E459" t="str">
            <v>P</v>
          </cell>
          <cell r="F459">
            <v>-551326.34702692064</v>
          </cell>
          <cell r="G459">
            <v>-551326.34702692064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0.75</v>
          </cell>
          <cell r="N459">
            <v>-413494.76027019048</v>
          </cell>
          <cell r="O459">
            <v>-137831.58675673016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NA</v>
          </cell>
          <cell r="AF459" t="str">
            <v>555NPC.NA3</v>
          </cell>
        </row>
        <row r="460">
          <cell r="A460">
            <v>460</v>
          </cell>
          <cell r="C460" t="str">
            <v>Cost of Excess NEM Credits</v>
          </cell>
          <cell r="E460" t="str">
            <v>P</v>
          </cell>
          <cell r="F460">
            <v>551326.34702692064</v>
          </cell>
          <cell r="G460">
            <v>551326.34702692064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M460">
            <v>0.75</v>
          </cell>
          <cell r="N460">
            <v>413494.76027019048</v>
          </cell>
          <cell r="O460">
            <v>137831.58675673016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555NPC.NA4</v>
          </cell>
        </row>
        <row r="461">
          <cell r="A461">
            <v>461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D461" t="str">
            <v>555NPC</v>
          </cell>
          <cell r="AE461" t="str">
            <v>NA</v>
          </cell>
          <cell r="AF461" t="str">
            <v>555NPC.NA5</v>
          </cell>
        </row>
        <row r="462">
          <cell r="A462">
            <v>462</v>
          </cell>
          <cell r="AD462" t="str">
            <v>555NPC</v>
          </cell>
          <cell r="AE462" t="str">
            <v>NA</v>
          </cell>
          <cell r="AF462" t="str">
            <v>555NPC.NA6</v>
          </cell>
        </row>
        <row r="463">
          <cell r="A463">
            <v>463</v>
          </cell>
          <cell r="AD463" t="str">
            <v>555NPC</v>
          </cell>
          <cell r="AE463" t="str">
            <v>NA</v>
          </cell>
          <cell r="AF463" t="str">
            <v>555NPC.NA2</v>
          </cell>
        </row>
        <row r="464">
          <cell r="A464">
            <v>464</v>
          </cell>
          <cell r="B464">
            <v>556</v>
          </cell>
          <cell r="C464" t="str">
            <v>System Control &amp; Load Dispatch</v>
          </cell>
          <cell r="AD464">
            <v>556</v>
          </cell>
          <cell r="AE464" t="str">
            <v>NA</v>
          </cell>
          <cell r="AF464" t="str">
            <v>556.NA</v>
          </cell>
        </row>
        <row r="465">
          <cell r="A465">
            <v>465</v>
          </cell>
          <cell r="D465" t="str">
            <v>SG</v>
          </cell>
          <cell r="E465" t="str">
            <v>P</v>
          </cell>
          <cell r="F465">
            <v>624067.17576230271</v>
          </cell>
          <cell r="G465">
            <v>624067.17576230271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M465">
            <v>0.75</v>
          </cell>
          <cell r="N465">
            <v>468050.38182172703</v>
          </cell>
          <cell r="O465">
            <v>156016.79394057568</v>
          </cell>
          <cell r="Q465">
            <v>0</v>
          </cell>
          <cell r="R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D465">
            <v>556</v>
          </cell>
          <cell r="AE465" t="str">
            <v>SG</v>
          </cell>
          <cell r="AF465" t="str">
            <v>556.SG</v>
          </cell>
        </row>
        <row r="466">
          <cell r="A466">
            <v>466</v>
          </cell>
          <cell r="F466">
            <v>624067.17576230271</v>
          </cell>
          <cell r="G466">
            <v>624067.17576230271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N466">
            <v>468050.38182172703</v>
          </cell>
          <cell r="O466">
            <v>156016.79394057568</v>
          </cell>
          <cell r="Q466">
            <v>0</v>
          </cell>
          <cell r="R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556</v>
          </cell>
          <cell r="AE466" t="str">
            <v>NA</v>
          </cell>
          <cell r="AF466" t="str">
            <v>556.NA1</v>
          </cell>
        </row>
        <row r="467">
          <cell r="A467">
            <v>467</v>
          </cell>
          <cell r="AD467">
            <v>556</v>
          </cell>
          <cell r="AE467" t="str">
            <v>NA</v>
          </cell>
          <cell r="AF467" t="str">
            <v>556.NA2</v>
          </cell>
        </row>
        <row r="468">
          <cell r="A468">
            <v>468</v>
          </cell>
          <cell r="B468">
            <v>557</v>
          </cell>
          <cell r="C468" t="str">
            <v>Other Expenses</v>
          </cell>
          <cell r="AD468">
            <v>557</v>
          </cell>
          <cell r="AE468" t="str">
            <v>NA</v>
          </cell>
          <cell r="AF468" t="str">
            <v>557.NA</v>
          </cell>
        </row>
        <row r="469">
          <cell r="A469">
            <v>469</v>
          </cell>
          <cell r="D469" t="str">
            <v>S</v>
          </cell>
          <cell r="E469" t="str">
            <v>P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0.75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</v>
          </cell>
          <cell r="AF469" t="str">
            <v>557.S</v>
          </cell>
        </row>
        <row r="470">
          <cell r="A470">
            <v>470</v>
          </cell>
          <cell r="D470" t="str">
            <v>SG</v>
          </cell>
          <cell r="E470" t="str">
            <v>P</v>
          </cell>
          <cell r="F470">
            <v>18182329.954922441</v>
          </cell>
          <cell r="G470">
            <v>18182329.954922441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0.75</v>
          </cell>
          <cell r="N470">
            <v>13636747.466191832</v>
          </cell>
          <cell r="O470">
            <v>4545582.4887306103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SG</v>
          </cell>
          <cell r="AF470" t="str">
            <v>557.SG</v>
          </cell>
        </row>
        <row r="471">
          <cell r="A471">
            <v>471</v>
          </cell>
          <cell r="D471" t="str">
            <v>SGCT</v>
          </cell>
          <cell r="E471" t="str">
            <v>P</v>
          </cell>
          <cell r="F471">
            <v>491822.57964503509</v>
          </cell>
          <cell r="G471">
            <v>491822.57964503509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0.75</v>
          </cell>
          <cell r="N471">
            <v>368866.93473377632</v>
          </cell>
          <cell r="O471">
            <v>122955.64491125877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SGCT</v>
          </cell>
          <cell r="AF471" t="str">
            <v>557.SGCT</v>
          </cell>
        </row>
        <row r="472">
          <cell r="A472">
            <v>472</v>
          </cell>
          <cell r="D472" t="str">
            <v>SE</v>
          </cell>
          <cell r="E472" t="str">
            <v>P</v>
          </cell>
          <cell r="F472">
            <v>4068.7870950473052</v>
          </cell>
          <cell r="G472">
            <v>4068.7870950473052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4068.7870950473052</v>
          </cell>
          <cell r="Q472">
            <v>0</v>
          </cell>
          <cell r="R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SE</v>
          </cell>
          <cell r="AF472" t="str">
            <v>557.SE</v>
          </cell>
        </row>
        <row r="473">
          <cell r="A473">
            <v>473</v>
          </cell>
          <cell r="D473" t="str">
            <v>SG</v>
          </cell>
          <cell r="E473" t="str">
            <v>P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0.75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D473">
            <v>557</v>
          </cell>
          <cell r="AE473" t="str">
            <v>SG</v>
          </cell>
          <cell r="AF473" t="str">
            <v>557.SG1</v>
          </cell>
        </row>
        <row r="474">
          <cell r="A474">
            <v>474</v>
          </cell>
          <cell r="D474" t="str">
            <v>TROJP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0.75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D474">
            <v>557</v>
          </cell>
          <cell r="AE474" t="str">
            <v>TROJP</v>
          </cell>
          <cell r="AF474" t="str">
            <v>557.TROJP</v>
          </cell>
        </row>
        <row r="475">
          <cell r="A475">
            <v>475</v>
          </cell>
          <cell r="F475">
            <v>18678221.321662523</v>
          </cell>
          <cell r="G475">
            <v>18678221.321662523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N475">
            <v>14005614.400925608</v>
          </cell>
          <cell r="O475">
            <v>4672606.9207369164</v>
          </cell>
          <cell r="Q475">
            <v>0</v>
          </cell>
          <cell r="R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NA</v>
          </cell>
          <cell r="AF475" t="str">
            <v>557.NA1</v>
          </cell>
        </row>
        <row r="476">
          <cell r="A476">
            <v>476</v>
          </cell>
          <cell r="AD476">
            <v>557</v>
          </cell>
          <cell r="AE476" t="str">
            <v>NA</v>
          </cell>
          <cell r="AF476" t="str">
            <v>557.NA2</v>
          </cell>
        </row>
        <row r="477">
          <cell r="A477">
            <v>477</v>
          </cell>
          <cell r="C477" t="str">
            <v>Embedded Cost Differentials</v>
          </cell>
          <cell r="AD477">
            <v>557</v>
          </cell>
          <cell r="AE477" t="str">
            <v>NA</v>
          </cell>
          <cell r="AF477" t="str">
            <v>557.NA3</v>
          </cell>
        </row>
        <row r="478">
          <cell r="A478">
            <v>478</v>
          </cell>
          <cell r="C478" t="str">
            <v>Company Owned Hydro</v>
          </cell>
          <cell r="D478" t="str">
            <v>DGP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0.75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DGP</v>
          </cell>
          <cell r="AF478" t="str">
            <v>557.DGP</v>
          </cell>
        </row>
        <row r="479">
          <cell r="A479">
            <v>479</v>
          </cell>
          <cell r="C479" t="str">
            <v>Company Owned Hydro</v>
          </cell>
          <cell r="D479" t="str">
            <v>SG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0.75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>SG</v>
          </cell>
          <cell r="AF479" t="str">
            <v>557.SG2</v>
          </cell>
        </row>
        <row r="480">
          <cell r="A480">
            <v>480</v>
          </cell>
          <cell r="C480" t="str">
            <v>Mid-C Contract</v>
          </cell>
          <cell r="D480" t="str">
            <v>MC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0.75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MC</v>
          </cell>
          <cell r="AF480" t="str">
            <v>557.MC</v>
          </cell>
        </row>
        <row r="481">
          <cell r="A481">
            <v>481</v>
          </cell>
          <cell r="C481" t="str">
            <v>Mid-C Contract</v>
          </cell>
          <cell r="D481" t="str">
            <v>SG</v>
          </cell>
          <cell r="E481" t="str">
            <v>P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M481">
            <v>0.75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SG</v>
          </cell>
          <cell r="AF481" t="str">
            <v>557.SG3</v>
          </cell>
        </row>
        <row r="482">
          <cell r="A482">
            <v>482</v>
          </cell>
          <cell r="C482" t="str">
            <v>Existing QF Contracts</v>
          </cell>
          <cell r="D482" t="str">
            <v xml:space="preserve">S 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M482">
            <v>0.75</v>
          </cell>
          <cell r="N482">
            <v>0</v>
          </cell>
          <cell r="O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D482">
            <v>557</v>
          </cell>
          <cell r="AE482" t="str">
            <v xml:space="preserve">S </v>
          </cell>
          <cell r="AF482" t="str">
            <v xml:space="preserve">557.S </v>
          </cell>
        </row>
        <row r="483">
          <cell r="A483">
            <v>483</v>
          </cell>
          <cell r="C483" t="str">
            <v>Existing QF Contracts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0.75</v>
          </cell>
          <cell r="N483">
            <v>0</v>
          </cell>
          <cell r="O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>
            <v>557</v>
          </cell>
          <cell r="AE483" t="str">
            <v>NA</v>
          </cell>
          <cell r="AF483" t="str">
            <v>557.NA4</v>
          </cell>
        </row>
        <row r="484">
          <cell r="A484">
            <v>484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D484">
            <v>557</v>
          </cell>
          <cell r="AE484" t="str">
            <v>NA</v>
          </cell>
          <cell r="AF484" t="str">
            <v>557.NA5</v>
          </cell>
        </row>
        <row r="485">
          <cell r="A485">
            <v>485</v>
          </cell>
          <cell r="AD485">
            <v>557</v>
          </cell>
          <cell r="AE485" t="str">
            <v>NA</v>
          </cell>
          <cell r="AF485" t="str">
            <v>557.NA6</v>
          </cell>
        </row>
        <row r="486">
          <cell r="A486">
            <v>486</v>
          </cell>
          <cell r="C486" t="str">
            <v>2010 Protocol Stipulated Embedded Cost Differential and Adjustment</v>
          </cell>
          <cell r="AD486">
            <v>557</v>
          </cell>
          <cell r="AE486" t="str">
            <v>NA</v>
          </cell>
          <cell r="AF486" t="str">
            <v>557.NA7</v>
          </cell>
        </row>
        <row r="487">
          <cell r="A487">
            <v>487</v>
          </cell>
          <cell r="C487" t="str">
            <v>Company Owned Hydro ECD (Hydro less Pre-2005 All Other)</v>
          </cell>
          <cell r="D487" t="str">
            <v>DGP</v>
          </cell>
          <cell r="E487" t="str">
            <v>P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M487">
            <v>0.75</v>
          </cell>
          <cell r="N487">
            <v>0</v>
          </cell>
          <cell r="O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D487">
            <v>557</v>
          </cell>
          <cell r="AE487" t="str">
            <v>DGP</v>
          </cell>
          <cell r="AF487" t="str">
            <v>557.DGP1</v>
          </cell>
        </row>
        <row r="488">
          <cell r="A488">
            <v>488</v>
          </cell>
          <cell r="C488" t="str">
            <v>Company Owned Hydro ECD (Hydro less Pre-2005 All Other)</v>
          </cell>
          <cell r="D488" t="str">
            <v>SG</v>
          </cell>
          <cell r="E488" t="str">
            <v>P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M488">
            <v>0.75</v>
          </cell>
          <cell r="N488">
            <v>0</v>
          </cell>
          <cell r="O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557</v>
          </cell>
          <cell r="AE488" t="str">
            <v>SG</v>
          </cell>
          <cell r="AF488" t="str">
            <v>557.SG4</v>
          </cell>
        </row>
        <row r="489">
          <cell r="A489">
            <v>489</v>
          </cell>
          <cell r="C489" t="str">
            <v>Mid-Columbia Contract ECD (Mid C less Pre-2005 All Other)</v>
          </cell>
          <cell r="D489" t="str">
            <v>MC</v>
          </cell>
          <cell r="E489" t="str">
            <v>P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M489">
            <v>0.75</v>
          </cell>
          <cell r="N489">
            <v>0</v>
          </cell>
          <cell r="O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557</v>
          </cell>
          <cell r="AE489" t="str">
            <v>MC</v>
          </cell>
          <cell r="AF489" t="str">
            <v>557.MC1</v>
          </cell>
        </row>
        <row r="490">
          <cell r="A490">
            <v>490</v>
          </cell>
          <cell r="C490" t="str">
            <v>Mid-Columbia Contract ECD (Mid C less Pre-2005 All Other)</v>
          </cell>
          <cell r="D490" t="str">
            <v>SG</v>
          </cell>
          <cell r="E490" t="str">
            <v>P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M490">
            <v>0.75</v>
          </cell>
          <cell r="N490">
            <v>0</v>
          </cell>
          <cell r="O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557</v>
          </cell>
          <cell r="AE490" t="str">
            <v>SG</v>
          </cell>
          <cell r="AF490" t="str">
            <v>557.SG5</v>
          </cell>
        </row>
        <row r="491">
          <cell r="A491">
            <v>491</v>
          </cell>
          <cell r="C491" t="str">
            <v>Klamath Dam Removal Surcharge Re-allocation</v>
          </cell>
          <cell r="D491" t="str">
            <v xml:space="preserve">S </v>
          </cell>
          <cell r="E491" t="str">
            <v>P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M491">
            <v>0.75</v>
          </cell>
          <cell r="N491">
            <v>0</v>
          </cell>
          <cell r="O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557</v>
          </cell>
          <cell r="AE491" t="str">
            <v xml:space="preserve">S </v>
          </cell>
          <cell r="AF491" t="str">
            <v>557.S 1</v>
          </cell>
        </row>
        <row r="492">
          <cell r="A492">
            <v>492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N492">
            <v>0</v>
          </cell>
          <cell r="O492">
            <v>0</v>
          </cell>
          <cell r="AD492">
            <v>557</v>
          </cell>
          <cell r="AE492" t="str">
            <v>NA</v>
          </cell>
          <cell r="AF492" t="str">
            <v>557.NA8</v>
          </cell>
        </row>
        <row r="493">
          <cell r="A493">
            <v>493</v>
          </cell>
          <cell r="AD493">
            <v>557</v>
          </cell>
          <cell r="AE493" t="str">
            <v>NA</v>
          </cell>
          <cell r="AF493" t="str">
            <v>557.NA9</v>
          </cell>
        </row>
        <row r="494">
          <cell r="A494">
            <v>494</v>
          </cell>
          <cell r="B494" t="str">
            <v>Total Other Power Supply</v>
          </cell>
          <cell r="F494">
            <v>260486829.42837551</v>
          </cell>
          <cell r="G494">
            <v>260486829.42837551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N494">
            <v>191717449.07543087</v>
          </cell>
          <cell r="O494">
            <v>68769380.352944657</v>
          </cell>
          <cell r="Q494">
            <v>0</v>
          </cell>
          <cell r="R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 t="str">
            <v>Total Other Power Supply</v>
          </cell>
          <cell r="AE494" t="str">
            <v>NA</v>
          </cell>
          <cell r="AF494" t="str">
            <v>Total Other Power Supply.NA</v>
          </cell>
        </row>
        <row r="495">
          <cell r="A495">
            <v>495</v>
          </cell>
          <cell r="AD495" t="str">
            <v>Total Other Power Supply</v>
          </cell>
          <cell r="AE495" t="str">
            <v>NA</v>
          </cell>
          <cell r="AF495" t="str">
            <v>Total Other Power Supply.NA1</v>
          </cell>
        </row>
        <row r="496">
          <cell r="A496">
            <v>496</v>
          </cell>
          <cell r="B496" t="str">
            <v>TOTAL PRODUCTION EXPENSE</v>
          </cell>
          <cell r="F496">
            <v>917033685.96767306</v>
          </cell>
          <cell r="G496">
            <v>917033685.96767306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>
            <v>324450847.76786828</v>
          </cell>
          <cell r="O496">
            <v>592582838.1998049</v>
          </cell>
          <cell r="P496">
            <v>0</v>
          </cell>
          <cell r="Q496">
            <v>0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 t="str">
            <v>TOTAL PRODUCTION EXPENSE</v>
          </cell>
          <cell r="AE496" t="str">
            <v>NA</v>
          </cell>
          <cell r="AF496" t="str">
            <v>TOTAL PRODUCTION EXPENSE.NA</v>
          </cell>
        </row>
        <row r="497">
          <cell r="A497">
            <v>497</v>
          </cell>
          <cell r="AD497" t="str">
            <v>TOTAL PRODUCTION EXPENSE</v>
          </cell>
          <cell r="AE497" t="str">
            <v>NA</v>
          </cell>
          <cell r="AF497" t="str">
            <v>TOTAL PRODUCTION EXPENSE.NA1</v>
          </cell>
        </row>
        <row r="498">
          <cell r="A498">
            <v>498</v>
          </cell>
          <cell r="B498">
            <v>560</v>
          </cell>
          <cell r="C498" t="str">
            <v>Operation Supervision &amp; Engineering</v>
          </cell>
          <cell r="AD498">
            <v>560</v>
          </cell>
          <cell r="AE498" t="str">
            <v>NA</v>
          </cell>
          <cell r="AF498" t="str">
            <v>560.NA</v>
          </cell>
        </row>
        <row r="499">
          <cell r="A499">
            <v>499</v>
          </cell>
          <cell r="D499" t="str">
            <v>SG</v>
          </cell>
          <cell r="E499" t="str">
            <v>T</v>
          </cell>
          <cell r="F499">
            <v>4059714.7838961198</v>
          </cell>
          <cell r="G499">
            <v>0</v>
          </cell>
          <cell r="H499">
            <v>4059714.7838961198</v>
          </cell>
          <cell r="I499">
            <v>0</v>
          </cell>
          <cell r="J499">
            <v>0</v>
          </cell>
          <cell r="K499">
            <v>0</v>
          </cell>
          <cell r="P499">
            <v>0.75</v>
          </cell>
          <cell r="Q499">
            <v>3044786.0879220897</v>
          </cell>
          <cell r="R499">
            <v>1014928.6959740299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560</v>
          </cell>
          <cell r="AE499" t="str">
            <v>SG</v>
          </cell>
          <cell r="AF499" t="str">
            <v>560.SG</v>
          </cell>
        </row>
        <row r="500">
          <cell r="A500">
            <v>500</v>
          </cell>
          <cell r="F500">
            <v>4059714.7838961198</v>
          </cell>
          <cell r="G500">
            <v>0</v>
          </cell>
          <cell r="H500">
            <v>4059714.7838961198</v>
          </cell>
          <cell r="I500">
            <v>0</v>
          </cell>
          <cell r="J500">
            <v>0</v>
          </cell>
          <cell r="K500">
            <v>0</v>
          </cell>
          <cell r="N500">
            <v>0</v>
          </cell>
          <cell r="O500">
            <v>0</v>
          </cell>
          <cell r="Q500">
            <v>3044786.0879220897</v>
          </cell>
          <cell r="R500">
            <v>1014928.6959740299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560</v>
          </cell>
          <cell r="AE500" t="str">
            <v>NA</v>
          </cell>
          <cell r="AF500" t="str">
            <v>560.NA1</v>
          </cell>
        </row>
        <row r="501">
          <cell r="A501">
            <v>501</v>
          </cell>
          <cell r="AD501">
            <v>560</v>
          </cell>
          <cell r="AE501" t="str">
            <v>NA</v>
          </cell>
          <cell r="AF501" t="str">
            <v>560.NA2</v>
          </cell>
        </row>
        <row r="502">
          <cell r="A502">
            <v>502</v>
          </cell>
          <cell r="B502">
            <v>561</v>
          </cell>
          <cell r="C502" t="str">
            <v>Load Dispatching</v>
          </cell>
          <cell r="AD502">
            <v>561</v>
          </cell>
          <cell r="AE502" t="str">
            <v>NA</v>
          </cell>
          <cell r="AF502" t="str">
            <v>561.NA</v>
          </cell>
        </row>
        <row r="503">
          <cell r="A503">
            <v>503</v>
          </cell>
          <cell r="D503" t="str">
            <v>SG</v>
          </cell>
          <cell r="E503" t="str">
            <v>T</v>
          </cell>
          <cell r="F503">
            <v>8205936.2050232673</v>
          </cell>
          <cell r="G503">
            <v>0</v>
          </cell>
          <cell r="H503">
            <v>8205936.2050232673</v>
          </cell>
          <cell r="I503">
            <v>0</v>
          </cell>
          <cell r="J503">
            <v>0</v>
          </cell>
          <cell r="K503">
            <v>0</v>
          </cell>
          <cell r="P503">
            <v>0.75</v>
          </cell>
          <cell r="Q503">
            <v>6154452.1537674507</v>
          </cell>
          <cell r="R503">
            <v>2051484.0512558168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D503">
            <v>561</v>
          </cell>
          <cell r="AE503" t="str">
            <v>SG</v>
          </cell>
          <cell r="AF503" t="str">
            <v>561.SG</v>
          </cell>
        </row>
        <row r="504">
          <cell r="A504">
            <v>504</v>
          </cell>
          <cell r="F504">
            <v>8205936.2050232673</v>
          </cell>
          <cell r="G504">
            <v>0</v>
          </cell>
          <cell r="H504">
            <v>8205936.2050232673</v>
          </cell>
          <cell r="I504">
            <v>0</v>
          </cell>
          <cell r="J504">
            <v>0</v>
          </cell>
          <cell r="K504">
            <v>0</v>
          </cell>
          <cell r="N504">
            <v>0</v>
          </cell>
          <cell r="O504">
            <v>0</v>
          </cell>
          <cell r="Q504">
            <v>6154452.1537674507</v>
          </cell>
          <cell r="R504">
            <v>2051484.0512558168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D504">
            <v>561</v>
          </cell>
          <cell r="AE504" t="str">
            <v>NA</v>
          </cell>
          <cell r="AF504" t="str">
            <v>561.NA1</v>
          </cell>
        </row>
        <row r="505">
          <cell r="A505">
            <v>505</v>
          </cell>
          <cell r="AD505">
            <v>561</v>
          </cell>
          <cell r="AE505" t="str">
            <v>NA</v>
          </cell>
          <cell r="AF505" t="str">
            <v>561.NA2</v>
          </cell>
        </row>
        <row r="506">
          <cell r="A506">
            <v>506</v>
          </cell>
          <cell r="B506">
            <v>562</v>
          </cell>
          <cell r="C506" t="str">
            <v>Station Expense</v>
          </cell>
          <cell r="AD506">
            <v>562</v>
          </cell>
          <cell r="AE506" t="str">
            <v>NA</v>
          </cell>
          <cell r="AF506" t="str">
            <v>562.NA</v>
          </cell>
        </row>
        <row r="507">
          <cell r="A507">
            <v>507</v>
          </cell>
          <cell r="D507" t="str">
            <v>SG</v>
          </cell>
          <cell r="E507" t="str">
            <v>T</v>
          </cell>
          <cell r="F507">
            <v>1344233.5166938193</v>
          </cell>
          <cell r="G507">
            <v>0</v>
          </cell>
          <cell r="H507">
            <v>1344233.5166938193</v>
          </cell>
          <cell r="I507">
            <v>0</v>
          </cell>
          <cell r="J507">
            <v>0</v>
          </cell>
          <cell r="K507">
            <v>0</v>
          </cell>
          <cell r="P507">
            <v>0.75</v>
          </cell>
          <cell r="Q507">
            <v>1008175.1375203645</v>
          </cell>
          <cell r="R507">
            <v>336058.37917345483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562</v>
          </cell>
          <cell r="AE507" t="str">
            <v>SG</v>
          </cell>
          <cell r="AF507" t="str">
            <v>562.SG</v>
          </cell>
        </row>
        <row r="508">
          <cell r="A508">
            <v>508</v>
          </cell>
          <cell r="F508">
            <v>1344233.5166938193</v>
          </cell>
          <cell r="G508">
            <v>0</v>
          </cell>
          <cell r="H508">
            <v>1344233.5166938193</v>
          </cell>
          <cell r="I508">
            <v>0</v>
          </cell>
          <cell r="J508">
            <v>0</v>
          </cell>
          <cell r="K508">
            <v>0</v>
          </cell>
          <cell r="N508">
            <v>0</v>
          </cell>
          <cell r="O508">
            <v>0</v>
          </cell>
          <cell r="Q508">
            <v>1008175.1375203645</v>
          </cell>
          <cell r="R508">
            <v>336058.37917345483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D508">
            <v>562</v>
          </cell>
          <cell r="AE508" t="str">
            <v>NA</v>
          </cell>
          <cell r="AF508" t="str">
            <v>562.NA1</v>
          </cell>
        </row>
        <row r="509">
          <cell r="A509">
            <v>509</v>
          </cell>
          <cell r="AD509">
            <v>562</v>
          </cell>
          <cell r="AE509" t="str">
            <v>NA</v>
          </cell>
          <cell r="AF509" t="str">
            <v>562.NA2</v>
          </cell>
        </row>
        <row r="510">
          <cell r="A510">
            <v>510</v>
          </cell>
          <cell r="B510">
            <v>563</v>
          </cell>
          <cell r="C510" t="str">
            <v>Overhead Line Expense</v>
          </cell>
          <cell r="AD510">
            <v>563</v>
          </cell>
          <cell r="AE510" t="str">
            <v>NA</v>
          </cell>
          <cell r="AF510" t="str">
            <v>563.NA</v>
          </cell>
        </row>
        <row r="511">
          <cell r="A511">
            <v>511</v>
          </cell>
          <cell r="D511" t="str">
            <v>SG</v>
          </cell>
          <cell r="E511" t="str">
            <v>T</v>
          </cell>
          <cell r="F511">
            <v>179134.7750732085</v>
          </cell>
          <cell r="G511">
            <v>0</v>
          </cell>
          <cell r="H511">
            <v>179134.7750732085</v>
          </cell>
          <cell r="I511">
            <v>0</v>
          </cell>
          <cell r="J511">
            <v>0</v>
          </cell>
          <cell r="K511">
            <v>0</v>
          </cell>
          <cell r="P511">
            <v>0.75</v>
          </cell>
          <cell r="Q511">
            <v>134351.08130490637</v>
          </cell>
          <cell r="R511">
            <v>44783.693768302124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563</v>
          </cell>
          <cell r="AE511" t="str">
            <v>SG</v>
          </cell>
          <cell r="AF511" t="str">
            <v>563.SG</v>
          </cell>
        </row>
        <row r="512">
          <cell r="A512">
            <v>512</v>
          </cell>
          <cell r="F512">
            <v>179134.7750732085</v>
          </cell>
          <cell r="G512">
            <v>0</v>
          </cell>
          <cell r="H512">
            <v>179134.7750732085</v>
          </cell>
          <cell r="I512">
            <v>0</v>
          </cell>
          <cell r="J512">
            <v>0</v>
          </cell>
          <cell r="K512">
            <v>0</v>
          </cell>
          <cell r="N512">
            <v>0</v>
          </cell>
          <cell r="O512">
            <v>0</v>
          </cell>
          <cell r="Q512">
            <v>134351.08130490637</v>
          </cell>
          <cell r="R512">
            <v>44783.693768302124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D512">
            <v>563</v>
          </cell>
          <cell r="AE512" t="str">
            <v>NA</v>
          </cell>
          <cell r="AF512" t="str">
            <v>563.NA1</v>
          </cell>
        </row>
        <row r="513">
          <cell r="A513">
            <v>513</v>
          </cell>
          <cell r="AD513">
            <v>563</v>
          </cell>
          <cell r="AE513" t="str">
            <v>NA</v>
          </cell>
          <cell r="AF513" t="str">
            <v>563.NA2</v>
          </cell>
        </row>
        <row r="514">
          <cell r="A514">
            <v>514</v>
          </cell>
          <cell r="B514">
            <v>564</v>
          </cell>
          <cell r="C514" t="str">
            <v>Underground Line Expense</v>
          </cell>
          <cell r="AD514">
            <v>564</v>
          </cell>
          <cell r="AE514" t="str">
            <v>NA</v>
          </cell>
          <cell r="AF514" t="str">
            <v>564.NA</v>
          </cell>
        </row>
        <row r="515">
          <cell r="A515">
            <v>515</v>
          </cell>
          <cell r="D515" t="str">
            <v>SG</v>
          </cell>
          <cell r="E515" t="str">
            <v>T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P515">
            <v>0.75</v>
          </cell>
          <cell r="Q515">
            <v>0</v>
          </cell>
          <cell r="R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564</v>
          </cell>
          <cell r="AE515" t="str">
            <v>SG</v>
          </cell>
          <cell r="AF515" t="str">
            <v>564.SG</v>
          </cell>
        </row>
        <row r="516">
          <cell r="A516">
            <v>516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>
            <v>564</v>
          </cell>
          <cell r="AE516" t="str">
            <v>NA</v>
          </cell>
          <cell r="AF516" t="str">
            <v>564.NA1</v>
          </cell>
        </row>
        <row r="517">
          <cell r="A517">
            <v>517</v>
          </cell>
          <cell r="AD517">
            <v>564</v>
          </cell>
          <cell r="AE517" t="str">
            <v>NA</v>
          </cell>
          <cell r="AF517" t="str">
            <v>564.NA2</v>
          </cell>
        </row>
        <row r="518">
          <cell r="A518">
            <v>518</v>
          </cell>
          <cell r="B518" t="str">
            <v>565NPC</v>
          </cell>
          <cell r="C518" t="str">
            <v>Transmission of Electricity by Others - NPC</v>
          </cell>
          <cell r="AD518" t="str">
            <v>565NPC</v>
          </cell>
          <cell r="AE518" t="str">
            <v>NA</v>
          </cell>
          <cell r="AF518" t="str">
            <v>565NPC.NA</v>
          </cell>
        </row>
        <row r="519">
          <cell r="A519">
            <v>519</v>
          </cell>
          <cell r="D519" t="str">
            <v>SG</v>
          </cell>
          <cell r="E519" t="str">
            <v>T</v>
          </cell>
          <cell r="F519">
            <v>62950194.107227273</v>
          </cell>
          <cell r="G519">
            <v>0</v>
          </cell>
          <cell r="H519">
            <v>62950194.107227273</v>
          </cell>
          <cell r="I519">
            <v>0</v>
          </cell>
          <cell r="J519">
            <v>0</v>
          </cell>
          <cell r="K519">
            <v>0</v>
          </cell>
          <cell r="N519">
            <v>0</v>
          </cell>
          <cell r="O519">
            <v>0</v>
          </cell>
          <cell r="P519">
            <v>0.75</v>
          </cell>
          <cell r="Q519">
            <v>47212645.580420457</v>
          </cell>
          <cell r="R519">
            <v>15737548.526806818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SG</v>
          </cell>
          <cell r="AF519" t="str">
            <v>565NPC.SG</v>
          </cell>
        </row>
        <row r="520">
          <cell r="A520">
            <v>520</v>
          </cell>
          <cell r="D520" t="str">
            <v>SE</v>
          </cell>
          <cell r="E520" t="str">
            <v>T</v>
          </cell>
          <cell r="F520">
            <v>1941001.7242775455</v>
          </cell>
          <cell r="G520">
            <v>0</v>
          </cell>
          <cell r="H520">
            <v>1941001.7242775455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1941001.7242775455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SE</v>
          </cell>
          <cell r="AF520" t="str">
            <v>565NPC.SE</v>
          </cell>
        </row>
        <row r="521">
          <cell r="A521">
            <v>521</v>
          </cell>
          <cell r="F521">
            <v>64891195.831504822</v>
          </cell>
          <cell r="G521">
            <v>0</v>
          </cell>
          <cell r="H521">
            <v>64891195.831504822</v>
          </cell>
          <cell r="I521">
            <v>0</v>
          </cell>
          <cell r="J521">
            <v>0</v>
          </cell>
          <cell r="K521">
            <v>0</v>
          </cell>
          <cell r="N521">
            <v>0</v>
          </cell>
          <cell r="O521">
            <v>0</v>
          </cell>
          <cell r="Q521">
            <v>47212645.580420457</v>
          </cell>
          <cell r="R521">
            <v>17678550.251084365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D524" t="str">
            <v>SG</v>
          </cell>
          <cell r="E524" t="str">
            <v>T</v>
          </cell>
          <cell r="F524">
            <v>1050077.3286607845</v>
          </cell>
          <cell r="G524">
            <v>0</v>
          </cell>
          <cell r="H524">
            <v>1050077.3286607845</v>
          </cell>
          <cell r="I524">
            <v>0</v>
          </cell>
          <cell r="J524">
            <v>0</v>
          </cell>
          <cell r="K524">
            <v>0</v>
          </cell>
          <cell r="N524">
            <v>0</v>
          </cell>
          <cell r="O524">
            <v>0</v>
          </cell>
          <cell r="P524">
            <v>0.75</v>
          </cell>
          <cell r="Q524">
            <v>787557.99649558845</v>
          </cell>
          <cell r="R524">
            <v>262519.33216519613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D524">
            <v>566</v>
          </cell>
          <cell r="AE524" t="str">
            <v>SG</v>
          </cell>
          <cell r="AF524" t="str">
            <v>566.SG</v>
          </cell>
        </row>
        <row r="525">
          <cell r="A525">
            <v>525</v>
          </cell>
          <cell r="F525">
            <v>1050077.3286607845</v>
          </cell>
          <cell r="G525">
            <v>0</v>
          </cell>
          <cell r="H525">
            <v>1050077.3286607845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Q525">
            <v>787557.99649558845</v>
          </cell>
          <cell r="R525">
            <v>262519.33216519613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NA</v>
          </cell>
          <cell r="AF525" t="str">
            <v>566.NA1</v>
          </cell>
        </row>
        <row r="526">
          <cell r="A526">
            <v>526</v>
          </cell>
          <cell r="AD526">
            <v>566</v>
          </cell>
          <cell r="AE526" t="str">
            <v>NA</v>
          </cell>
          <cell r="AF526" t="str">
            <v>566.NA2</v>
          </cell>
        </row>
        <row r="527">
          <cell r="A527">
            <v>527</v>
          </cell>
          <cell r="B527">
            <v>567</v>
          </cell>
          <cell r="C527" t="str">
            <v>Rents - Transmission</v>
          </cell>
          <cell r="AD527">
            <v>567</v>
          </cell>
          <cell r="AE527" t="str">
            <v>NA</v>
          </cell>
          <cell r="AF527" t="str">
            <v>567.NA</v>
          </cell>
        </row>
        <row r="528">
          <cell r="A528">
            <v>528</v>
          </cell>
          <cell r="D528" t="str">
            <v>SG</v>
          </cell>
          <cell r="E528" t="str">
            <v>T</v>
          </cell>
          <cell r="F528">
            <v>983694.9169061163</v>
          </cell>
          <cell r="G528">
            <v>0</v>
          </cell>
          <cell r="H528">
            <v>983694.9169061163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0.75</v>
          </cell>
          <cell r="Q528">
            <v>737771.18767958716</v>
          </cell>
          <cell r="R528">
            <v>245923.72922652907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D528">
            <v>567</v>
          </cell>
          <cell r="AE528" t="str">
            <v>SG</v>
          </cell>
          <cell r="AF528" t="str">
            <v>567.SG</v>
          </cell>
        </row>
        <row r="529">
          <cell r="A529">
            <v>529</v>
          </cell>
          <cell r="F529">
            <v>983694.9169061163</v>
          </cell>
          <cell r="G529">
            <v>0</v>
          </cell>
          <cell r="H529">
            <v>983694.9169061163</v>
          </cell>
          <cell r="I529">
            <v>0</v>
          </cell>
          <cell r="J529">
            <v>0</v>
          </cell>
          <cell r="K529">
            <v>0</v>
          </cell>
          <cell r="N529">
            <v>0</v>
          </cell>
          <cell r="O529">
            <v>0</v>
          </cell>
          <cell r="Q529">
            <v>737771.18767958716</v>
          </cell>
          <cell r="R529">
            <v>245923.72922652907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D529">
            <v>567</v>
          </cell>
          <cell r="AE529" t="str">
            <v>NA</v>
          </cell>
          <cell r="AF529" t="str">
            <v>567.NA1</v>
          </cell>
        </row>
        <row r="530">
          <cell r="A530">
            <v>530</v>
          </cell>
          <cell r="AD530">
            <v>567</v>
          </cell>
          <cell r="AE530" t="str">
            <v>NA</v>
          </cell>
          <cell r="AF530" t="str">
            <v>567.NA2</v>
          </cell>
        </row>
        <row r="531">
          <cell r="A531">
            <v>531</v>
          </cell>
          <cell r="B531">
            <v>568</v>
          </cell>
          <cell r="C531" t="str">
            <v>Maint Supervision &amp; Engineering</v>
          </cell>
          <cell r="AD531">
            <v>568</v>
          </cell>
          <cell r="AE531" t="str">
            <v>NA</v>
          </cell>
          <cell r="AF531" t="str">
            <v>568.NA</v>
          </cell>
        </row>
        <row r="532">
          <cell r="A532">
            <v>532</v>
          </cell>
          <cell r="D532" t="str">
            <v>SG</v>
          </cell>
          <cell r="E532" t="str">
            <v>T</v>
          </cell>
          <cell r="F532">
            <v>519020.73798729363</v>
          </cell>
          <cell r="G532">
            <v>0</v>
          </cell>
          <cell r="H532">
            <v>519020.73798729363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0.75</v>
          </cell>
          <cell r="Q532">
            <v>389265.55349047022</v>
          </cell>
          <cell r="R532">
            <v>129755.18449682341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D532">
            <v>568</v>
          </cell>
          <cell r="AE532" t="str">
            <v>SG</v>
          </cell>
          <cell r="AF532" t="str">
            <v>568.SG</v>
          </cell>
        </row>
        <row r="533">
          <cell r="A533">
            <v>533</v>
          </cell>
          <cell r="F533">
            <v>519020.73798729363</v>
          </cell>
          <cell r="G533">
            <v>0</v>
          </cell>
          <cell r="H533">
            <v>519020.73798729363</v>
          </cell>
          <cell r="I533">
            <v>0</v>
          </cell>
          <cell r="J533">
            <v>0</v>
          </cell>
          <cell r="K533">
            <v>0</v>
          </cell>
          <cell r="N533">
            <v>0</v>
          </cell>
          <cell r="O533">
            <v>0</v>
          </cell>
          <cell r="Q533">
            <v>389265.55349047022</v>
          </cell>
          <cell r="R533">
            <v>129755.18449682341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D533">
            <v>568</v>
          </cell>
          <cell r="AE533" t="str">
            <v>NA</v>
          </cell>
          <cell r="AF533" t="str">
            <v>568.NA1</v>
          </cell>
        </row>
        <row r="534">
          <cell r="A534">
            <v>534</v>
          </cell>
          <cell r="AD534">
            <v>568</v>
          </cell>
          <cell r="AE534" t="str">
            <v>NA</v>
          </cell>
          <cell r="AF534" t="str">
            <v>568.NA2</v>
          </cell>
        </row>
        <row r="535">
          <cell r="A535">
            <v>535</v>
          </cell>
          <cell r="B535">
            <v>569</v>
          </cell>
          <cell r="C535" t="str">
            <v>Maintenance of Structures</v>
          </cell>
          <cell r="AD535">
            <v>569</v>
          </cell>
          <cell r="AE535" t="str">
            <v>NA</v>
          </cell>
          <cell r="AF535" t="str">
            <v>569.NA</v>
          </cell>
        </row>
        <row r="536">
          <cell r="A536">
            <v>536</v>
          </cell>
          <cell r="D536" t="str">
            <v>SG</v>
          </cell>
          <cell r="E536" t="str">
            <v>T</v>
          </cell>
          <cell r="F536">
            <v>1818459.9486786514</v>
          </cell>
          <cell r="G536">
            <v>0</v>
          </cell>
          <cell r="H536">
            <v>1818459.9486786514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P536">
            <v>0.75</v>
          </cell>
          <cell r="Q536">
            <v>1363844.9615089884</v>
          </cell>
          <cell r="R536">
            <v>454614.98716966284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569</v>
          </cell>
          <cell r="AE536" t="str">
            <v>SG</v>
          </cell>
          <cell r="AF536" t="str">
            <v>569.SG</v>
          </cell>
        </row>
        <row r="537">
          <cell r="A537">
            <v>537</v>
          </cell>
          <cell r="F537">
            <v>1818459.9486786514</v>
          </cell>
          <cell r="G537">
            <v>0</v>
          </cell>
          <cell r="H537">
            <v>1818459.9486786514</v>
          </cell>
          <cell r="I537">
            <v>0</v>
          </cell>
          <cell r="J537">
            <v>0</v>
          </cell>
          <cell r="K537">
            <v>0</v>
          </cell>
          <cell r="N537">
            <v>0</v>
          </cell>
          <cell r="O537">
            <v>0</v>
          </cell>
          <cell r="Q537">
            <v>1363844.9615089884</v>
          </cell>
          <cell r="R537">
            <v>454614.98716966284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D537">
            <v>569</v>
          </cell>
          <cell r="AE537" t="str">
            <v>NA</v>
          </cell>
          <cell r="AF537" t="str">
            <v>569.NA1</v>
          </cell>
        </row>
        <row r="538">
          <cell r="A538">
            <v>538</v>
          </cell>
          <cell r="AD538">
            <v>569</v>
          </cell>
          <cell r="AE538" t="str">
            <v>NA</v>
          </cell>
          <cell r="AF538" t="str">
            <v>569.NA2</v>
          </cell>
        </row>
        <row r="539">
          <cell r="A539">
            <v>539</v>
          </cell>
          <cell r="B539">
            <v>570</v>
          </cell>
          <cell r="C539" t="str">
            <v>Maintenance of Station Equipment</v>
          </cell>
          <cell r="AD539">
            <v>570</v>
          </cell>
          <cell r="AE539" t="str">
            <v>NA</v>
          </cell>
          <cell r="AF539" t="str">
            <v>570.NA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3515819.7258060938</v>
          </cell>
          <cell r="G540">
            <v>0</v>
          </cell>
          <cell r="H540">
            <v>3515819.7258060938</v>
          </cell>
          <cell r="I540">
            <v>0</v>
          </cell>
          <cell r="J540">
            <v>0</v>
          </cell>
          <cell r="K540">
            <v>0</v>
          </cell>
          <cell r="P540">
            <v>0.75</v>
          </cell>
          <cell r="Q540">
            <v>2636864.7943545701</v>
          </cell>
          <cell r="R540">
            <v>878954.93145152344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570</v>
          </cell>
          <cell r="AE540" t="str">
            <v>SG</v>
          </cell>
          <cell r="AF540" t="str">
            <v>570.SG</v>
          </cell>
        </row>
        <row r="541">
          <cell r="A541">
            <v>541</v>
          </cell>
          <cell r="F541">
            <v>3515819.7258060938</v>
          </cell>
          <cell r="G541">
            <v>0</v>
          </cell>
          <cell r="H541">
            <v>3515819.7258060938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2636864.7943545701</v>
          </cell>
          <cell r="R541">
            <v>878954.93145152344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570</v>
          </cell>
          <cell r="AE541" t="str">
            <v>NA</v>
          </cell>
          <cell r="AF541" t="str">
            <v>570.NA1</v>
          </cell>
        </row>
        <row r="542">
          <cell r="A542">
            <v>542</v>
          </cell>
          <cell r="AD542">
            <v>570</v>
          </cell>
          <cell r="AE542" t="str">
            <v>NA</v>
          </cell>
          <cell r="AF542" t="str">
            <v>570.NA2</v>
          </cell>
        </row>
        <row r="543">
          <cell r="A543">
            <v>543</v>
          </cell>
          <cell r="B543">
            <v>571</v>
          </cell>
          <cell r="C543" t="str">
            <v>Maintenance of Overhead Lines</v>
          </cell>
          <cell r="AD543">
            <v>571</v>
          </cell>
          <cell r="AE543" t="str">
            <v>NA</v>
          </cell>
          <cell r="AF543" t="str">
            <v>571.NA</v>
          </cell>
        </row>
        <row r="544">
          <cell r="A544">
            <v>544</v>
          </cell>
          <cell r="D544" t="str">
            <v>SG</v>
          </cell>
          <cell r="E544" t="str">
            <v>T</v>
          </cell>
          <cell r="F544">
            <v>7476399.0819796156</v>
          </cell>
          <cell r="G544">
            <v>0</v>
          </cell>
          <cell r="H544">
            <v>7476399.0819796156</v>
          </cell>
          <cell r="I544">
            <v>0</v>
          </cell>
          <cell r="J544">
            <v>0</v>
          </cell>
          <cell r="K544">
            <v>0</v>
          </cell>
          <cell r="P544">
            <v>0.75</v>
          </cell>
          <cell r="Q544">
            <v>5607299.3114847112</v>
          </cell>
          <cell r="R544">
            <v>1869099.7704949039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571</v>
          </cell>
          <cell r="AE544" t="str">
            <v>SG</v>
          </cell>
          <cell r="AF544" t="str">
            <v>571.SG</v>
          </cell>
        </row>
        <row r="545">
          <cell r="A545">
            <v>545</v>
          </cell>
          <cell r="F545">
            <v>7476399.0819796156</v>
          </cell>
          <cell r="G545">
            <v>0</v>
          </cell>
          <cell r="H545">
            <v>7476399.0819796156</v>
          </cell>
          <cell r="I545">
            <v>0</v>
          </cell>
          <cell r="J545">
            <v>0</v>
          </cell>
          <cell r="K545">
            <v>0</v>
          </cell>
          <cell r="N545">
            <v>0</v>
          </cell>
          <cell r="O545">
            <v>0</v>
          </cell>
          <cell r="Q545">
            <v>5607299.3114847112</v>
          </cell>
          <cell r="R545">
            <v>1869099.7704949039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D545">
            <v>571</v>
          </cell>
          <cell r="AE545" t="str">
            <v>NA</v>
          </cell>
          <cell r="AF545" t="str">
            <v>571.NA1</v>
          </cell>
        </row>
        <row r="546">
          <cell r="A546">
            <v>546</v>
          </cell>
          <cell r="AD546">
            <v>571</v>
          </cell>
          <cell r="AE546" t="str">
            <v>NA</v>
          </cell>
          <cell r="AF546" t="str">
            <v>571.NA2</v>
          </cell>
        </row>
        <row r="547">
          <cell r="A547">
            <v>547</v>
          </cell>
          <cell r="B547">
            <v>572</v>
          </cell>
          <cell r="C547" t="str">
            <v>Maintenance of Underground Lines</v>
          </cell>
          <cell r="AD547">
            <v>572</v>
          </cell>
          <cell r="AE547" t="str">
            <v>NA</v>
          </cell>
          <cell r="AF547" t="str">
            <v>572.NA</v>
          </cell>
        </row>
        <row r="548">
          <cell r="A548">
            <v>548</v>
          </cell>
          <cell r="D548" t="str">
            <v>SG</v>
          </cell>
          <cell r="E548" t="str">
            <v>T</v>
          </cell>
          <cell r="F548">
            <v>22590.196364615542</v>
          </cell>
          <cell r="G548">
            <v>0</v>
          </cell>
          <cell r="H548">
            <v>22590.196364615542</v>
          </cell>
          <cell r="I548">
            <v>0</v>
          </cell>
          <cell r="J548">
            <v>0</v>
          </cell>
          <cell r="K548">
            <v>0</v>
          </cell>
          <cell r="P548">
            <v>0.75</v>
          </cell>
          <cell r="Q548">
            <v>16942.647273461655</v>
          </cell>
          <cell r="R548">
            <v>5647.5490911538855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D548">
            <v>572</v>
          </cell>
          <cell r="AE548" t="str">
            <v>SG</v>
          </cell>
          <cell r="AF548" t="str">
            <v>572.SG</v>
          </cell>
        </row>
        <row r="549">
          <cell r="A549">
            <v>549</v>
          </cell>
          <cell r="F549">
            <v>22590.196364615542</v>
          </cell>
          <cell r="G549">
            <v>0</v>
          </cell>
          <cell r="H549">
            <v>22590.196364615542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Q549">
            <v>16942.647273461655</v>
          </cell>
          <cell r="R549">
            <v>5647.5490911538855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D549">
            <v>572</v>
          </cell>
          <cell r="AE549" t="str">
            <v>NA</v>
          </cell>
          <cell r="AF549" t="str">
            <v>572.NA1</v>
          </cell>
        </row>
        <row r="550">
          <cell r="A550">
            <v>550</v>
          </cell>
          <cell r="AD550">
            <v>572</v>
          </cell>
          <cell r="AE550" t="str">
            <v>NA</v>
          </cell>
          <cell r="AF550" t="str">
            <v>572.NA2</v>
          </cell>
        </row>
        <row r="551">
          <cell r="A551">
            <v>551</v>
          </cell>
          <cell r="B551">
            <v>573</v>
          </cell>
          <cell r="C551" t="str">
            <v>Maint of Misc. Transmission Plant</v>
          </cell>
          <cell r="AD551">
            <v>573</v>
          </cell>
          <cell r="AE551" t="str">
            <v>NA</v>
          </cell>
          <cell r="AF551" t="str">
            <v>573.NA</v>
          </cell>
        </row>
        <row r="552">
          <cell r="A552">
            <v>552</v>
          </cell>
          <cell r="D552" t="str">
            <v>SG</v>
          </cell>
          <cell r="E552" t="str">
            <v>T</v>
          </cell>
          <cell r="F552">
            <v>237826.85593182204</v>
          </cell>
          <cell r="G552">
            <v>0</v>
          </cell>
          <cell r="H552">
            <v>237826.85593182204</v>
          </cell>
          <cell r="I552">
            <v>0</v>
          </cell>
          <cell r="J552">
            <v>0</v>
          </cell>
          <cell r="K552">
            <v>0</v>
          </cell>
          <cell r="P552">
            <v>0.75</v>
          </cell>
          <cell r="Q552">
            <v>178370.14194886654</v>
          </cell>
          <cell r="R552">
            <v>59456.713982955509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573</v>
          </cell>
          <cell r="AE552" t="str">
            <v>SG</v>
          </cell>
          <cell r="AF552" t="str">
            <v>573.SG</v>
          </cell>
        </row>
        <row r="553">
          <cell r="A553">
            <v>553</v>
          </cell>
          <cell r="F553">
            <v>237826.85593182204</v>
          </cell>
          <cell r="G553">
            <v>0</v>
          </cell>
          <cell r="H553">
            <v>237826.85593182204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178370.14194886654</v>
          </cell>
          <cell r="R553">
            <v>59456.713982955509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573</v>
          </cell>
          <cell r="AE553" t="str">
            <v>NA</v>
          </cell>
          <cell r="AF553" t="str">
            <v>573.NA1</v>
          </cell>
        </row>
        <row r="554">
          <cell r="A554">
            <v>554</v>
          </cell>
          <cell r="AD554">
            <v>573</v>
          </cell>
          <cell r="AE554" t="str">
            <v>NA</v>
          </cell>
          <cell r="AF554" t="str">
            <v>573.NA2</v>
          </cell>
        </row>
        <row r="555">
          <cell r="A555">
            <v>555</v>
          </cell>
          <cell r="B555" t="str">
            <v>TOTAL TRANSMISSION EXPENSE</v>
          </cell>
          <cell r="F555">
            <v>94304103.904506221</v>
          </cell>
          <cell r="G555">
            <v>0</v>
          </cell>
          <cell r="H555">
            <v>94304103.904506221</v>
          </cell>
          <cell r="I555">
            <v>0</v>
          </cell>
          <cell r="J555">
            <v>0</v>
          </cell>
          <cell r="K555">
            <v>0</v>
          </cell>
          <cell r="N555">
            <v>0</v>
          </cell>
          <cell r="O555">
            <v>0</v>
          </cell>
          <cell r="Q555">
            <v>69272326.635171518</v>
          </cell>
          <cell r="R555">
            <v>25031777.269334715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D555" t="str">
            <v>TOTAL TRANSMISSION EXPENSE</v>
          </cell>
          <cell r="AE555" t="str">
            <v>NA</v>
          </cell>
          <cell r="AF555" t="str">
            <v>TOTAL TRANSMISSION EXPENSE.NA</v>
          </cell>
        </row>
        <row r="556">
          <cell r="A556">
            <v>556</v>
          </cell>
          <cell r="AD556" t="str">
            <v>TOTAL TRANSMISSION EXPENSE</v>
          </cell>
          <cell r="AE556" t="str">
            <v>NA</v>
          </cell>
          <cell r="AF556" t="str">
            <v>TOTAL TRANSMISSION EXPENSE.NA1</v>
          </cell>
        </row>
        <row r="557">
          <cell r="A557">
            <v>557</v>
          </cell>
          <cell r="B557">
            <v>580</v>
          </cell>
          <cell r="C557" t="str">
            <v>Operation Supervision &amp; Engineering</v>
          </cell>
          <cell r="AD557">
            <v>580</v>
          </cell>
          <cell r="AE557" t="str">
            <v>NA</v>
          </cell>
          <cell r="AF557" t="str">
            <v>580.NA</v>
          </cell>
        </row>
        <row r="558">
          <cell r="A558">
            <v>558</v>
          </cell>
          <cell r="D558" t="str">
            <v>S</v>
          </cell>
          <cell r="E558" t="str">
            <v>DPW</v>
          </cell>
          <cell r="F558">
            <v>801638.22</v>
          </cell>
          <cell r="G558">
            <v>0</v>
          </cell>
          <cell r="H558">
            <v>0</v>
          </cell>
          <cell r="I558">
            <v>801638.22</v>
          </cell>
          <cell r="J558">
            <v>0</v>
          </cell>
          <cell r="K558">
            <v>0</v>
          </cell>
          <cell r="S558" t="str">
            <v>PLNT</v>
          </cell>
          <cell r="T558">
            <v>140611.41226261636</v>
          </cell>
          <cell r="U558">
            <v>404086.42766765988</v>
          </cell>
          <cell r="V558">
            <v>150109.0573736332</v>
          </cell>
          <cell r="W558">
            <v>82631.213381120178</v>
          </cell>
          <cell r="X558">
            <v>24200.109314970297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D558">
            <v>580</v>
          </cell>
          <cell r="AE558" t="str">
            <v>S</v>
          </cell>
          <cell r="AF558" t="str">
            <v>580.S</v>
          </cell>
        </row>
        <row r="559">
          <cell r="A559">
            <v>559</v>
          </cell>
          <cell r="D559" t="str">
            <v>SNPD</v>
          </cell>
          <cell r="E559" t="str">
            <v>DPW</v>
          </cell>
          <cell r="F559">
            <v>4753508.1053913441</v>
          </cell>
          <cell r="G559">
            <v>0</v>
          </cell>
          <cell r="H559">
            <v>0</v>
          </cell>
          <cell r="I559">
            <v>4753508.1053913441</v>
          </cell>
          <cell r="J559">
            <v>0</v>
          </cell>
          <cell r="K559">
            <v>0</v>
          </cell>
          <cell r="S559" t="str">
            <v>PLNT</v>
          </cell>
          <cell r="T559">
            <v>833789.44669188885</v>
          </cell>
          <cell r="U559">
            <v>2396128.4046522314</v>
          </cell>
          <cell r="V559">
            <v>890108.03516606253</v>
          </cell>
          <cell r="W559">
            <v>489981.80571464822</v>
          </cell>
          <cell r="X559">
            <v>143500.41316651279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D559">
            <v>580</v>
          </cell>
          <cell r="AE559" t="str">
            <v>SNPD</v>
          </cell>
          <cell r="AF559" t="str">
            <v>580.SNPD</v>
          </cell>
        </row>
        <row r="560">
          <cell r="A560">
            <v>560</v>
          </cell>
          <cell r="F560">
            <v>5555146.3253913438</v>
          </cell>
          <cell r="G560">
            <v>0</v>
          </cell>
          <cell r="H560">
            <v>0</v>
          </cell>
          <cell r="I560">
            <v>5555146.3253913438</v>
          </cell>
          <cell r="J560">
            <v>0</v>
          </cell>
          <cell r="K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  <cell r="T560">
            <v>974400.85895450518</v>
          </cell>
          <cell r="U560">
            <v>2800214.8323198911</v>
          </cell>
          <cell r="V560">
            <v>1040217.0925396958</v>
          </cell>
          <cell r="W560">
            <v>572613.01909576845</v>
          </cell>
          <cell r="X560">
            <v>167700.52248148309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580</v>
          </cell>
          <cell r="AE560" t="str">
            <v>NA</v>
          </cell>
          <cell r="AF560" t="str">
            <v>580.NA1</v>
          </cell>
        </row>
        <row r="561">
          <cell r="A561">
            <v>561</v>
          </cell>
          <cell r="AD561">
            <v>580</v>
          </cell>
          <cell r="AE561" t="str">
            <v>NA</v>
          </cell>
          <cell r="AF561" t="str">
            <v>580.NA2</v>
          </cell>
        </row>
        <row r="562">
          <cell r="A562">
            <v>562</v>
          </cell>
          <cell r="B562">
            <v>581</v>
          </cell>
          <cell r="C562" t="str">
            <v>Load Dispatching</v>
          </cell>
          <cell r="AD562">
            <v>581</v>
          </cell>
          <cell r="AE562" t="str">
            <v>NA</v>
          </cell>
          <cell r="AF562" t="str">
            <v>581.NA</v>
          </cell>
        </row>
        <row r="563">
          <cell r="A563">
            <v>563</v>
          </cell>
          <cell r="D563" t="str">
            <v>S</v>
          </cell>
          <cell r="E563" t="str">
            <v>DPW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S563" t="str">
            <v>SUBS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>
            <v>581</v>
          </cell>
          <cell r="AE563" t="str">
            <v>S</v>
          </cell>
          <cell r="AF563" t="str">
            <v>581.S</v>
          </cell>
        </row>
        <row r="564">
          <cell r="A564">
            <v>564</v>
          </cell>
          <cell r="D564" t="str">
            <v>SNPD</v>
          </cell>
          <cell r="E564" t="str">
            <v>DPW</v>
          </cell>
          <cell r="F564">
            <v>5626627.8575685592</v>
          </cell>
          <cell r="G564">
            <v>0</v>
          </cell>
          <cell r="H564">
            <v>0</v>
          </cell>
          <cell r="I564">
            <v>5626627.8575685592</v>
          </cell>
          <cell r="J564">
            <v>0</v>
          </cell>
          <cell r="K564">
            <v>0</v>
          </cell>
          <cell r="S564" t="str">
            <v>SUBS</v>
          </cell>
          <cell r="T564">
            <v>5626627.8575685592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D564">
            <v>581</v>
          </cell>
          <cell r="AE564" t="str">
            <v>SNPD</v>
          </cell>
          <cell r="AF564" t="str">
            <v>581.SNPD</v>
          </cell>
        </row>
        <row r="565">
          <cell r="A565">
            <v>565</v>
          </cell>
          <cell r="F565">
            <v>5626627.8575685592</v>
          </cell>
          <cell r="G565">
            <v>0</v>
          </cell>
          <cell r="H565">
            <v>0</v>
          </cell>
          <cell r="I565">
            <v>5626627.8575685592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  <cell r="T565">
            <v>5626627.8575685592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D565">
            <v>581</v>
          </cell>
          <cell r="AE565" t="str">
            <v>NA</v>
          </cell>
          <cell r="AF565" t="str">
            <v>581.NA1</v>
          </cell>
        </row>
        <row r="566">
          <cell r="A566">
            <v>566</v>
          </cell>
          <cell r="AD566">
            <v>581</v>
          </cell>
          <cell r="AE566" t="str">
            <v>NA</v>
          </cell>
          <cell r="AF566" t="str">
            <v>581.NA2</v>
          </cell>
        </row>
        <row r="567">
          <cell r="A567">
            <v>567</v>
          </cell>
          <cell r="B567">
            <v>582</v>
          </cell>
          <cell r="C567" t="str">
            <v>Station Expense</v>
          </cell>
          <cell r="AD567">
            <v>582</v>
          </cell>
          <cell r="AE567" t="str">
            <v>NA</v>
          </cell>
          <cell r="AF567" t="str">
            <v>582.NA</v>
          </cell>
        </row>
        <row r="568">
          <cell r="A568">
            <v>568</v>
          </cell>
          <cell r="D568" t="str">
            <v>S</v>
          </cell>
          <cell r="E568" t="str">
            <v>DPW</v>
          </cell>
          <cell r="F568">
            <v>1751703.53</v>
          </cell>
          <cell r="G568">
            <v>0</v>
          </cell>
          <cell r="H568">
            <v>0</v>
          </cell>
          <cell r="I568">
            <v>1751703.53</v>
          </cell>
          <cell r="J568">
            <v>0</v>
          </cell>
          <cell r="K568">
            <v>0</v>
          </cell>
          <cell r="S568" t="str">
            <v>SUBS</v>
          </cell>
          <cell r="T568">
            <v>1751703.53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582</v>
          </cell>
          <cell r="AE568" t="str">
            <v>S</v>
          </cell>
          <cell r="AF568" t="str">
            <v>582.S</v>
          </cell>
        </row>
        <row r="569">
          <cell r="A569">
            <v>569</v>
          </cell>
          <cell r="D569" t="str">
            <v>SNPD</v>
          </cell>
          <cell r="E569" t="str">
            <v>DPW</v>
          </cell>
          <cell r="F569">
            <v>7131.6806167717523</v>
          </cell>
          <cell r="G569">
            <v>0</v>
          </cell>
          <cell r="H569">
            <v>0</v>
          </cell>
          <cell r="I569">
            <v>7131.6806167717523</v>
          </cell>
          <cell r="J569">
            <v>0</v>
          </cell>
          <cell r="K569">
            <v>0</v>
          </cell>
          <cell r="S569" t="str">
            <v>SUBS</v>
          </cell>
          <cell r="T569">
            <v>7131.6806167717523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D569">
            <v>582</v>
          </cell>
          <cell r="AE569" t="str">
            <v>SNPD</v>
          </cell>
          <cell r="AF569" t="str">
            <v>582.SNPD</v>
          </cell>
        </row>
        <row r="570">
          <cell r="A570">
            <v>570</v>
          </cell>
          <cell r="F570">
            <v>1758835.2106167718</v>
          </cell>
          <cell r="G570">
            <v>0</v>
          </cell>
          <cell r="H570">
            <v>0</v>
          </cell>
          <cell r="I570">
            <v>1758835.2106167718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  <cell r="T570">
            <v>1758835.2106167718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D570">
            <v>582</v>
          </cell>
          <cell r="AE570" t="str">
            <v>NA</v>
          </cell>
          <cell r="AF570" t="str">
            <v>582.NA1</v>
          </cell>
        </row>
        <row r="571">
          <cell r="A571">
            <v>571</v>
          </cell>
          <cell r="AD571">
            <v>582</v>
          </cell>
          <cell r="AE571" t="str">
            <v>NA</v>
          </cell>
          <cell r="AF571" t="str">
            <v>582.NA2</v>
          </cell>
        </row>
        <row r="572">
          <cell r="A572">
            <v>572</v>
          </cell>
          <cell r="B572">
            <v>583</v>
          </cell>
          <cell r="C572" t="str">
            <v>Overhead Line Expenses</v>
          </cell>
          <cell r="AD572">
            <v>583</v>
          </cell>
          <cell r="AE572" t="str">
            <v>NA</v>
          </cell>
          <cell r="AF572" t="str">
            <v>583.NA</v>
          </cell>
        </row>
        <row r="573">
          <cell r="A573">
            <v>573</v>
          </cell>
          <cell r="D573" t="str">
            <v>S</v>
          </cell>
          <cell r="E573" t="str">
            <v>DPW</v>
          </cell>
          <cell r="F573">
            <v>4149414.26</v>
          </cell>
          <cell r="G573">
            <v>0</v>
          </cell>
          <cell r="H573">
            <v>0</v>
          </cell>
          <cell r="I573">
            <v>4149414.26</v>
          </cell>
          <cell r="J573">
            <v>0</v>
          </cell>
          <cell r="K573">
            <v>0</v>
          </cell>
          <cell r="S573" t="str">
            <v>PC</v>
          </cell>
          <cell r="T573">
            <v>0</v>
          </cell>
          <cell r="U573">
            <v>4149414.26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583</v>
          </cell>
          <cell r="AE573" t="str">
            <v>S</v>
          </cell>
          <cell r="AF573" t="str">
            <v>583.S</v>
          </cell>
        </row>
        <row r="574">
          <cell r="A574">
            <v>574</v>
          </cell>
          <cell r="D574" t="str">
            <v>SNPD</v>
          </cell>
          <cell r="E574" t="str">
            <v>DPW</v>
          </cell>
          <cell r="F574">
            <v>2624.8229032930549</v>
          </cell>
          <cell r="G574">
            <v>0</v>
          </cell>
          <cell r="H574">
            <v>0</v>
          </cell>
          <cell r="I574">
            <v>2624.8229032930549</v>
          </cell>
          <cell r="J574">
            <v>0</v>
          </cell>
          <cell r="K574">
            <v>0</v>
          </cell>
          <cell r="S574" t="str">
            <v>PC</v>
          </cell>
          <cell r="T574">
            <v>0</v>
          </cell>
          <cell r="U574">
            <v>2624.8229032930549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D574">
            <v>583</v>
          </cell>
          <cell r="AE574" t="str">
            <v>SNPD</v>
          </cell>
          <cell r="AF574" t="str">
            <v>583.SNPD</v>
          </cell>
        </row>
        <row r="575">
          <cell r="A575">
            <v>575</v>
          </cell>
          <cell r="F575">
            <v>4152039.082903293</v>
          </cell>
          <cell r="G575">
            <v>0</v>
          </cell>
          <cell r="H575">
            <v>0</v>
          </cell>
          <cell r="I575">
            <v>4152039.082903293</v>
          </cell>
          <cell r="J575">
            <v>0</v>
          </cell>
          <cell r="K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  <cell r="T575">
            <v>0</v>
          </cell>
          <cell r="U575">
            <v>4152039.082903293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D575">
            <v>583</v>
          </cell>
          <cell r="AE575" t="str">
            <v>NA</v>
          </cell>
          <cell r="AF575" t="str">
            <v>583.NA1</v>
          </cell>
        </row>
        <row r="576">
          <cell r="A576">
            <v>576</v>
          </cell>
          <cell r="AD576">
            <v>583</v>
          </cell>
          <cell r="AE576" t="str">
            <v>NA</v>
          </cell>
          <cell r="AF576" t="str">
            <v>583.NA2</v>
          </cell>
        </row>
        <row r="577">
          <cell r="A577">
            <v>577</v>
          </cell>
          <cell r="B577">
            <v>584</v>
          </cell>
          <cell r="C577" t="str">
            <v>Underground Line Expense</v>
          </cell>
          <cell r="AD577">
            <v>584</v>
          </cell>
          <cell r="AE577" t="str">
            <v>NA</v>
          </cell>
          <cell r="AF577" t="str">
            <v>584.NA</v>
          </cell>
        </row>
        <row r="578">
          <cell r="A578">
            <v>578</v>
          </cell>
          <cell r="D578" t="str">
            <v>S</v>
          </cell>
          <cell r="E578" t="str">
            <v>DPW</v>
          </cell>
          <cell r="F578">
            <v>32.11</v>
          </cell>
          <cell r="G578">
            <v>0</v>
          </cell>
          <cell r="H578">
            <v>0</v>
          </cell>
          <cell r="I578">
            <v>32.11</v>
          </cell>
          <cell r="J578">
            <v>0</v>
          </cell>
          <cell r="K578">
            <v>0</v>
          </cell>
          <cell r="S578" t="str">
            <v>PC</v>
          </cell>
          <cell r="T578">
            <v>0</v>
          </cell>
          <cell r="U578">
            <v>32.11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584</v>
          </cell>
          <cell r="AE578" t="str">
            <v>S</v>
          </cell>
          <cell r="AF578" t="str">
            <v>584.S</v>
          </cell>
        </row>
        <row r="579">
          <cell r="A579">
            <v>579</v>
          </cell>
          <cell r="D579" t="str">
            <v>SNPD</v>
          </cell>
          <cell r="E579" t="str">
            <v>DPW</v>
          </cell>
          <cell r="F579">
            <v>2959.9960607613343</v>
          </cell>
          <cell r="G579">
            <v>0</v>
          </cell>
          <cell r="H579">
            <v>0</v>
          </cell>
          <cell r="I579">
            <v>2959.9960607613343</v>
          </cell>
          <cell r="J579">
            <v>0</v>
          </cell>
          <cell r="K579">
            <v>0</v>
          </cell>
          <cell r="S579" t="str">
            <v>PC</v>
          </cell>
          <cell r="T579">
            <v>0</v>
          </cell>
          <cell r="U579">
            <v>2959.9960607613343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D579">
            <v>584</v>
          </cell>
          <cell r="AE579" t="str">
            <v>SNPD</v>
          </cell>
          <cell r="AF579" t="str">
            <v>584.SNPD</v>
          </cell>
        </row>
        <row r="580">
          <cell r="A580">
            <v>580</v>
          </cell>
          <cell r="F580">
            <v>2992.1060607613344</v>
          </cell>
          <cell r="G580">
            <v>0</v>
          </cell>
          <cell r="H580">
            <v>0</v>
          </cell>
          <cell r="I580">
            <v>2992.1060607613344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  <cell r="T580">
            <v>0</v>
          </cell>
          <cell r="U580">
            <v>2992.1060607613344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D580">
            <v>584</v>
          </cell>
          <cell r="AE580" t="str">
            <v>NA</v>
          </cell>
          <cell r="AF580" t="str">
            <v>584.NA1</v>
          </cell>
        </row>
        <row r="581">
          <cell r="A581">
            <v>581</v>
          </cell>
          <cell r="AD581">
            <v>584</v>
          </cell>
          <cell r="AE581" t="str">
            <v>NA</v>
          </cell>
          <cell r="AF581" t="str">
            <v>584.NA2</v>
          </cell>
        </row>
        <row r="582">
          <cell r="A582">
            <v>582</v>
          </cell>
          <cell r="B582">
            <v>585</v>
          </cell>
          <cell r="C582" t="str">
            <v>Street Lighting &amp; Signal Systems</v>
          </cell>
          <cell r="AD582">
            <v>585</v>
          </cell>
          <cell r="AE582" t="str">
            <v>NA</v>
          </cell>
          <cell r="AF582" t="str">
            <v>585.NA</v>
          </cell>
        </row>
        <row r="583">
          <cell r="A583">
            <v>583</v>
          </cell>
          <cell r="D583" t="str">
            <v>S</v>
          </cell>
          <cell r="E583" t="str">
            <v>DPW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S583" t="str">
            <v>PC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585</v>
          </cell>
          <cell r="AE583" t="str">
            <v>S</v>
          </cell>
          <cell r="AF583" t="str">
            <v>585.S</v>
          </cell>
        </row>
        <row r="584">
          <cell r="A584">
            <v>584</v>
          </cell>
          <cell r="D584" t="str">
            <v>SNPD</v>
          </cell>
          <cell r="E584" t="str">
            <v>DPW</v>
          </cell>
          <cell r="F584">
            <v>107276.35302386136</v>
          </cell>
          <cell r="G584">
            <v>0</v>
          </cell>
          <cell r="H584">
            <v>0</v>
          </cell>
          <cell r="I584">
            <v>107276.35302386136</v>
          </cell>
          <cell r="J584">
            <v>0</v>
          </cell>
          <cell r="K584">
            <v>0</v>
          </cell>
          <cell r="S584" t="str">
            <v>METR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107276.35302386136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D584">
            <v>585</v>
          </cell>
          <cell r="AE584" t="str">
            <v>SNPD</v>
          </cell>
          <cell r="AF584" t="str">
            <v>585.SNPD</v>
          </cell>
        </row>
        <row r="585">
          <cell r="A585">
            <v>585</v>
          </cell>
          <cell r="F585">
            <v>107276.35302386136</v>
          </cell>
          <cell r="G585">
            <v>0</v>
          </cell>
          <cell r="H585">
            <v>0</v>
          </cell>
          <cell r="I585">
            <v>107276.35302386136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107276.35302386136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D585">
            <v>585</v>
          </cell>
          <cell r="AE585" t="str">
            <v>NA</v>
          </cell>
          <cell r="AF585" t="str">
            <v>585.NA1</v>
          </cell>
        </row>
        <row r="586">
          <cell r="A586">
            <v>586</v>
          </cell>
          <cell r="AD586">
            <v>585</v>
          </cell>
          <cell r="AE586" t="str">
            <v>NA</v>
          </cell>
          <cell r="AF586" t="str">
            <v>585.NA2</v>
          </cell>
        </row>
        <row r="587">
          <cell r="A587">
            <v>587</v>
          </cell>
          <cell r="B587">
            <v>586</v>
          </cell>
          <cell r="C587" t="str">
            <v>Meter Expenses</v>
          </cell>
          <cell r="AD587">
            <v>586</v>
          </cell>
          <cell r="AE587" t="str">
            <v>NA</v>
          </cell>
          <cell r="AF587" t="str">
            <v>586.NA</v>
          </cell>
        </row>
        <row r="588">
          <cell r="A588">
            <v>588</v>
          </cell>
          <cell r="D588" t="str">
            <v>S</v>
          </cell>
          <cell r="E588" t="str">
            <v>DPW</v>
          </cell>
          <cell r="F588">
            <v>2058403.42</v>
          </cell>
          <cell r="G588">
            <v>0</v>
          </cell>
          <cell r="H588">
            <v>0</v>
          </cell>
          <cell r="I588">
            <v>2058403.42</v>
          </cell>
          <cell r="J588">
            <v>0</v>
          </cell>
          <cell r="K588">
            <v>0</v>
          </cell>
          <cell r="S588" t="str">
            <v>METR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2058403.42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586</v>
          </cell>
          <cell r="AE588" t="str">
            <v>S</v>
          </cell>
          <cell r="AF588" t="str">
            <v>586.S</v>
          </cell>
        </row>
        <row r="589">
          <cell r="A589">
            <v>589</v>
          </cell>
          <cell r="D589" t="str">
            <v>SNPD</v>
          </cell>
          <cell r="E589" t="str">
            <v>DPW</v>
          </cell>
          <cell r="F589">
            <v>150377.70213119304</v>
          </cell>
          <cell r="G589">
            <v>0</v>
          </cell>
          <cell r="H589">
            <v>0</v>
          </cell>
          <cell r="I589">
            <v>150377.70213119304</v>
          </cell>
          <cell r="J589">
            <v>0</v>
          </cell>
          <cell r="K589">
            <v>0</v>
          </cell>
          <cell r="S589" t="str">
            <v>METR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150377.70213119304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D589">
            <v>586</v>
          </cell>
          <cell r="AE589" t="str">
            <v>SNPD</v>
          </cell>
          <cell r="AF589" t="str">
            <v>586.SNPD</v>
          </cell>
        </row>
        <row r="590">
          <cell r="A590">
            <v>590</v>
          </cell>
          <cell r="F590">
            <v>2208781.1221311931</v>
          </cell>
          <cell r="G590">
            <v>0</v>
          </cell>
          <cell r="H590">
            <v>0</v>
          </cell>
          <cell r="I590">
            <v>2208781.1221311931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2208781.1221311931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D590">
            <v>586</v>
          </cell>
          <cell r="AE590" t="str">
            <v>NA</v>
          </cell>
          <cell r="AF590" t="str">
            <v>586.NA1</v>
          </cell>
        </row>
        <row r="591">
          <cell r="A591">
            <v>591</v>
          </cell>
          <cell r="AD591">
            <v>586</v>
          </cell>
          <cell r="AE591" t="str">
            <v>NA</v>
          </cell>
          <cell r="AF591" t="str">
            <v>586.NA2</v>
          </cell>
        </row>
        <row r="592">
          <cell r="A592">
            <v>592</v>
          </cell>
          <cell r="B592">
            <v>587</v>
          </cell>
          <cell r="C592" t="str">
            <v>Customer Installation Expenses</v>
          </cell>
          <cell r="AD592">
            <v>587</v>
          </cell>
          <cell r="AE592" t="str">
            <v>NA</v>
          </cell>
          <cell r="AF592" t="str">
            <v>587.NA</v>
          </cell>
        </row>
        <row r="593">
          <cell r="A593">
            <v>593</v>
          </cell>
          <cell r="D593" t="str">
            <v>S</v>
          </cell>
          <cell r="E593" t="str">
            <v>DPW</v>
          </cell>
          <cell r="F593">
            <v>3746958.73</v>
          </cell>
          <cell r="G593">
            <v>0</v>
          </cell>
          <cell r="H593">
            <v>0</v>
          </cell>
          <cell r="I593">
            <v>3746958.73</v>
          </cell>
          <cell r="J593">
            <v>0</v>
          </cell>
          <cell r="K593">
            <v>0</v>
          </cell>
          <cell r="S593" t="str">
            <v>PC</v>
          </cell>
          <cell r="T593">
            <v>0</v>
          </cell>
          <cell r="U593">
            <v>3746958.73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587</v>
          </cell>
          <cell r="AE593" t="str">
            <v>S</v>
          </cell>
          <cell r="AF593" t="str">
            <v>587.S</v>
          </cell>
        </row>
        <row r="594">
          <cell r="A594">
            <v>594</v>
          </cell>
          <cell r="D594" t="str">
            <v>SNPD</v>
          </cell>
          <cell r="E594" t="str">
            <v>DPW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S594" t="str">
            <v>PC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D594">
            <v>587</v>
          </cell>
          <cell r="AE594" t="str">
            <v>SNPD</v>
          </cell>
          <cell r="AF594" t="str">
            <v>587.SNPD</v>
          </cell>
        </row>
        <row r="595">
          <cell r="A595">
            <v>595</v>
          </cell>
          <cell r="F595">
            <v>3746958.73</v>
          </cell>
          <cell r="G595">
            <v>0</v>
          </cell>
          <cell r="H595">
            <v>0</v>
          </cell>
          <cell r="I595">
            <v>3746958.73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  <cell r="T595">
            <v>0</v>
          </cell>
          <cell r="U595">
            <v>3746958.73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D595">
            <v>587</v>
          </cell>
          <cell r="AE595" t="str">
            <v>NA</v>
          </cell>
          <cell r="AF595" t="str">
            <v>587.NA1</v>
          </cell>
        </row>
        <row r="596">
          <cell r="A596">
            <v>596</v>
          </cell>
          <cell r="AD596">
            <v>587</v>
          </cell>
          <cell r="AE596" t="str">
            <v>NA</v>
          </cell>
          <cell r="AF596" t="str">
            <v>587.NA2</v>
          </cell>
        </row>
        <row r="597">
          <cell r="A597">
            <v>597</v>
          </cell>
          <cell r="B597">
            <v>588</v>
          </cell>
          <cell r="C597" t="str">
            <v>Misc. Distribution Expenses</v>
          </cell>
          <cell r="AD597">
            <v>588</v>
          </cell>
          <cell r="AE597" t="str">
            <v>NA</v>
          </cell>
          <cell r="AF597" t="str">
            <v>588.NA</v>
          </cell>
        </row>
        <row r="598">
          <cell r="A598">
            <v>598</v>
          </cell>
          <cell r="D598" t="str">
            <v>S</v>
          </cell>
          <cell r="E598" t="str">
            <v>DPW</v>
          </cell>
          <cell r="F598">
            <v>929144.54</v>
          </cell>
          <cell r="G598">
            <v>0</v>
          </cell>
          <cell r="H598">
            <v>0</v>
          </cell>
          <cell r="I598">
            <v>929144.54</v>
          </cell>
          <cell r="J598">
            <v>0</v>
          </cell>
          <cell r="K598">
            <v>0</v>
          </cell>
          <cell r="S598" t="str">
            <v>PLNT2</v>
          </cell>
          <cell r="T598">
            <v>239854.67976561573</v>
          </cell>
          <cell r="U598">
            <v>689289.86023438419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588</v>
          </cell>
          <cell r="AE598" t="str">
            <v>S</v>
          </cell>
          <cell r="AF598" t="str">
            <v>588.S</v>
          </cell>
        </row>
        <row r="599">
          <cell r="A599">
            <v>599</v>
          </cell>
          <cell r="D599" t="str">
            <v>SNPD</v>
          </cell>
          <cell r="E599" t="str">
            <v>DPW</v>
          </cell>
          <cell r="F599">
            <v>1746568.7520685613</v>
          </cell>
          <cell r="G599">
            <v>0</v>
          </cell>
          <cell r="H599">
            <v>0</v>
          </cell>
          <cell r="I599">
            <v>1746568.7520685613</v>
          </cell>
          <cell r="J599">
            <v>0</v>
          </cell>
          <cell r="K599">
            <v>0</v>
          </cell>
          <cell r="S599" t="str">
            <v>PLNT2</v>
          </cell>
          <cell r="T599">
            <v>450869.23581990361</v>
          </cell>
          <cell r="U599">
            <v>1295699.5162486576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D599">
            <v>588</v>
          </cell>
          <cell r="AE599" t="str">
            <v>SNPD</v>
          </cell>
          <cell r="AF599" t="str">
            <v>588.SNPD</v>
          </cell>
        </row>
        <row r="600">
          <cell r="A600">
            <v>600</v>
          </cell>
          <cell r="F600">
            <v>2675713.2920685615</v>
          </cell>
          <cell r="G600">
            <v>0</v>
          </cell>
          <cell r="H600">
            <v>0</v>
          </cell>
          <cell r="I600">
            <v>2675713.2920685615</v>
          </cell>
          <cell r="J600">
            <v>0</v>
          </cell>
          <cell r="K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  <cell r="T600">
            <v>690723.91558551928</v>
          </cell>
          <cell r="U600">
            <v>1984989.3764830418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D600">
            <v>588</v>
          </cell>
          <cell r="AE600" t="str">
            <v>NA</v>
          </cell>
          <cell r="AF600" t="str">
            <v>588.NA1</v>
          </cell>
        </row>
        <row r="601">
          <cell r="A601">
            <v>601</v>
          </cell>
          <cell r="AD601">
            <v>588</v>
          </cell>
          <cell r="AE601" t="str">
            <v>NA</v>
          </cell>
          <cell r="AF601" t="str">
            <v>588.NA2</v>
          </cell>
        </row>
        <row r="602">
          <cell r="A602">
            <v>602</v>
          </cell>
          <cell r="B602">
            <v>589</v>
          </cell>
          <cell r="C602" t="str">
            <v>Rents</v>
          </cell>
          <cell r="AD602">
            <v>589</v>
          </cell>
          <cell r="AE602" t="str">
            <v>NA</v>
          </cell>
          <cell r="AF602" t="str">
            <v>589.NA</v>
          </cell>
        </row>
        <row r="603">
          <cell r="A603">
            <v>603</v>
          </cell>
          <cell r="D603" t="str">
            <v>S</v>
          </cell>
          <cell r="E603" t="str">
            <v>DPW</v>
          </cell>
          <cell r="F603">
            <v>630427.81999999995</v>
          </cell>
          <cell r="G603">
            <v>0</v>
          </cell>
          <cell r="H603">
            <v>0</v>
          </cell>
          <cell r="I603">
            <v>630427.81999999995</v>
          </cell>
          <cell r="J603">
            <v>0</v>
          </cell>
          <cell r="K603">
            <v>0</v>
          </cell>
          <cell r="S603" t="str">
            <v>PLNT2</v>
          </cell>
          <cell r="T603">
            <v>162742.2390938607</v>
          </cell>
          <cell r="U603">
            <v>467685.58090613922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589</v>
          </cell>
          <cell r="AE603" t="str">
            <v>S</v>
          </cell>
          <cell r="AF603" t="str">
            <v>589.S</v>
          </cell>
        </row>
        <row r="604">
          <cell r="A604">
            <v>604</v>
          </cell>
          <cell r="D604" t="str">
            <v>SNPD</v>
          </cell>
          <cell r="E604" t="str">
            <v>DPW</v>
          </cell>
          <cell r="F604">
            <v>11401.41042277232</v>
          </cell>
          <cell r="G604">
            <v>0</v>
          </cell>
          <cell r="H604">
            <v>0</v>
          </cell>
          <cell r="I604">
            <v>11401.41042277232</v>
          </cell>
          <cell r="J604">
            <v>0</v>
          </cell>
          <cell r="K604">
            <v>0</v>
          </cell>
          <cell r="S604" t="str">
            <v>PLNT2</v>
          </cell>
          <cell r="T604">
            <v>2943.2252228812627</v>
          </cell>
          <cell r="U604">
            <v>8458.185199891057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D604">
            <v>589</v>
          </cell>
          <cell r="AE604" t="str">
            <v>SNPD</v>
          </cell>
          <cell r="AF604" t="str">
            <v>589.SNPD</v>
          </cell>
        </row>
        <row r="605">
          <cell r="A605">
            <v>605</v>
          </cell>
          <cell r="F605">
            <v>641829.23042277223</v>
          </cell>
          <cell r="G605">
            <v>0</v>
          </cell>
          <cell r="H605">
            <v>0</v>
          </cell>
          <cell r="I605">
            <v>641829.23042277223</v>
          </cell>
          <cell r="J605">
            <v>0</v>
          </cell>
          <cell r="K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  <cell r="T605">
            <v>165685.46431674197</v>
          </cell>
          <cell r="U605">
            <v>476143.76610603026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D605">
            <v>589</v>
          </cell>
          <cell r="AE605" t="str">
            <v>NA</v>
          </cell>
          <cell r="AF605" t="str">
            <v>589.NA1</v>
          </cell>
        </row>
        <row r="606">
          <cell r="A606">
            <v>606</v>
          </cell>
          <cell r="AD606">
            <v>589</v>
          </cell>
          <cell r="AE606" t="str">
            <v>NA</v>
          </cell>
          <cell r="AF606" t="str">
            <v>589.NA2</v>
          </cell>
        </row>
        <row r="607">
          <cell r="A607">
            <v>607</v>
          </cell>
          <cell r="B607">
            <v>590</v>
          </cell>
          <cell r="C607" t="str">
            <v>Maint Supervision &amp; Engineering</v>
          </cell>
          <cell r="AD607">
            <v>590</v>
          </cell>
          <cell r="AE607" t="str">
            <v>NA</v>
          </cell>
          <cell r="AF607" t="str">
            <v>590.NA</v>
          </cell>
        </row>
        <row r="608">
          <cell r="A608">
            <v>608</v>
          </cell>
          <cell r="D608" t="str">
            <v>S</v>
          </cell>
          <cell r="E608" t="str">
            <v>DPW</v>
          </cell>
          <cell r="F608">
            <v>1454643.71</v>
          </cell>
          <cell r="G608">
            <v>0</v>
          </cell>
          <cell r="H608">
            <v>0</v>
          </cell>
          <cell r="I608">
            <v>1454643.71</v>
          </cell>
          <cell r="J608">
            <v>0</v>
          </cell>
          <cell r="K608">
            <v>0</v>
          </cell>
          <cell r="S608" t="str">
            <v>PLNT</v>
          </cell>
          <cell r="T608">
            <v>255151.88934234166</v>
          </cell>
          <cell r="U608">
            <v>733250.69294117671</v>
          </cell>
          <cell r="V608">
            <v>272386.20948310656</v>
          </cell>
          <cell r="W608">
            <v>149941.67168640523</v>
          </cell>
          <cell r="X608">
            <v>43913.24654696972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590</v>
          </cell>
          <cell r="AE608" t="str">
            <v>S</v>
          </cell>
          <cell r="AF608" t="str">
            <v>590.S</v>
          </cell>
        </row>
        <row r="609">
          <cell r="A609">
            <v>609</v>
          </cell>
          <cell r="D609" t="str">
            <v>SNPD</v>
          </cell>
          <cell r="E609" t="str">
            <v>DPW</v>
          </cell>
          <cell r="F609">
            <v>1047785.3531622316</v>
          </cell>
          <cell r="G609">
            <v>0</v>
          </cell>
          <cell r="H609">
            <v>0</v>
          </cell>
          <cell r="I609">
            <v>1047785.3531622316</v>
          </cell>
          <cell r="J609">
            <v>0</v>
          </cell>
          <cell r="K609">
            <v>0</v>
          </cell>
          <cell r="S609" t="str">
            <v>PLNT</v>
          </cell>
          <cell r="T609">
            <v>183786.86866530095</v>
          </cell>
          <cell r="U609">
            <v>528163.24092160119</v>
          </cell>
          <cell r="V609">
            <v>196200.81449345313</v>
          </cell>
          <cell r="W609">
            <v>108003.55189496918</v>
          </cell>
          <cell r="X609">
            <v>31630.877186907037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590</v>
          </cell>
          <cell r="AE609" t="str">
            <v>SNPD</v>
          </cell>
          <cell r="AF609" t="str">
            <v>590.SNPD</v>
          </cell>
        </row>
        <row r="610">
          <cell r="A610">
            <v>610</v>
          </cell>
          <cell r="F610">
            <v>2502429.0631622318</v>
          </cell>
          <cell r="G610">
            <v>0</v>
          </cell>
          <cell r="H610">
            <v>0</v>
          </cell>
          <cell r="I610">
            <v>2502429.0631622318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  <cell r="T610">
            <v>438938.75800764258</v>
          </cell>
          <cell r="U610">
            <v>1261413.9338627779</v>
          </cell>
          <cell r="V610">
            <v>468587.02397655969</v>
          </cell>
          <cell r="W610">
            <v>257945.22358137439</v>
          </cell>
          <cell r="X610">
            <v>75544.123733876753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D610">
            <v>590</v>
          </cell>
          <cell r="AE610" t="str">
            <v>NA</v>
          </cell>
          <cell r="AF610" t="str">
            <v>590.NA1</v>
          </cell>
        </row>
        <row r="611">
          <cell r="A611">
            <v>611</v>
          </cell>
          <cell r="AD611">
            <v>590</v>
          </cell>
          <cell r="AE611" t="str">
            <v>NA</v>
          </cell>
          <cell r="AF611" t="str">
            <v>590.NA2</v>
          </cell>
        </row>
        <row r="612">
          <cell r="A612">
            <v>612</v>
          </cell>
          <cell r="B612">
            <v>591</v>
          </cell>
          <cell r="C612" t="str">
            <v>Maintenance of Structures</v>
          </cell>
          <cell r="AD612">
            <v>591</v>
          </cell>
          <cell r="AE612" t="str">
            <v>NA</v>
          </cell>
          <cell r="AF612" t="str">
            <v>591.NA</v>
          </cell>
        </row>
        <row r="613">
          <cell r="A613">
            <v>613</v>
          </cell>
          <cell r="D613" t="str">
            <v>S</v>
          </cell>
          <cell r="E613" t="str">
            <v>DPW</v>
          </cell>
          <cell r="F613">
            <v>695907.73</v>
          </cell>
          <cell r="G613">
            <v>0</v>
          </cell>
          <cell r="H613">
            <v>0</v>
          </cell>
          <cell r="I613">
            <v>695907.73</v>
          </cell>
          <cell r="J613">
            <v>0</v>
          </cell>
          <cell r="K613">
            <v>0</v>
          </cell>
          <cell r="S613" t="str">
            <v>PLNT2</v>
          </cell>
          <cell r="T613">
            <v>179645.59714849808</v>
          </cell>
          <cell r="U613">
            <v>516262.13285150187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591</v>
          </cell>
          <cell r="AE613" t="str">
            <v>S</v>
          </cell>
          <cell r="AF613" t="str">
            <v>591.S</v>
          </cell>
        </row>
        <row r="614">
          <cell r="A614">
            <v>614</v>
          </cell>
          <cell r="D614" t="str">
            <v>SNPD</v>
          </cell>
          <cell r="E614" t="str">
            <v>DPW</v>
          </cell>
          <cell r="F614">
            <v>45816.773332606077</v>
          </cell>
          <cell r="G614">
            <v>0</v>
          </cell>
          <cell r="H614">
            <v>0</v>
          </cell>
          <cell r="I614">
            <v>45816.773332606077</v>
          </cell>
          <cell r="J614">
            <v>0</v>
          </cell>
          <cell r="K614">
            <v>0</v>
          </cell>
          <cell r="S614" t="str">
            <v>PLNT2</v>
          </cell>
          <cell r="T614">
            <v>11827.403619662913</v>
          </cell>
          <cell r="U614">
            <v>33989.36971294316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591</v>
          </cell>
          <cell r="AE614" t="str">
            <v>SNPD</v>
          </cell>
          <cell r="AF614" t="str">
            <v>591.SNPD</v>
          </cell>
        </row>
        <row r="615">
          <cell r="A615">
            <v>615</v>
          </cell>
          <cell r="F615">
            <v>741724.50333260605</v>
          </cell>
          <cell r="G615">
            <v>0</v>
          </cell>
          <cell r="H615">
            <v>0</v>
          </cell>
          <cell r="I615">
            <v>741724.50333260605</v>
          </cell>
          <cell r="J615">
            <v>0</v>
          </cell>
          <cell r="K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  <cell r="T615">
            <v>191473.000768161</v>
          </cell>
          <cell r="U615">
            <v>550251.50256444502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D615">
            <v>591</v>
          </cell>
          <cell r="AE615" t="str">
            <v>NA</v>
          </cell>
          <cell r="AF615" t="str">
            <v>591.NA1</v>
          </cell>
        </row>
        <row r="616">
          <cell r="A616">
            <v>616</v>
          </cell>
          <cell r="AD616">
            <v>591</v>
          </cell>
          <cell r="AE616" t="str">
            <v>NA</v>
          </cell>
          <cell r="AF616" t="str">
            <v>591.NA2</v>
          </cell>
        </row>
        <row r="617">
          <cell r="A617">
            <v>617</v>
          </cell>
          <cell r="B617">
            <v>592</v>
          </cell>
          <cell r="C617" t="str">
            <v>Maintenance of Station Equipment</v>
          </cell>
          <cell r="AD617">
            <v>592</v>
          </cell>
          <cell r="AE617" t="str">
            <v>NA</v>
          </cell>
          <cell r="AF617" t="str">
            <v>592.NA</v>
          </cell>
        </row>
        <row r="618">
          <cell r="A618">
            <v>618</v>
          </cell>
          <cell r="D618" t="str">
            <v>S</v>
          </cell>
          <cell r="E618" t="str">
            <v>DPW</v>
          </cell>
          <cell r="F618">
            <v>3413841.97</v>
          </cell>
          <cell r="G618">
            <v>0</v>
          </cell>
          <cell r="H618">
            <v>0</v>
          </cell>
          <cell r="I618">
            <v>3413841.97</v>
          </cell>
          <cell r="J618">
            <v>0</v>
          </cell>
          <cell r="K618">
            <v>0</v>
          </cell>
          <cell r="S618" t="str">
            <v>SUBS</v>
          </cell>
          <cell r="T618">
            <v>3413841.97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592</v>
          </cell>
          <cell r="AE618" t="str">
            <v>S</v>
          </cell>
          <cell r="AF618" t="str">
            <v>592.S</v>
          </cell>
        </row>
        <row r="619">
          <cell r="A619">
            <v>619</v>
          </cell>
          <cell r="D619" t="str">
            <v>SNPD</v>
          </cell>
          <cell r="E619" t="str">
            <v>DPW</v>
          </cell>
          <cell r="F619">
            <v>720019.76629377971</v>
          </cell>
          <cell r="G619">
            <v>0</v>
          </cell>
          <cell r="H619">
            <v>0</v>
          </cell>
          <cell r="I619">
            <v>720019.76629377971</v>
          </cell>
          <cell r="J619">
            <v>0</v>
          </cell>
          <cell r="K619">
            <v>0</v>
          </cell>
          <cell r="S619" t="str">
            <v>SUBS</v>
          </cell>
          <cell r="T619">
            <v>720019.76629377971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592</v>
          </cell>
          <cell r="AE619" t="str">
            <v>SNPD</v>
          </cell>
          <cell r="AF619" t="str">
            <v>592.SNPD</v>
          </cell>
        </row>
        <row r="620">
          <cell r="A620">
            <v>620</v>
          </cell>
          <cell r="F620">
            <v>4133861.7362937797</v>
          </cell>
          <cell r="G620">
            <v>0</v>
          </cell>
          <cell r="H620">
            <v>0</v>
          </cell>
          <cell r="I620">
            <v>4133861.7362937797</v>
          </cell>
          <cell r="J620">
            <v>0</v>
          </cell>
          <cell r="K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  <cell r="T620">
            <v>4133861.7362937797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D620">
            <v>592</v>
          </cell>
          <cell r="AE620" t="str">
            <v>NA</v>
          </cell>
          <cell r="AF620" t="str">
            <v>592.NA1</v>
          </cell>
        </row>
        <row r="621">
          <cell r="A621">
            <v>621</v>
          </cell>
          <cell r="AD621">
            <v>592</v>
          </cell>
          <cell r="AE621" t="str">
            <v>NA</v>
          </cell>
          <cell r="AF621" t="str">
            <v>592.NA2</v>
          </cell>
        </row>
        <row r="622">
          <cell r="A622">
            <v>622</v>
          </cell>
          <cell r="B622">
            <v>593</v>
          </cell>
          <cell r="C622" t="str">
            <v>Maintenance of Overhead Lines</v>
          </cell>
          <cell r="AD622">
            <v>593</v>
          </cell>
          <cell r="AE622" t="str">
            <v>NA</v>
          </cell>
          <cell r="AF622" t="str">
            <v>593.NA</v>
          </cell>
        </row>
        <row r="623">
          <cell r="A623">
            <v>623</v>
          </cell>
          <cell r="D623" t="str">
            <v>S</v>
          </cell>
          <cell r="E623" t="str">
            <v>DPW</v>
          </cell>
          <cell r="F623">
            <v>32404760.890000001</v>
          </cell>
          <cell r="G623">
            <v>0</v>
          </cell>
          <cell r="H623">
            <v>0</v>
          </cell>
          <cell r="I623">
            <v>32404760.890000001</v>
          </cell>
          <cell r="J623">
            <v>0</v>
          </cell>
          <cell r="K623">
            <v>0</v>
          </cell>
          <cell r="S623" t="str">
            <v>PC</v>
          </cell>
          <cell r="T623">
            <v>0</v>
          </cell>
          <cell r="U623">
            <v>32404760.890000001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593</v>
          </cell>
          <cell r="AE623" t="str">
            <v>S</v>
          </cell>
          <cell r="AF623" t="str">
            <v>593.S</v>
          </cell>
        </row>
        <row r="624">
          <cell r="A624">
            <v>624</v>
          </cell>
          <cell r="D624" t="str">
            <v>SNPD</v>
          </cell>
          <cell r="E624" t="str">
            <v>DPW</v>
          </cell>
          <cell r="F624">
            <v>851283.88512556907</v>
          </cell>
          <cell r="G624">
            <v>0</v>
          </cell>
          <cell r="H624">
            <v>0</v>
          </cell>
          <cell r="I624">
            <v>851283.88512556907</v>
          </cell>
          <cell r="J624">
            <v>0</v>
          </cell>
          <cell r="K624">
            <v>0</v>
          </cell>
          <cell r="S624" t="str">
            <v>PC</v>
          </cell>
          <cell r="T624">
            <v>0</v>
          </cell>
          <cell r="U624">
            <v>851283.88512556907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593</v>
          </cell>
          <cell r="AE624" t="str">
            <v>SNPD</v>
          </cell>
          <cell r="AF624" t="str">
            <v>593.SNPD</v>
          </cell>
        </row>
        <row r="625">
          <cell r="A625">
            <v>625</v>
          </cell>
          <cell r="F625">
            <v>33256044.775125571</v>
          </cell>
          <cell r="G625">
            <v>0</v>
          </cell>
          <cell r="H625">
            <v>0</v>
          </cell>
          <cell r="I625">
            <v>33256044.775125571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  <cell r="T625">
            <v>0</v>
          </cell>
          <cell r="U625">
            <v>33256044.775125571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D625">
            <v>593</v>
          </cell>
          <cell r="AE625" t="str">
            <v>NA</v>
          </cell>
          <cell r="AF625" t="str">
            <v>593.NA1</v>
          </cell>
        </row>
        <row r="626">
          <cell r="A626">
            <v>626</v>
          </cell>
          <cell r="AD626">
            <v>593</v>
          </cell>
          <cell r="AE626" t="str">
            <v>NA</v>
          </cell>
          <cell r="AF626" t="str">
            <v>593.NA2</v>
          </cell>
        </row>
        <row r="627">
          <cell r="A627">
            <v>627</v>
          </cell>
          <cell r="B627">
            <v>594</v>
          </cell>
          <cell r="C627" t="str">
            <v>Maintenance of Underground Lines</v>
          </cell>
          <cell r="AD627">
            <v>594</v>
          </cell>
          <cell r="AE627" t="str">
            <v>NA</v>
          </cell>
          <cell r="AF627" t="str">
            <v>594.NA</v>
          </cell>
        </row>
        <row r="628">
          <cell r="A628">
            <v>628</v>
          </cell>
          <cell r="D628" t="str">
            <v>S</v>
          </cell>
          <cell r="E628" t="str">
            <v>DPW</v>
          </cell>
          <cell r="F628">
            <v>12480061.689999999</v>
          </cell>
          <cell r="G628">
            <v>0</v>
          </cell>
          <cell r="H628">
            <v>0</v>
          </cell>
          <cell r="I628">
            <v>12480061.689999999</v>
          </cell>
          <cell r="J628">
            <v>0</v>
          </cell>
          <cell r="K628">
            <v>0</v>
          </cell>
          <cell r="S628" t="str">
            <v>PC</v>
          </cell>
          <cell r="T628">
            <v>0</v>
          </cell>
          <cell r="U628">
            <v>12480061.689999999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594</v>
          </cell>
          <cell r="AE628" t="str">
            <v>S</v>
          </cell>
          <cell r="AF628" t="str">
            <v>594.S</v>
          </cell>
        </row>
        <row r="629">
          <cell r="A629">
            <v>629</v>
          </cell>
          <cell r="D629" t="str">
            <v>SNPD</v>
          </cell>
          <cell r="E629" t="str">
            <v>DPW</v>
          </cell>
          <cell r="F629">
            <v>4312.8461483477113</v>
          </cell>
          <cell r="G629">
            <v>0</v>
          </cell>
          <cell r="H629">
            <v>0</v>
          </cell>
          <cell r="I629">
            <v>4312.8461483477113</v>
          </cell>
          <cell r="J629">
            <v>0</v>
          </cell>
          <cell r="K629">
            <v>0</v>
          </cell>
          <cell r="S629" t="str">
            <v>PC</v>
          </cell>
          <cell r="T629">
            <v>0</v>
          </cell>
          <cell r="U629">
            <v>4312.8461483477113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594</v>
          </cell>
          <cell r="AE629" t="str">
            <v>SNPD</v>
          </cell>
          <cell r="AF629" t="str">
            <v>594.SNPD</v>
          </cell>
        </row>
        <row r="630">
          <cell r="A630">
            <v>630</v>
          </cell>
          <cell r="F630">
            <v>12484374.536148347</v>
          </cell>
          <cell r="G630">
            <v>0</v>
          </cell>
          <cell r="H630">
            <v>0</v>
          </cell>
          <cell r="I630">
            <v>12484374.536148347</v>
          </cell>
          <cell r="J630">
            <v>0</v>
          </cell>
          <cell r="K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  <cell r="T630">
            <v>0</v>
          </cell>
          <cell r="U630">
            <v>12484374.536148347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D630">
            <v>594</v>
          </cell>
          <cell r="AE630" t="str">
            <v>NA</v>
          </cell>
          <cell r="AF630" t="str">
            <v>594.NA1</v>
          </cell>
        </row>
        <row r="631">
          <cell r="A631">
            <v>631</v>
          </cell>
          <cell r="AD631">
            <v>594</v>
          </cell>
          <cell r="AE631" t="str">
            <v>NA</v>
          </cell>
          <cell r="AF631" t="str">
            <v>594.NA2</v>
          </cell>
        </row>
        <row r="632">
          <cell r="A632">
            <v>632</v>
          </cell>
          <cell r="B632">
            <v>595</v>
          </cell>
          <cell r="C632" t="str">
            <v>Maintenance of Line Transformers</v>
          </cell>
          <cell r="AD632">
            <v>595</v>
          </cell>
          <cell r="AE632" t="str">
            <v>NA</v>
          </cell>
          <cell r="AF632" t="str">
            <v>595.NA</v>
          </cell>
        </row>
        <row r="633">
          <cell r="A633">
            <v>633</v>
          </cell>
          <cell r="D633" t="str">
            <v>S</v>
          </cell>
          <cell r="E633" t="str">
            <v>DPW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S633" t="str">
            <v>XFMR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595</v>
          </cell>
          <cell r="AE633" t="str">
            <v>S</v>
          </cell>
          <cell r="AF633" t="str">
            <v>595.S</v>
          </cell>
        </row>
        <row r="634">
          <cell r="A634">
            <v>634</v>
          </cell>
          <cell r="D634" t="str">
            <v>SNPD</v>
          </cell>
          <cell r="E634" t="str">
            <v>DPW</v>
          </cell>
          <cell r="F634">
            <v>441814.19949860475</v>
          </cell>
          <cell r="G634">
            <v>0</v>
          </cell>
          <cell r="H634">
            <v>0</v>
          </cell>
          <cell r="I634">
            <v>441814.19949860475</v>
          </cell>
          <cell r="J634">
            <v>0</v>
          </cell>
          <cell r="K634">
            <v>0</v>
          </cell>
          <cell r="S634" t="str">
            <v>XFMR</v>
          </cell>
          <cell r="T634">
            <v>0</v>
          </cell>
          <cell r="U634">
            <v>0</v>
          </cell>
          <cell r="V634">
            <v>441814.19949860475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595</v>
          </cell>
          <cell r="AE634" t="str">
            <v>SNPD</v>
          </cell>
          <cell r="AF634" t="str">
            <v>595.SNPD</v>
          </cell>
        </row>
        <row r="635">
          <cell r="A635">
            <v>635</v>
          </cell>
          <cell r="F635">
            <v>441814.19949860475</v>
          </cell>
          <cell r="G635">
            <v>0</v>
          </cell>
          <cell r="H635">
            <v>0</v>
          </cell>
          <cell r="I635">
            <v>441814.19949860475</v>
          </cell>
          <cell r="J635">
            <v>0</v>
          </cell>
          <cell r="K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  <cell r="T635">
            <v>0</v>
          </cell>
          <cell r="U635">
            <v>0</v>
          </cell>
          <cell r="V635">
            <v>441814.19949860475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D635">
            <v>595</v>
          </cell>
          <cell r="AE635" t="str">
            <v>NA</v>
          </cell>
          <cell r="AF635" t="str">
            <v>595.NA1</v>
          </cell>
        </row>
        <row r="636">
          <cell r="A636">
            <v>636</v>
          </cell>
          <cell r="AD636">
            <v>595</v>
          </cell>
          <cell r="AE636" t="str">
            <v>NA</v>
          </cell>
          <cell r="AF636" t="str">
            <v>595.NA2</v>
          </cell>
        </row>
        <row r="637">
          <cell r="A637">
            <v>637</v>
          </cell>
          <cell r="B637">
            <v>596</v>
          </cell>
          <cell r="C637" t="str">
            <v>Maint of Street Lighting &amp; Signal Sys.</v>
          </cell>
          <cell r="AD637">
            <v>596</v>
          </cell>
          <cell r="AE637" t="str">
            <v>NA</v>
          </cell>
          <cell r="AF637" t="str">
            <v>596.NA</v>
          </cell>
        </row>
        <row r="638">
          <cell r="A638">
            <v>638</v>
          </cell>
          <cell r="D638" t="str">
            <v>S</v>
          </cell>
          <cell r="E638" t="str">
            <v>DPW</v>
          </cell>
          <cell r="F638">
            <v>1597474.07</v>
          </cell>
          <cell r="G638">
            <v>0</v>
          </cell>
          <cell r="H638">
            <v>0</v>
          </cell>
          <cell r="I638">
            <v>1597474.07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1597474.07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596</v>
          </cell>
          <cell r="AE638" t="str">
            <v>S</v>
          </cell>
          <cell r="AF638" t="str">
            <v>596.S</v>
          </cell>
        </row>
        <row r="639">
          <cell r="A639">
            <v>639</v>
          </cell>
          <cell r="D639" t="str">
            <v>SNPD</v>
          </cell>
          <cell r="E639" t="str">
            <v>DPW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S639" t="str">
            <v>PC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596</v>
          </cell>
          <cell r="AE639" t="str">
            <v>SNPD</v>
          </cell>
          <cell r="AF639" t="str">
            <v>596.SNPD</v>
          </cell>
        </row>
        <row r="640">
          <cell r="A640">
            <v>640</v>
          </cell>
          <cell r="F640">
            <v>1597474.07</v>
          </cell>
          <cell r="G640">
            <v>0</v>
          </cell>
          <cell r="H640">
            <v>0</v>
          </cell>
          <cell r="I640">
            <v>1597474.07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  <cell r="T640">
            <v>0</v>
          </cell>
          <cell r="U640">
            <v>1597474.07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D640">
            <v>596</v>
          </cell>
          <cell r="AE640" t="str">
            <v>NA</v>
          </cell>
          <cell r="AF640" t="str">
            <v>596.NA1</v>
          </cell>
        </row>
        <row r="641">
          <cell r="A641">
            <v>641</v>
          </cell>
          <cell r="AD641">
            <v>596</v>
          </cell>
          <cell r="AE641" t="str">
            <v>NA</v>
          </cell>
          <cell r="AF641" t="str">
            <v>596.NA2</v>
          </cell>
        </row>
        <row r="642">
          <cell r="A642">
            <v>642</v>
          </cell>
          <cell r="B642">
            <v>597</v>
          </cell>
          <cell r="C642" t="str">
            <v>Maintenance of Meters</v>
          </cell>
          <cell r="AD642">
            <v>597</v>
          </cell>
          <cell r="AE642" t="str">
            <v>NA</v>
          </cell>
          <cell r="AF642" t="str">
            <v>597.NA</v>
          </cell>
        </row>
        <row r="643">
          <cell r="A643">
            <v>643</v>
          </cell>
          <cell r="D643" t="str">
            <v>S</v>
          </cell>
          <cell r="E643" t="str">
            <v>DPW</v>
          </cell>
          <cell r="F643">
            <v>1700609.66</v>
          </cell>
          <cell r="G643">
            <v>0</v>
          </cell>
          <cell r="H643">
            <v>0</v>
          </cell>
          <cell r="I643">
            <v>1700609.66</v>
          </cell>
          <cell r="J643">
            <v>0</v>
          </cell>
          <cell r="K643">
            <v>0</v>
          </cell>
          <cell r="S643" t="str">
            <v>METR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1700609.66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597</v>
          </cell>
          <cell r="AE643" t="str">
            <v>S</v>
          </cell>
          <cell r="AF643" t="str">
            <v>597.S</v>
          </cell>
        </row>
        <row r="644">
          <cell r="A644">
            <v>644</v>
          </cell>
          <cell r="D644" t="str">
            <v>SNPD</v>
          </cell>
          <cell r="E644" t="str">
            <v>DPW</v>
          </cell>
          <cell r="F644">
            <v>136840.08555713057</v>
          </cell>
          <cell r="G644">
            <v>0</v>
          </cell>
          <cell r="H644">
            <v>0</v>
          </cell>
          <cell r="I644">
            <v>136840.08555713057</v>
          </cell>
          <cell r="J644">
            <v>0</v>
          </cell>
          <cell r="K644">
            <v>0</v>
          </cell>
          <cell r="S644" t="str">
            <v>METR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136840.08555713057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597</v>
          </cell>
          <cell r="AE644" t="str">
            <v>SNPD</v>
          </cell>
          <cell r="AF644" t="str">
            <v>597.SNPD</v>
          </cell>
        </row>
        <row r="645">
          <cell r="A645">
            <v>645</v>
          </cell>
          <cell r="F645">
            <v>1837449.7455571305</v>
          </cell>
          <cell r="G645">
            <v>0</v>
          </cell>
          <cell r="H645">
            <v>0</v>
          </cell>
          <cell r="I645">
            <v>1837449.7455571305</v>
          </cell>
          <cell r="J645">
            <v>0</v>
          </cell>
          <cell r="K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1837449.7455571305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D645">
            <v>597</v>
          </cell>
          <cell r="AE645" t="str">
            <v>NA</v>
          </cell>
          <cell r="AF645" t="str">
            <v>597.NA1</v>
          </cell>
        </row>
        <row r="646">
          <cell r="A646">
            <v>646</v>
          </cell>
          <cell r="AD646">
            <v>597</v>
          </cell>
          <cell r="AE646" t="str">
            <v>NA</v>
          </cell>
          <cell r="AF646" t="str">
            <v>597.NA2</v>
          </cell>
        </row>
        <row r="647">
          <cell r="A647">
            <v>647</v>
          </cell>
          <cell r="B647">
            <v>598</v>
          </cell>
          <cell r="C647" t="str">
            <v>Maint of Misc. Distribution Plant</v>
          </cell>
          <cell r="AD647">
            <v>598</v>
          </cell>
          <cell r="AE647" t="str">
            <v>NA</v>
          </cell>
          <cell r="AF647" t="str">
            <v>598.NA</v>
          </cell>
        </row>
        <row r="648">
          <cell r="A648">
            <v>648</v>
          </cell>
          <cell r="D648" t="str">
            <v>S</v>
          </cell>
          <cell r="E648" t="str">
            <v>DPW</v>
          </cell>
          <cell r="F648">
            <v>820869.59</v>
          </cell>
          <cell r="G648">
            <v>0</v>
          </cell>
          <cell r="H648">
            <v>0</v>
          </cell>
          <cell r="I648">
            <v>820869.59</v>
          </cell>
          <cell r="J648">
            <v>0</v>
          </cell>
          <cell r="K648">
            <v>0</v>
          </cell>
          <cell r="S648" t="str">
            <v>PLNT2</v>
          </cell>
          <cell r="T648">
            <v>211903.9655969805</v>
          </cell>
          <cell r="U648">
            <v>608965.62440301944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598</v>
          </cell>
          <cell r="AE648" t="str">
            <v>S</v>
          </cell>
          <cell r="AF648" t="str">
            <v>598.S</v>
          </cell>
        </row>
        <row r="649">
          <cell r="A649">
            <v>649</v>
          </cell>
          <cell r="D649" t="str">
            <v>SNPD</v>
          </cell>
          <cell r="E649" t="str">
            <v>DPW</v>
          </cell>
          <cell r="F649">
            <v>1610792.9134982424</v>
          </cell>
          <cell r="G649">
            <v>0</v>
          </cell>
          <cell r="H649">
            <v>0</v>
          </cell>
          <cell r="I649">
            <v>1610792.9134982424</v>
          </cell>
          <cell r="J649">
            <v>0</v>
          </cell>
          <cell r="K649">
            <v>0</v>
          </cell>
          <cell r="S649" t="str">
            <v>PLNT2</v>
          </cell>
          <cell r="T649">
            <v>415819.28516293503</v>
          </cell>
          <cell r="U649">
            <v>1194973.6283353074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598</v>
          </cell>
          <cell r="AE649" t="str">
            <v>SNPD</v>
          </cell>
          <cell r="AF649" t="str">
            <v>598.SNPD</v>
          </cell>
        </row>
        <row r="650">
          <cell r="A650">
            <v>650</v>
          </cell>
          <cell r="F650">
            <v>2431662.5034982422</v>
          </cell>
          <cell r="G650">
            <v>0</v>
          </cell>
          <cell r="H650">
            <v>0</v>
          </cell>
          <cell r="I650">
            <v>2431662.5034982422</v>
          </cell>
          <cell r="J650">
            <v>0</v>
          </cell>
          <cell r="K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  <cell r="T650">
            <v>627723.25075991557</v>
          </cell>
          <cell r="U650">
            <v>1803939.2527383268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D650">
            <v>598</v>
          </cell>
          <cell r="AE650" t="str">
            <v>NA</v>
          </cell>
          <cell r="AF650" t="str">
            <v>598.NA1</v>
          </cell>
        </row>
        <row r="651">
          <cell r="A651">
            <v>651</v>
          </cell>
          <cell r="AD651">
            <v>598</v>
          </cell>
          <cell r="AE651" t="str">
            <v>NA</v>
          </cell>
          <cell r="AF651" t="str">
            <v>598.NA2</v>
          </cell>
        </row>
        <row r="652">
          <cell r="A652">
            <v>652</v>
          </cell>
          <cell r="B652" t="str">
            <v>TOTAL DISTRIBUTION EXPENSE</v>
          </cell>
          <cell r="F652">
            <v>85903034.442803621</v>
          </cell>
          <cell r="G652">
            <v>0</v>
          </cell>
          <cell r="H652">
            <v>0</v>
          </cell>
          <cell r="I652">
            <v>85903034.442803621</v>
          </cell>
          <cell r="J652">
            <v>0</v>
          </cell>
          <cell r="K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  <cell r="T652">
            <v>14608270.052871596</v>
          </cell>
          <cell r="U652">
            <v>64116835.964312486</v>
          </cell>
          <cell r="V652">
            <v>1950618.3160148603</v>
          </cell>
          <cell r="W652">
            <v>830558.24267714284</v>
          </cell>
          <cell r="X652">
            <v>4396751.8669275446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 t="str">
            <v>TOTAL DISTRIBUTION EXPENSE</v>
          </cell>
          <cell r="AE652" t="str">
            <v>NA</v>
          </cell>
          <cell r="AF652" t="str">
            <v>TOTAL DISTRIBUTION EXPENSE.NA</v>
          </cell>
        </row>
        <row r="653">
          <cell r="A653">
            <v>653</v>
          </cell>
          <cell r="AD653" t="str">
            <v>TOTAL DISTRIBUTION EXPENSE</v>
          </cell>
          <cell r="AE653" t="str">
            <v>NA</v>
          </cell>
          <cell r="AF653" t="str">
            <v>TOTAL DISTRIBUTION EXPENSE.NA1</v>
          </cell>
        </row>
        <row r="654">
          <cell r="A654">
            <v>654</v>
          </cell>
          <cell r="B654">
            <v>901</v>
          </cell>
          <cell r="C654" t="str">
            <v>Supervision</v>
          </cell>
          <cell r="AD654">
            <v>901</v>
          </cell>
          <cell r="AE654" t="str">
            <v>NA</v>
          </cell>
          <cell r="AF654" t="str">
            <v>901.NA</v>
          </cell>
        </row>
        <row r="655">
          <cell r="A655">
            <v>655</v>
          </cell>
          <cell r="D655" t="str">
            <v>S</v>
          </cell>
          <cell r="E655" t="str">
            <v>CUST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S655" t="str">
            <v>CUST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D655">
            <v>901</v>
          </cell>
          <cell r="AE655" t="str">
            <v>S</v>
          </cell>
          <cell r="AF655" t="str">
            <v>901.S</v>
          </cell>
        </row>
        <row r="656">
          <cell r="A656">
            <v>656</v>
          </cell>
          <cell r="D656" t="str">
            <v>CN</v>
          </cell>
          <cell r="E656" t="str">
            <v>CUST</v>
          </cell>
          <cell r="F656">
            <v>856539.87681823375</v>
          </cell>
          <cell r="G656">
            <v>0</v>
          </cell>
          <cell r="H656">
            <v>0</v>
          </cell>
          <cell r="I656">
            <v>0</v>
          </cell>
          <cell r="J656">
            <v>856539.87681823375</v>
          </cell>
          <cell r="K656">
            <v>0</v>
          </cell>
          <cell r="S656" t="str">
            <v>CUST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D656">
            <v>901</v>
          </cell>
          <cell r="AE656" t="str">
            <v>CN</v>
          </cell>
          <cell r="AF656" t="str">
            <v>901.CN</v>
          </cell>
        </row>
        <row r="657">
          <cell r="A657">
            <v>657</v>
          </cell>
          <cell r="F657">
            <v>856539.87681823375</v>
          </cell>
          <cell r="G657">
            <v>0</v>
          </cell>
          <cell r="H657">
            <v>0</v>
          </cell>
          <cell r="I657">
            <v>0</v>
          </cell>
          <cell r="J657">
            <v>856539.87681823375</v>
          </cell>
          <cell r="K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901</v>
          </cell>
          <cell r="AE657" t="str">
            <v>NA</v>
          </cell>
          <cell r="AF657" t="str">
            <v>901.NA1</v>
          </cell>
        </row>
        <row r="658">
          <cell r="A658">
            <v>658</v>
          </cell>
          <cell r="AD658">
            <v>901</v>
          </cell>
          <cell r="AE658" t="str">
            <v>NA</v>
          </cell>
          <cell r="AF658" t="str">
            <v>901.NA2</v>
          </cell>
        </row>
        <row r="659">
          <cell r="A659">
            <v>659</v>
          </cell>
          <cell r="B659">
            <v>902</v>
          </cell>
          <cell r="C659" t="str">
            <v>Meter Reading Expense</v>
          </cell>
          <cell r="AD659">
            <v>902</v>
          </cell>
          <cell r="AE659" t="str">
            <v>NA</v>
          </cell>
          <cell r="AF659" t="str">
            <v>902.NA</v>
          </cell>
        </row>
        <row r="660">
          <cell r="A660">
            <v>660</v>
          </cell>
          <cell r="D660" t="str">
            <v>S</v>
          </cell>
          <cell r="E660" t="str">
            <v>CUST</v>
          </cell>
          <cell r="F660">
            <v>3562100.44</v>
          </cell>
          <cell r="G660">
            <v>0</v>
          </cell>
          <cell r="H660">
            <v>0</v>
          </cell>
          <cell r="I660">
            <v>0</v>
          </cell>
          <cell r="J660">
            <v>3562100.44</v>
          </cell>
          <cell r="K660">
            <v>0</v>
          </cell>
          <cell r="S660" t="str">
            <v>CUST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D660">
            <v>902</v>
          </cell>
          <cell r="AE660" t="str">
            <v>S</v>
          </cell>
          <cell r="AF660" t="str">
            <v>902.S</v>
          </cell>
        </row>
        <row r="661">
          <cell r="A661">
            <v>661</v>
          </cell>
          <cell r="D661" t="str">
            <v>CN</v>
          </cell>
          <cell r="E661" t="str">
            <v>CUST</v>
          </cell>
          <cell r="F661">
            <v>743320.78467258229</v>
          </cell>
          <cell r="G661">
            <v>0</v>
          </cell>
          <cell r="H661">
            <v>0</v>
          </cell>
          <cell r="I661">
            <v>0</v>
          </cell>
          <cell r="J661">
            <v>743320.78467258229</v>
          </cell>
          <cell r="K661">
            <v>0</v>
          </cell>
          <cell r="S661" t="str">
            <v>CUST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>
            <v>902</v>
          </cell>
          <cell r="AE661" t="str">
            <v>CN</v>
          </cell>
          <cell r="AF661" t="str">
            <v>902.CN</v>
          </cell>
        </row>
        <row r="662">
          <cell r="A662">
            <v>662</v>
          </cell>
          <cell r="F662">
            <v>4305421.224672582</v>
          </cell>
          <cell r="G662">
            <v>0</v>
          </cell>
          <cell r="H662">
            <v>0</v>
          </cell>
          <cell r="I662">
            <v>0</v>
          </cell>
          <cell r="J662">
            <v>4305421.224672582</v>
          </cell>
          <cell r="K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D662">
            <v>902</v>
          </cell>
          <cell r="AE662" t="str">
            <v>NA</v>
          </cell>
          <cell r="AF662" t="str">
            <v>902.NA1</v>
          </cell>
        </row>
        <row r="663">
          <cell r="A663">
            <v>663</v>
          </cell>
          <cell r="AD663">
            <v>902</v>
          </cell>
          <cell r="AE663" t="str">
            <v>NA</v>
          </cell>
          <cell r="AF663" t="str">
            <v>902.NA2</v>
          </cell>
        </row>
        <row r="664">
          <cell r="A664">
            <v>664</v>
          </cell>
          <cell r="B664">
            <v>903</v>
          </cell>
          <cell r="C664" t="str">
            <v>Customer Receipts &amp; Collections</v>
          </cell>
          <cell r="AD664">
            <v>903</v>
          </cell>
          <cell r="AE664" t="str">
            <v>NA</v>
          </cell>
          <cell r="AF664" t="str">
            <v>903.NA</v>
          </cell>
        </row>
        <row r="665">
          <cell r="A665">
            <v>665</v>
          </cell>
          <cell r="D665" t="str">
            <v>S</v>
          </cell>
          <cell r="E665" t="str">
            <v>CUST</v>
          </cell>
          <cell r="F665">
            <v>3066935.09</v>
          </cell>
          <cell r="G665">
            <v>0</v>
          </cell>
          <cell r="H665">
            <v>0</v>
          </cell>
          <cell r="I665">
            <v>0</v>
          </cell>
          <cell r="J665">
            <v>3066935.09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903</v>
          </cell>
          <cell r="AE665" t="str">
            <v>S</v>
          </cell>
          <cell r="AF665" t="str">
            <v>903.S</v>
          </cell>
        </row>
        <row r="666">
          <cell r="A666">
            <v>666</v>
          </cell>
          <cell r="D666" t="str">
            <v>CN</v>
          </cell>
          <cell r="E666" t="str">
            <v>CUST</v>
          </cell>
          <cell r="F666">
            <v>21901612.746455591</v>
          </cell>
          <cell r="G666">
            <v>0</v>
          </cell>
          <cell r="H666">
            <v>0</v>
          </cell>
          <cell r="I666">
            <v>0</v>
          </cell>
          <cell r="J666">
            <v>21901612.746455591</v>
          </cell>
          <cell r="K666">
            <v>0</v>
          </cell>
          <cell r="S666" t="str">
            <v>CUST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903</v>
          </cell>
          <cell r="AE666" t="str">
            <v>CN</v>
          </cell>
          <cell r="AF666" t="str">
            <v>903.CN</v>
          </cell>
        </row>
        <row r="667">
          <cell r="A667">
            <v>667</v>
          </cell>
          <cell r="F667">
            <v>24968547.836455591</v>
          </cell>
          <cell r="G667">
            <v>0</v>
          </cell>
          <cell r="H667">
            <v>0</v>
          </cell>
          <cell r="I667">
            <v>0</v>
          </cell>
          <cell r="J667">
            <v>24968547.836455591</v>
          </cell>
          <cell r="K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D667">
            <v>903</v>
          </cell>
          <cell r="AE667" t="str">
            <v>NA</v>
          </cell>
          <cell r="AF667" t="str">
            <v>903.NA1</v>
          </cell>
        </row>
        <row r="668">
          <cell r="A668">
            <v>668</v>
          </cell>
          <cell r="AD668">
            <v>903</v>
          </cell>
          <cell r="AE668" t="str">
            <v>NA</v>
          </cell>
          <cell r="AF668" t="str">
            <v>903.NA2</v>
          </cell>
        </row>
        <row r="669">
          <cell r="A669">
            <v>669</v>
          </cell>
          <cell r="B669">
            <v>904</v>
          </cell>
          <cell r="C669" t="str">
            <v>Uncollectible Accounts</v>
          </cell>
          <cell r="AD669">
            <v>904</v>
          </cell>
          <cell r="AE669" t="str">
            <v>NA</v>
          </cell>
          <cell r="AF669" t="str">
            <v>904.NA</v>
          </cell>
        </row>
        <row r="670">
          <cell r="A670">
            <v>670</v>
          </cell>
          <cell r="D670" t="str">
            <v>S</v>
          </cell>
          <cell r="E670" t="str">
            <v>CUST</v>
          </cell>
          <cell r="F670">
            <v>3704725.8795765098</v>
          </cell>
          <cell r="G670">
            <v>0</v>
          </cell>
          <cell r="H670">
            <v>0</v>
          </cell>
          <cell r="I670">
            <v>0</v>
          </cell>
          <cell r="J670">
            <v>3704725.8795765098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904</v>
          </cell>
          <cell r="AE670" t="str">
            <v>S</v>
          </cell>
          <cell r="AF670" t="str">
            <v>904.S</v>
          </cell>
        </row>
        <row r="671">
          <cell r="A671">
            <v>671</v>
          </cell>
          <cell r="D671" t="str">
            <v>SG</v>
          </cell>
          <cell r="E671" t="str">
            <v>P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S671" t="str">
            <v>CUST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904</v>
          </cell>
          <cell r="AE671" t="str">
            <v>SG</v>
          </cell>
          <cell r="AF671" t="str">
            <v>904.SG</v>
          </cell>
        </row>
        <row r="672">
          <cell r="A672">
            <v>672</v>
          </cell>
          <cell r="D672" t="str">
            <v>CN</v>
          </cell>
          <cell r="E672" t="str">
            <v>CUST</v>
          </cell>
          <cell r="F672">
            <v>1594.901481817833</v>
          </cell>
          <cell r="G672">
            <v>0</v>
          </cell>
          <cell r="H672">
            <v>0</v>
          </cell>
          <cell r="I672">
            <v>0</v>
          </cell>
          <cell r="J672">
            <v>1594.901481817833</v>
          </cell>
          <cell r="K672">
            <v>0</v>
          </cell>
          <cell r="S672" t="str">
            <v>CUST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D672">
            <v>904</v>
          </cell>
          <cell r="AE672" t="str">
            <v>CN</v>
          </cell>
          <cell r="AF672" t="str">
            <v>904.CN</v>
          </cell>
        </row>
        <row r="673">
          <cell r="A673">
            <v>673</v>
          </cell>
          <cell r="F673">
            <v>3706320.7810583278</v>
          </cell>
          <cell r="G673">
            <v>0</v>
          </cell>
          <cell r="H673">
            <v>0</v>
          </cell>
          <cell r="I673">
            <v>0</v>
          </cell>
          <cell r="J673">
            <v>3706320.7810583278</v>
          </cell>
          <cell r="K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D673">
            <v>904</v>
          </cell>
          <cell r="AE673" t="str">
            <v>NA</v>
          </cell>
          <cell r="AF673" t="str">
            <v>904.NA1</v>
          </cell>
        </row>
        <row r="674">
          <cell r="A674">
            <v>674</v>
          </cell>
          <cell r="AD674">
            <v>904</v>
          </cell>
          <cell r="AE674" t="str">
            <v>NA</v>
          </cell>
          <cell r="AF674" t="str">
            <v>904.NA2</v>
          </cell>
        </row>
        <row r="675">
          <cell r="A675">
            <v>675</v>
          </cell>
          <cell r="B675">
            <v>905</v>
          </cell>
          <cell r="C675" t="str">
            <v>Misc. Customer Accounts Expense</v>
          </cell>
          <cell r="AD675">
            <v>905</v>
          </cell>
          <cell r="AE675" t="str">
            <v>NA</v>
          </cell>
          <cell r="AF675" t="str">
            <v>905.NA</v>
          </cell>
        </row>
        <row r="676">
          <cell r="A676">
            <v>676</v>
          </cell>
          <cell r="D676" t="str">
            <v>S</v>
          </cell>
          <cell r="E676" t="str">
            <v>CUST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S676" t="str">
            <v>CUST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905</v>
          </cell>
          <cell r="AE676" t="str">
            <v>S</v>
          </cell>
          <cell r="AF676" t="str">
            <v>905.S</v>
          </cell>
        </row>
        <row r="677">
          <cell r="A677">
            <v>677</v>
          </cell>
          <cell r="D677" t="str">
            <v>CN</v>
          </cell>
          <cell r="E677" t="str">
            <v>CUST</v>
          </cell>
          <cell r="F677">
            <v>16198.284854594942</v>
          </cell>
          <cell r="G677">
            <v>0</v>
          </cell>
          <cell r="H677">
            <v>0</v>
          </cell>
          <cell r="I677">
            <v>0</v>
          </cell>
          <cell r="J677">
            <v>16198.284854594942</v>
          </cell>
          <cell r="K677">
            <v>0</v>
          </cell>
          <cell r="S677" t="str">
            <v>CUST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D677">
            <v>905</v>
          </cell>
          <cell r="AE677" t="str">
            <v>CN</v>
          </cell>
          <cell r="AF677" t="str">
            <v>905.CN</v>
          </cell>
        </row>
        <row r="678">
          <cell r="A678">
            <v>678</v>
          </cell>
          <cell r="F678">
            <v>16198.284854594942</v>
          </cell>
          <cell r="G678">
            <v>0</v>
          </cell>
          <cell r="H678">
            <v>0</v>
          </cell>
          <cell r="I678">
            <v>0</v>
          </cell>
          <cell r="J678">
            <v>16198.284854594942</v>
          </cell>
          <cell r="K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D678">
            <v>905</v>
          </cell>
          <cell r="AE678" t="str">
            <v>NA</v>
          </cell>
          <cell r="AF678" t="str">
            <v>905.NA1</v>
          </cell>
        </row>
        <row r="679">
          <cell r="A679">
            <v>679</v>
          </cell>
          <cell r="AD679">
            <v>905</v>
          </cell>
          <cell r="AE679" t="str">
            <v>NA</v>
          </cell>
          <cell r="AF679" t="str">
            <v>905.NA2</v>
          </cell>
        </row>
        <row r="680">
          <cell r="A680">
            <v>680</v>
          </cell>
          <cell r="B680" t="str">
            <v>TOTAL CUSTOMER ACCOUNTS EXPENSE</v>
          </cell>
          <cell r="F680">
            <v>33853028.003859334</v>
          </cell>
          <cell r="G680">
            <v>0</v>
          </cell>
          <cell r="H680">
            <v>0</v>
          </cell>
          <cell r="I680">
            <v>0</v>
          </cell>
          <cell r="J680">
            <v>33853028.003859334</v>
          </cell>
          <cell r="K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 t="str">
            <v>TOTAL CUSTOMER ACCOUNTS EXPENSE</v>
          </cell>
          <cell r="AE680" t="str">
            <v>NA</v>
          </cell>
          <cell r="AF680" t="str">
            <v>TOTAL CUSTOMER ACCOUNTS EXPENSE.NA</v>
          </cell>
        </row>
        <row r="681">
          <cell r="A681">
            <v>681</v>
          </cell>
          <cell r="AD681" t="str">
            <v>TOTAL CUSTOMER ACCOUNTS EXPENSE</v>
          </cell>
          <cell r="AE681" t="str">
            <v>NA</v>
          </cell>
          <cell r="AF681" t="str">
            <v>TOTAL CUSTOMER ACCOUNTS EXPENSE.NA1</v>
          </cell>
        </row>
        <row r="682">
          <cell r="A682">
            <v>682</v>
          </cell>
          <cell r="B682">
            <v>907</v>
          </cell>
          <cell r="C682" t="str">
            <v>Supervision</v>
          </cell>
          <cell r="AD682">
            <v>907</v>
          </cell>
          <cell r="AE682" t="str">
            <v>NA</v>
          </cell>
          <cell r="AF682" t="str">
            <v>907.NA</v>
          </cell>
        </row>
        <row r="683">
          <cell r="A683">
            <v>683</v>
          </cell>
          <cell r="D683" t="str">
            <v>S</v>
          </cell>
          <cell r="E683" t="str">
            <v>CUST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S683" t="str">
            <v>CUST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D683">
            <v>907</v>
          </cell>
          <cell r="AE683" t="str">
            <v>S</v>
          </cell>
          <cell r="AF683" t="str">
            <v>907.S</v>
          </cell>
        </row>
        <row r="684">
          <cell r="A684">
            <v>684</v>
          </cell>
          <cell r="D684" t="str">
            <v>CN</v>
          </cell>
          <cell r="E684" t="str">
            <v>CUST</v>
          </cell>
          <cell r="F684">
            <v>133923.99338040134</v>
          </cell>
          <cell r="G684">
            <v>0</v>
          </cell>
          <cell r="H684">
            <v>0</v>
          </cell>
          <cell r="I684">
            <v>0</v>
          </cell>
          <cell r="J684">
            <v>133923.99338040134</v>
          </cell>
          <cell r="K684">
            <v>0</v>
          </cell>
          <cell r="S684" t="str">
            <v>CUST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D684">
            <v>907</v>
          </cell>
          <cell r="AE684" t="str">
            <v>CN</v>
          </cell>
          <cell r="AF684" t="str">
            <v>907.CN</v>
          </cell>
        </row>
        <row r="685">
          <cell r="A685">
            <v>685</v>
          </cell>
          <cell r="F685">
            <v>133923.99338040134</v>
          </cell>
          <cell r="G685">
            <v>0</v>
          </cell>
          <cell r="H685">
            <v>0</v>
          </cell>
          <cell r="I685">
            <v>0</v>
          </cell>
          <cell r="J685">
            <v>133923.99338040134</v>
          </cell>
          <cell r="K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907</v>
          </cell>
          <cell r="AE685" t="str">
            <v>NA</v>
          </cell>
          <cell r="AF685" t="str">
            <v>907.NA1</v>
          </cell>
        </row>
        <row r="686">
          <cell r="A686">
            <v>686</v>
          </cell>
          <cell r="AD686">
            <v>907</v>
          </cell>
          <cell r="AE686" t="str">
            <v>NA</v>
          </cell>
          <cell r="AF686" t="str">
            <v>907.NA2</v>
          </cell>
        </row>
        <row r="687">
          <cell r="A687">
            <v>687</v>
          </cell>
          <cell r="B687">
            <v>908</v>
          </cell>
          <cell r="C687" t="str">
            <v>Customer Assistance</v>
          </cell>
          <cell r="AD687">
            <v>908</v>
          </cell>
          <cell r="AE687" t="str">
            <v>NA</v>
          </cell>
          <cell r="AF687" t="str">
            <v>908.NA</v>
          </cell>
        </row>
        <row r="688">
          <cell r="A688">
            <v>688</v>
          </cell>
          <cell r="D688" t="str">
            <v>S</v>
          </cell>
          <cell r="E688" t="str">
            <v>CUST</v>
          </cell>
          <cell r="F688">
            <v>2345006.5699999928</v>
          </cell>
          <cell r="G688">
            <v>0</v>
          </cell>
          <cell r="H688">
            <v>0</v>
          </cell>
          <cell r="I688">
            <v>0</v>
          </cell>
          <cell r="J688">
            <v>2345006.5699999928</v>
          </cell>
          <cell r="K688">
            <v>0</v>
          </cell>
          <cell r="S688" t="str">
            <v>CUST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D688">
            <v>908</v>
          </cell>
          <cell r="AE688" t="str">
            <v>S</v>
          </cell>
          <cell r="AF688" t="str">
            <v>908.S</v>
          </cell>
        </row>
        <row r="689">
          <cell r="A689">
            <v>689</v>
          </cell>
          <cell r="D689" t="str">
            <v>CN</v>
          </cell>
          <cell r="E689" t="str">
            <v>CUST</v>
          </cell>
          <cell r="F689">
            <v>760306.11019865843</v>
          </cell>
          <cell r="G689">
            <v>0</v>
          </cell>
          <cell r="H689">
            <v>0</v>
          </cell>
          <cell r="I689">
            <v>0</v>
          </cell>
          <cell r="J689">
            <v>760306.11019865843</v>
          </cell>
          <cell r="K689">
            <v>0</v>
          </cell>
          <cell r="S689" t="str">
            <v>CUST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>
            <v>908</v>
          </cell>
          <cell r="AE689" t="str">
            <v>CN</v>
          </cell>
          <cell r="AF689" t="str">
            <v>908.CN</v>
          </cell>
        </row>
        <row r="690">
          <cell r="A690">
            <v>690</v>
          </cell>
          <cell r="F690">
            <v>3105312.6801986513</v>
          </cell>
          <cell r="G690">
            <v>0</v>
          </cell>
          <cell r="H690">
            <v>0</v>
          </cell>
          <cell r="I690">
            <v>0</v>
          </cell>
          <cell r="J690">
            <v>3105312.6801986513</v>
          </cell>
          <cell r="K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D690">
            <v>908</v>
          </cell>
          <cell r="AE690" t="str">
            <v>NA</v>
          </cell>
          <cell r="AF690" t="str">
            <v>908.NA1</v>
          </cell>
        </row>
        <row r="691">
          <cell r="A691">
            <v>691</v>
          </cell>
          <cell r="AD691">
            <v>908</v>
          </cell>
          <cell r="AE691" t="str">
            <v>NA</v>
          </cell>
          <cell r="AF691" t="str">
            <v>908.NA2</v>
          </cell>
        </row>
        <row r="692">
          <cell r="A692">
            <v>692</v>
          </cell>
          <cell r="B692">
            <v>909</v>
          </cell>
          <cell r="C692" t="str">
            <v>Informational &amp; Instructional Adv</v>
          </cell>
          <cell r="AD692">
            <v>909</v>
          </cell>
          <cell r="AE692" t="str">
            <v>NA</v>
          </cell>
          <cell r="AF692" t="str">
            <v>909.NA</v>
          </cell>
        </row>
        <row r="693">
          <cell r="A693">
            <v>693</v>
          </cell>
          <cell r="D693" t="str">
            <v>S</v>
          </cell>
          <cell r="E693" t="str">
            <v>CUST</v>
          </cell>
          <cell r="F693">
            <v>267432.58</v>
          </cell>
          <cell r="G693">
            <v>0</v>
          </cell>
          <cell r="H693">
            <v>0</v>
          </cell>
          <cell r="I693">
            <v>0</v>
          </cell>
          <cell r="J693">
            <v>267432.58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909</v>
          </cell>
          <cell r="AE693" t="str">
            <v>S</v>
          </cell>
          <cell r="AF693" t="str">
            <v>909.S</v>
          </cell>
        </row>
        <row r="694">
          <cell r="A694">
            <v>694</v>
          </cell>
          <cell r="D694" t="str">
            <v>CN</v>
          </cell>
          <cell r="E694" t="str">
            <v>CUST</v>
          </cell>
          <cell r="F694">
            <v>953237.00856362469</v>
          </cell>
          <cell r="G694">
            <v>0</v>
          </cell>
          <cell r="H694">
            <v>0</v>
          </cell>
          <cell r="I694">
            <v>0</v>
          </cell>
          <cell r="J694">
            <v>953237.00856362469</v>
          </cell>
          <cell r="K694">
            <v>0</v>
          </cell>
          <cell r="S694" t="str">
            <v>CUST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909</v>
          </cell>
          <cell r="AE694" t="str">
            <v>CN</v>
          </cell>
          <cell r="AF694" t="str">
            <v>909.CN</v>
          </cell>
        </row>
        <row r="695">
          <cell r="A695">
            <v>695</v>
          </cell>
          <cell r="F695">
            <v>1220669.5885636248</v>
          </cell>
          <cell r="G695">
            <v>0</v>
          </cell>
          <cell r="H695">
            <v>0</v>
          </cell>
          <cell r="I695">
            <v>0</v>
          </cell>
          <cell r="J695">
            <v>1220669.5885636248</v>
          </cell>
          <cell r="K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D695">
            <v>909</v>
          </cell>
          <cell r="AE695" t="str">
            <v>NA</v>
          </cell>
          <cell r="AF695" t="str">
            <v>909.NA1</v>
          </cell>
        </row>
        <row r="696">
          <cell r="A696">
            <v>696</v>
          </cell>
          <cell r="AD696">
            <v>909</v>
          </cell>
          <cell r="AE696" t="str">
            <v>NA</v>
          </cell>
          <cell r="AF696" t="str">
            <v>909.NA2</v>
          </cell>
        </row>
        <row r="697">
          <cell r="A697">
            <v>697</v>
          </cell>
          <cell r="B697">
            <v>910</v>
          </cell>
          <cell r="C697" t="str">
            <v>Misc. Customer Service</v>
          </cell>
          <cell r="AD697">
            <v>910</v>
          </cell>
          <cell r="AE697" t="str">
            <v>NA</v>
          </cell>
          <cell r="AF697" t="str">
            <v>910.NA</v>
          </cell>
        </row>
        <row r="698">
          <cell r="A698">
            <v>698</v>
          </cell>
          <cell r="D698" t="str">
            <v>S</v>
          </cell>
          <cell r="E698" t="str">
            <v>CUST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910</v>
          </cell>
          <cell r="AE698" t="str">
            <v>S</v>
          </cell>
          <cell r="AF698" t="str">
            <v>910.S</v>
          </cell>
        </row>
        <row r="699">
          <cell r="A699">
            <v>699</v>
          </cell>
          <cell r="D699" t="str">
            <v>CN</v>
          </cell>
          <cell r="E699" t="str">
            <v>CUST</v>
          </cell>
          <cell r="F699">
            <v>8056.8960248342482</v>
          </cell>
          <cell r="G699">
            <v>0</v>
          </cell>
          <cell r="H699">
            <v>0</v>
          </cell>
          <cell r="I699">
            <v>0</v>
          </cell>
          <cell r="J699">
            <v>8056.8960248342482</v>
          </cell>
          <cell r="K699">
            <v>0</v>
          </cell>
          <cell r="S699" t="str">
            <v>CUST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910</v>
          </cell>
          <cell r="AE699" t="str">
            <v>CN</v>
          </cell>
          <cell r="AF699" t="str">
            <v>910.CN</v>
          </cell>
        </row>
        <row r="700">
          <cell r="A700">
            <v>700</v>
          </cell>
          <cell r="F700">
            <v>8056.8960248342482</v>
          </cell>
          <cell r="G700">
            <v>0</v>
          </cell>
          <cell r="H700">
            <v>0</v>
          </cell>
          <cell r="I700">
            <v>0</v>
          </cell>
          <cell r="J700">
            <v>8056.8960248342482</v>
          </cell>
          <cell r="K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D700">
            <v>910</v>
          </cell>
          <cell r="AE700" t="str">
            <v>NA</v>
          </cell>
          <cell r="AF700" t="str">
            <v>910.NA1</v>
          </cell>
        </row>
        <row r="701">
          <cell r="A701">
            <v>701</v>
          </cell>
          <cell r="AD701">
            <v>910</v>
          </cell>
          <cell r="AE701" t="str">
            <v>NA</v>
          </cell>
          <cell r="AF701" t="str">
            <v>910.NA2</v>
          </cell>
        </row>
        <row r="702">
          <cell r="A702">
            <v>702</v>
          </cell>
          <cell r="B702" t="str">
            <v>TOTAL CUSTOMER SERVICE EXPENSE</v>
          </cell>
          <cell r="F702">
            <v>4467963.1581675112</v>
          </cell>
          <cell r="G702">
            <v>0</v>
          </cell>
          <cell r="H702">
            <v>0</v>
          </cell>
          <cell r="I702">
            <v>0</v>
          </cell>
          <cell r="J702">
            <v>4467963.1581675112</v>
          </cell>
          <cell r="K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 t="str">
            <v>TOTAL CUSTOMER SERVICE EXPENSE</v>
          </cell>
          <cell r="AE702" t="str">
            <v>NA</v>
          </cell>
          <cell r="AF702" t="str">
            <v>TOTAL CUSTOMER SERVICE EXPENSE.NA</v>
          </cell>
        </row>
        <row r="703">
          <cell r="A703">
            <v>703</v>
          </cell>
          <cell r="AD703" t="str">
            <v>TOTAL CUSTOMER SERVICE EXPENSE</v>
          </cell>
          <cell r="AE703" t="str">
            <v>NA</v>
          </cell>
          <cell r="AF703" t="str">
            <v>TOTAL CUSTOMER SERVICE EXPENSE.NA1</v>
          </cell>
        </row>
        <row r="704">
          <cell r="A704">
            <v>704</v>
          </cell>
          <cell r="B704">
            <v>911</v>
          </cell>
          <cell r="C704" t="str">
            <v>Supervision</v>
          </cell>
          <cell r="AD704">
            <v>911</v>
          </cell>
          <cell r="AE704" t="str">
            <v>NA</v>
          </cell>
          <cell r="AF704" t="str">
            <v>911.NA</v>
          </cell>
        </row>
        <row r="705">
          <cell r="A705">
            <v>705</v>
          </cell>
          <cell r="D705" t="str">
            <v>S</v>
          </cell>
          <cell r="E705" t="str">
            <v>CUST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S705" t="str">
            <v>CUST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911</v>
          </cell>
          <cell r="AE705" t="str">
            <v>S</v>
          </cell>
          <cell r="AF705" t="str">
            <v>911.S</v>
          </cell>
        </row>
        <row r="706">
          <cell r="A706">
            <v>706</v>
          </cell>
          <cell r="D706" t="str">
            <v>CN</v>
          </cell>
          <cell r="E706" t="str">
            <v>CUST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S706" t="str">
            <v>CUST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D706">
            <v>911</v>
          </cell>
          <cell r="AE706" t="str">
            <v>CN</v>
          </cell>
          <cell r="AF706" t="str">
            <v>911.CN</v>
          </cell>
        </row>
        <row r="707">
          <cell r="A707">
            <v>707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D707">
            <v>911</v>
          </cell>
          <cell r="AE707" t="str">
            <v>NA</v>
          </cell>
          <cell r="AF707" t="str">
            <v>911.NA1</v>
          </cell>
        </row>
        <row r="708">
          <cell r="A708">
            <v>708</v>
          </cell>
          <cell r="AD708">
            <v>911</v>
          </cell>
          <cell r="AE708" t="str">
            <v>NA</v>
          </cell>
          <cell r="AF708" t="str">
            <v>911.NA2</v>
          </cell>
        </row>
        <row r="709">
          <cell r="A709">
            <v>709</v>
          </cell>
          <cell r="B709">
            <v>912</v>
          </cell>
          <cell r="C709" t="str">
            <v>Demonstration &amp; Selling Expense</v>
          </cell>
          <cell r="AD709">
            <v>912</v>
          </cell>
          <cell r="AE709" t="str">
            <v>NA</v>
          </cell>
          <cell r="AF709" t="str">
            <v>912.NA</v>
          </cell>
        </row>
        <row r="710">
          <cell r="A710">
            <v>710</v>
          </cell>
          <cell r="D710" t="str">
            <v>S</v>
          </cell>
          <cell r="E710" t="str">
            <v>CUST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S710" t="str">
            <v>CUST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912</v>
          </cell>
          <cell r="AE710" t="str">
            <v>S</v>
          </cell>
          <cell r="AF710" t="str">
            <v>912.S</v>
          </cell>
        </row>
        <row r="711">
          <cell r="A711">
            <v>711</v>
          </cell>
          <cell r="D711" t="str">
            <v>CN</v>
          </cell>
          <cell r="E711" t="str">
            <v>CUST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S711" t="str">
            <v>CUST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D711">
            <v>912</v>
          </cell>
          <cell r="AE711" t="str">
            <v>CN</v>
          </cell>
          <cell r="AF711" t="str">
            <v>912.CN</v>
          </cell>
        </row>
        <row r="712">
          <cell r="A712">
            <v>712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>
            <v>912</v>
          </cell>
          <cell r="AE712" t="str">
            <v>NA</v>
          </cell>
          <cell r="AF712" t="str">
            <v>912.NA1</v>
          </cell>
        </row>
        <row r="713">
          <cell r="A713">
            <v>713</v>
          </cell>
          <cell r="AD713">
            <v>912</v>
          </cell>
          <cell r="AE713" t="str">
            <v>NA</v>
          </cell>
          <cell r="AF713" t="str">
            <v>912.NA2</v>
          </cell>
        </row>
        <row r="714">
          <cell r="A714">
            <v>714</v>
          </cell>
          <cell r="B714">
            <v>913</v>
          </cell>
          <cell r="C714" t="str">
            <v>Advertising Expense</v>
          </cell>
          <cell r="AD714">
            <v>913</v>
          </cell>
          <cell r="AE714" t="str">
            <v>NA</v>
          </cell>
          <cell r="AF714" t="str">
            <v>913.NA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913</v>
          </cell>
          <cell r="AE715" t="str">
            <v>S</v>
          </cell>
          <cell r="AF715" t="str">
            <v>913.S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913</v>
          </cell>
          <cell r="AE716" t="str">
            <v>CN</v>
          </cell>
          <cell r="AF716" t="str">
            <v>913.CN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913</v>
          </cell>
          <cell r="AE717" t="str">
            <v>NA</v>
          </cell>
          <cell r="AF717" t="str">
            <v>913.NA1</v>
          </cell>
        </row>
        <row r="718">
          <cell r="A718">
            <v>718</v>
          </cell>
          <cell r="AD718">
            <v>913</v>
          </cell>
          <cell r="AE718" t="str">
            <v>NA</v>
          </cell>
          <cell r="AF718" t="str">
            <v>913.NA2</v>
          </cell>
        </row>
        <row r="719">
          <cell r="A719">
            <v>719</v>
          </cell>
          <cell r="B719">
            <v>916</v>
          </cell>
          <cell r="C719" t="str">
            <v>Misc. Sales Expense</v>
          </cell>
          <cell r="AD719">
            <v>916</v>
          </cell>
          <cell r="AE719" t="str">
            <v>NA</v>
          </cell>
          <cell r="AF719" t="str">
            <v>916.NA</v>
          </cell>
        </row>
        <row r="720">
          <cell r="A720">
            <v>720</v>
          </cell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916</v>
          </cell>
          <cell r="AE720" t="str">
            <v>S</v>
          </cell>
          <cell r="AF720" t="str">
            <v>916.S</v>
          </cell>
        </row>
        <row r="721">
          <cell r="A721">
            <v>721</v>
          </cell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916</v>
          </cell>
          <cell r="AE721" t="str">
            <v>CN</v>
          </cell>
          <cell r="AF721" t="str">
            <v>916.CN</v>
          </cell>
        </row>
        <row r="722">
          <cell r="A722">
            <v>722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916</v>
          </cell>
          <cell r="AE722" t="str">
            <v>NA</v>
          </cell>
          <cell r="AF722" t="str">
            <v>916.NA1</v>
          </cell>
        </row>
        <row r="723">
          <cell r="A723">
            <v>723</v>
          </cell>
          <cell r="AD723">
            <v>916</v>
          </cell>
          <cell r="AE723" t="str">
            <v>NA</v>
          </cell>
          <cell r="AF723" t="str">
            <v>916.NA2</v>
          </cell>
        </row>
        <row r="724">
          <cell r="A724">
            <v>724</v>
          </cell>
          <cell r="B724" t="str">
            <v>TOTAL SALES EXPENSE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D724" t="str">
            <v>TOTAL SALES EXPENSE</v>
          </cell>
          <cell r="AE724" t="str">
            <v>NA</v>
          </cell>
          <cell r="AF724" t="str">
            <v>TOTAL SALES EXPENSE.NA</v>
          </cell>
        </row>
        <row r="725">
          <cell r="A725">
            <v>725</v>
          </cell>
          <cell r="AD725" t="str">
            <v>TOTAL SALES EXPENSE</v>
          </cell>
          <cell r="AE725" t="str">
            <v>NA</v>
          </cell>
          <cell r="AF725" t="str">
            <v>TOTAL SALES EXPENSE.NA1</v>
          </cell>
        </row>
        <row r="726">
          <cell r="A726">
            <v>726</v>
          </cell>
          <cell r="AD726" t="str">
            <v>TOTAL SALES EXPENSE</v>
          </cell>
          <cell r="AE726" t="str">
            <v>NA</v>
          </cell>
          <cell r="AF726" t="str">
            <v>TOTAL SALES EXPENSE.NA2</v>
          </cell>
        </row>
        <row r="727">
          <cell r="A727">
            <v>727</v>
          </cell>
          <cell r="B727">
            <v>920</v>
          </cell>
          <cell r="C727" t="str">
            <v>Administrative &amp; General Salaries</v>
          </cell>
          <cell r="AD727">
            <v>920</v>
          </cell>
          <cell r="AE727" t="str">
            <v>NA</v>
          </cell>
          <cell r="AF727" t="str">
            <v>920.NA</v>
          </cell>
        </row>
        <row r="728">
          <cell r="A728">
            <v>728</v>
          </cell>
          <cell r="D728" t="str">
            <v>S</v>
          </cell>
          <cell r="E728" t="str">
            <v>PTD</v>
          </cell>
          <cell r="F728">
            <v>561824</v>
          </cell>
          <cell r="G728">
            <v>283718.00056696293</v>
          </cell>
          <cell r="H728">
            <v>134789.65469389909</v>
          </cell>
          <cell r="I728">
            <v>143316.344739138</v>
          </cell>
          <cell r="J728">
            <v>0</v>
          </cell>
          <cell r="K728">
            <v>0</v>
          </cell>
          <cell r="M728">
            <v>0.75</v>
          </cell>
          <cell r="N728">
            <v>212788.50042522221</v>
          </cell>
          <cell r="O728">
            <v>70929.500141740733</v>
          </cell>
          <cell r="P728">
            <v>0.75</v>
          </cell>
          <cell r="Q728">
            <v>101092.24102042432</v>
          </cell>
          <cell r="R728">
            <v>33697.413673474774</v>
          </cell>
          <cell r="S728" t="str">
            <v>PLNT</v>
          </cell>
          <cell r="T728">
            <v>25138.414226415229</v>
          </cell>
          <cell r="U728">
            <v>72242.301236616564</v>
          </cell>
          <cell r="V728">
            <v>26836.396866190666</v>
          </cell>
          <cell r="W728">
            <v>14772.753054541103</v>
          </cell>
          <cell r="X728">
            <v>4326.479355374433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D728">
            <v>920</v>
          </cell>
          <cell r="AE728" t="str">
            <v>S</v>
          </cell>
          <cell r="AF728" t="str">
            <v>920.S</v>
          </cell>
        </row>
        <row r="729">
          <cell r="A729">
            <v>729</v>
          </cell>
          <cell r="D729" t="str">
            <v>CN</v>
          </cell>
          <cell r="E729" t="str">
            <v>CUST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M729">
            <v>0.75</v>
          </cell>
          <cell r="N729">
            <v>0</v>
          </cell>
          <cell r="O729">
            <v>0</v>
          </cell>
          <cell r="P729">
            <v>0.75</v>
          </cell>
          <cell r="Q729">
            <v>0</v>
          </cell>
          <cell r="R729">
            <v>0</v>
          </cell>
          <cell r="S729" t="str">
            <v>CUST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D729">
            <v>920</v>
          </cell>
          <cell r="AE729" t="str">
            <v>CN</v>
          </cell>
          <cell r="AF729" t="str">
            <v>920.CN</v>
          </cell>
        </row>
        <row r="730">
          <cell r="A730">
            <v>730</v>
          </cell>
          <cell r="D730" t="str">
            <v>SO</v>
          </cell>
          <cell r="E730" t="str">
            <v>PTD</v>
          </cell>
          <cell r="F730">
            <v>33939571.549016602</v>
          </cell>
          <cell r="G730">
            <v>17139295.188504532</v>
          </cell>
          <cell r="H730">
            <v>8142591.148742008</v>
          </cell>
          <cell r="I730">
            <v>8657685.2117700614</v>
          </cell>
          <cell r="J730">
            <v>0</v>
          </cell>
          <cell r="K730">
            <v>0</v>
          </cell>
          <cell r="M730">
            <v>0.75</v>
          </cell>
          <cell r="N730">
            <v>12854471.391378399</v>
          </cell>
          <cell r="O730">
            <v>4284823.797126133</v>
          </cell>
          <cell r="P730">
            <v>0.75</v>
          </cell>
          <cell r="Q730">
            <v>6106943.3615565058</v>
          </cell>
          <cell r="R730">
            <v>2035647.787185502</v>
          </cell>
          <cell r="S730" t="str">
            <v>PLNT</v>
          </cell>
          <cell r="T730">
            <v>1518601.9256319355</v>
          </cell>
          <cell r="U730">
            <v>4364129.6058654636</v>
          </cell>
          <cell r="V730">
            <v>1621176.4032114735</v>
          </cell>
          <cell r="W730">
            <v>892416.32481088606</v>
          </cell>
          <cell r="X730">
            <v>261360.95225030219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920</v>
          </cell>
          <cell r="AE730" t="str">
            <v>SO</v>
          </cell>
          <cell r="AF730" t="str">
            <v>920.SO</v>
          </cell>
        </row>
        <row r="731">
          <cell r="A731">
            <v>731</v>
          </cell>
          <cell r="F731">
            <v>34501395.549016602</v>
          </cell>
          <cell r="G731">
            <v>17423013.189071495</v>
          </cell>
          <cell r="H731">
            <v>8277380.8034359068</v>
          </cell>
          <cell r="I731">
            <v>8801001.5565091986</v>
          </cell>
          <cell r="J731">
            <v>0</v>
          </cell>
          <cell r="K731">
            <v>0</v>
          </cell>
          <cell r="N731">
            <v>13067259.89180362</v>
          </cell>
          <cell r="O731">
            <v>4355753.2972678738</v>
          </cell>
          <cell r="Q731">
            <v>6208035.6025769301</v>
          </cell>
          <cell r="R731">
            <v>2069345.2008589767</v>
          </cell>
          <cell r="T731">
            <v>1543740.3398583508</v>
          </cell>
          <cell r="U731">
            <v>4436371.9071020801</v>
          </cell>
          <cell r="V731">
            <v>1648012.8000776642</v>
          </cell>
          <cell r="W731">
            <v>907189.07786542713</v>
          </cell>
          <cell r="X731">
            <v>265687.4316056766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920</v>
          </cell>
          <cell r="AE731" t="str">
            <v>NA</v>
          </cell>
          <cell r="AF731" t="str">
            <v>920.NA1</v>
          </cell>
        </row>
        <row r="732">
          <cell r="A732">
            <v>732</v>
          </cell>
          <cell r="AD732">
            <v>920</v>
          </cell>
          <cell r="AE732" t="str">
            <v>NA</v>
          </cell>
          <cell r="AF732" t="str">
            <v>920.NA2</v>
          </cell>
        </row>
        <row r="733">
          <cell r="A733">
            <v>733</v>
          </cell>
          <cell r="B733">
            <v>921</v>
          </cell>
          <cell r="C733" t="str">
            <v>Office Supplies &amp; expenses</v>
          </cell>
          <cell r="AD733">
            <v>921</v>
          </cell>
          <cell r="AE733" t="str">
            <v>NA</v>
          </cell>
          <cell r="AF733" t="str">
            <v>921.NA</v>
          </cell>
        </row>
        <row r="734">
          <cell r="A734">
            <v>734</v>
          </cell>
          <cell r="D734" t="str">
            <v>S</v>
          </cell>
          <cell r="E734" t="str">
            <v>PTD</v>
          </cell>
          <cell r="F734">
            <v>126674.88</v>
          </cell>
          <cell r="G734">
            <v>63970.111059086048</v>
          </cell>
          <cell r="H734">
            <v>30391.124860438686</v>
          </cell>
          <cell r="I734">
            <v>32313.644080475267</v>
          </cell>
          <cell r="J734">
            <v>0</v>
          </cell>
          <cell r="K734">
            <v>0</v>
          </cell>
          <cell r="M734">
            <v>0.75</v>
          </cell>
          <cell r="N734">
            <v>47977.583294314536</v>
          </cell>
          <cell r="O734">
            <v>15992.527764771512</v>
          </cell>
          <cell r="P734">
            <v>0.75</v>
          </cell>
          <cell r="Q734">
            <v>22793.343645329012</v>
          </cell>
          <cell r="R734">
            <v>7597.7812151096714</v>
          </cell>
          <cell r="S734" t="str">
            <v>PLNT</v>
          </cell>
          <cell r="T734">
            <v>5667.9771699347875</v>
          </cell>
          <cell r="U734">
            <v>16288.526015393172</v>
          </cell>
          <cell r="V734">
            <v>6050.8225932980404</v>
          </cell>
          <cell r="W734">
            <v>3330.8237463220289</v>
          </cell>
          <cell r="X734">
            <v>975.49455552723555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>
            <v>921</v>
          </cell>
          <cell r="AE734" t="str">
            <v>S</v>
          </cell>
          <cell r="AF734" t="str">
            <v>921.S</v>
          </cell>
        </row>
        <row r="735">
          <cell r="A735">
            <v>735</v>
          </cell>
          <cell r="D735" t="str">
            <v>CN</v>
          </cell>
          <cell r="E735" t="str">
            <v>CUST</v>
          </cell>
          <cell r="F735">
            <v>41084.037518183279</v>
          </cell>
          <cell r="G735">
            <v>0</v>
          </cell>
          <cell r="H735">
            <v>0</v>
          </cell>
          <cell r="I735">
            <v>0</v>
          </cell>
          <cell r="J735">
            <v>41084.037518183279</v>
          </cell>
          <cell r="K735">
            <v>0</v>
          </cell>
          <cell r="M735">
            <v>0.75</v>
          </cell>
          <cell r="N735">
            <v>0</v>
          </cell>
          <cell r="O735">
            <v>0</v>
          </cell>
          <cell r="P735">
            <v>0.75</v>
          </cell>
          <cell r="Q735">
            <v>0</v>
          </cell>
          <cell r="R735">
            <v>0</v>
          </cell>
          <cell r="S735" t="str">
            <v>CUST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D735">
            <v>921</v>
          </cell>
          <cell r="AE735" t="str">
            <v>CN</v>
          </cell>
          <cell r="AF735" t="str">
            <v>921.CN</v>
          </cell>
        </row>
        <row r="736">
          <cell r="A736">
            <v>736</v>
          </cell>
          <cell r="D736" t="str">
            <v>SO</v>
          </cell>
          <cell r="E736" t="str">
            <v>PTD</v>
          </cell>
          <cell r="F736">
            <v>3528517.1660941788</v>
          </cell>
          <cell r="G736">
            <v>1781881.5773808998</v>
          </cell>
          <cell r="H736">
            <v>846541.99606875062</v>
          </cell>
          <cell r="I736">
            <v>900093.59264452849</v>
          </cell>
          <cell r="J736">
            <v>0</v>
          </cell>
          <cell r="K736">
            <v>0</v>
          </cell>
          <cell r="M736">
            <v>0.75</v>
          </cell>
          <cell r="N736">
            <v>1336411.183035675</v>
          </cell>
          <cell r="O736">
            <v>445470.39434522495</v>
          </cell>
          <cell r="P736">
            <v>0.75</v>
          </cell>
          <cell r="Q736">
            <v>634906.497051563</v>
          </cell>
          <cell r="R736">
            <v>211635.49901718766</v>
          </cell>
          <cell r="S736" t="str">
            <v>PLNT</v>
          </cell>
          <cell r="T736">
            <v>157880.98430521347</v>
          </cell>
          <cell r="U736">
            <v>453715.39847273921</v>
          </cell>
          <cell r="V736">
            <v>168545.1084654087</v>
          </cell>
          <cell r="W736">
            <v>92779.790011495585</v>
          </cell>
          <cell r="X736">
            <v>27172.311389671431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D736">
            <v>921</v>
          </cell>
          <cell r="AE736" t="str">
            <v>SO</v>
          </cell>
          <cell r="AF736" t="str">
            <v>921.SO</v>
          </cell>
        </row>
        <row r="737">
          <cell r="A737">
            <v>737</v>
          </cell>
          <cell r="F737">
            <v>3696276.0836123619</v>
          </cell>
          <cell r="G737">
            <v>1845851.6884399857</v>
          </cell>
          <cell r="H737">
            <v>876933.12092918926</v>
          </cell>
          <cell r="I737">
            <v>932407.23672500381</v>
          </cell>
          <cell r="J737">
            <v>41084.037518183279</v>
          </cell>
          <cell r="K737">
            <v>0</v>
          </cell>
          <cell r="N737">
            <v>1384388.7663299895</v>
          </cell>
          <cell r="O737">
            <v>461462.92210999643</v>
          </cell>
          <cell r="Q737">
            <v>657699.840696892</v>
          </cell>
          <cell r="R737">
            <v>219233.28023229731</v>
          </cell>
          <cell r="T737">
            <v>163548.96147514824</v>
          </cell>
          <cell r="U737">
            <v>470003.92448813235</v>
          </cell>
          <cell r="V737">
            <v>174595.93105870674</v>
          </cell>
          <cell r="W737">
            <v>96110.613757817613</v>
          </cell>
          <cell r="X737">
            <v>28147.805945198666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D737">
            <v>921</v>
          </cell>
          <cell r="AE737" t="str">
            <v>NA</v>
          </cell>
          <cell r="AF737" t="str">
            <v>921.NA1</v>
          </cell>
        </row>
        <row r="738">
          <cell r="A738">
            <v>738</v>
          </cell>
          <cell r="B738">
            <v>922</v>
          </cell>
          <cell r="C738" t="str">
            <v>A&amp;G Expenses Transferred</v>
          </cell>
          <cell r="AD738">
            <v>922</v>
          </cell>
          <cell r="AE738" t="str">
            <v>NA</v>
          </cell>
          <cell r="AF738" t="str">
            <v>922.NA</v>
          </cell>
        </row>
        <row r="739">
          <cell r="A739">
            <v>739</v>
          </cell>
          <cell r="D739" t="str">
            <v>SO</v>
          </cell>
          <cell r="E739" t="str">
            <v>PTD</v>
          </cell>
          <cell r="F739">
            <v>-16345498.108166998</v>
          </cell>
          <cell r="G739">
            <v>-8254385.7890019221</v>
          </cell>
          <cell r="H739">
            <v>-3921519.9881094624</v>
          </cell>
          <cell r="I739">
            <v>-4169592.3310556142</v>
          </cell>
          <cell r="J739">
            <v>0</v>
          </cell>
          <cell r="K739">
            <v>0</v>
          </cell>
          <cell r="M739">
            <v>0.75</v>
          </cell>
          <cell r="N739">
            <v>-6190789.3417514414</v>
          </cell>
          <cell r="O739">
            <v>-2063596.4472504805</v>
          </cell>
          <cell r="P739">
            <v>0.75</v>
          </cell>
          <cell r="Q739">
            <v>-2941139.9910820969</v>
          </cell>
          <cell r="R739">
            <v>-980379.99702736561</v>
          </cell>
          <cell r="S739" t="str">
            <v>PLNT</v>
          </cell>
          <cell r="T739">
            <v>-731367.65638382919</v>
          </cell>
          <cell r="U739">
            <v>-2101790.5931265773</v>
          </cell>
          <cell r="V739">
            <v>-780768.13060022041</v>
          </cell>
          <cell r="W739">
            <v>-429792.97271996178</v>
          </cell>
          <cell r="X739">
            <v>-125872.97822502485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922</v>
          </cell>
          <cell r="AE739" t="str">
            <v>SO</v>
          </cell>
          <cell r="AF739" t="str">
            <v>922.SO</v>
          </cell>
        </row>
        <row r="740">
          <cell r="A740">
            <v>740</v>
          </cell>
          <cell r="F740">
            <v>-16345498.108166998</v>
          </cell>
          <cell r="G740">
            <v>-8254385.7890019221</v>
          </cell>
          <cell r="H740">
            <v>-3921519.9881094624</v>
          </cell>
          <cell r="I740">
            <v>-4169592.3310556142</v>
          </cell>
          <cell r="J740">
            <v>0</v>
          </cell>
          <cell r="K740">
            <v>0</v>
          </cell>
          <cell r="N740">
            <v>-6190789.3417514414</v>
          </cell>
          <cell r="O740">
            <v>-2063596.4472504805</v>
          </cell>
          <cell r="Q740">
            <v>-2941139.9910820969</v>
          </cell>
          <cell r="R740">
            <v>-980379.99702736561</v>
          </cell>
          <cell r="T740">
            <v>-731367.65638382919</v>
          </cell>
          <cell r="U740">
            <v>-2101790.5931265773</v>
          </cell>
          <cell r="V740">
            <v>-780768.13060022041</v>
          </cell>
          <cell r="W740">
            <v>-429792.97271996178</v>
          </cell>
          <cell r="X740">
            <v>-125872.97822502485</v>
          </cell>
          <cell r="AD740">
            <v>922</v>
          </cell>
          <cell r="AE740" t="str">
            <v>NA</v>
          </cell>
          <cell r="AF740" t="str">
            <v>922.NA1</v>
          </cell>
        </row>
        <row r="741">
          <cell r="A741">
            <v>741</v>
          </cell>
          <cell r="AD741">
            <v>922</v>
          </cell>
          <cell r="AE741" t="str">
            <v>NA</v>
          </cell>
          <cell r="AF741" t="str">
            <v>922.NA2</v>
          </cell>
        </row>
        <row r="742">
          <cell r="A742">
            <v>742</v>
          </cell>
          <cell r="B742">
            <v>923</v>
          </cell>
          <cell r="C742" t="str">
            <v>Outside Services</v>
          </cell>
          <cell r="AD742">
            <v>923</v>
          </cell>
          <cell r="AE742" t="str">
            <v>NA</v>
          </cell>
          <cell r="AF742" t="str">
            <v>923.NA</v>
          </cell>
        </row>
        <row r="743">
          <cell r="A743">
            <v>743</v>
          </cell>
          <cell r="D743" t="str">
            <v>S</v>
          </cell>
          <cell r="E743" t="str">
            <v>PTD</v>
          </cell>
          <cell r="F743">
            <v>8481.65</v>
          </cell>
          <cell r="G743">
            <v>4283.1861570683714</v>
          </cell>
          <cell r="H743">
            <v>2034.8697719116826</v>
          </cell>
          <cell r="I743">
            <v>2163.5940710199452</v>
          </cell>
          <cell r="J743">
            <v>0</v>
          </cell>
          <cell r="K743">
            <v>0</v>
          </cell>
          <cell r="M743">
            <v>0.75</v>
          </cell>
          <cell r="N743">
            <v>3212.3896178012783</v>
          </cell>
          <cell r="O743">
            <v>1070.7965392670928</v>
          </cell>
          <cell r="P743">
            <v>0.75</v>
          </cell>
          <cell r="Q743">
            <v>1526.152328933762</v>
          </cell>
          <cell r="R743">
            <v>508.71744297792065</v>
          </cell>
          <cell r="S743" t="str">
            <v>PLNT</v>
          </cell>
          <cell r="T743">
            <v>379.50538073039723</v>
          </cell>
          <cell r="U743">
            <v>1090.6154138725806</v>
          </cell>
          <cell r="V743">
            <v>405.13919925123531</v>
          </cell>
          <cell r="W743">
            <v>223.01881184329704</v>
          </cell>
          <cell r="X743">
            <v>65.315265322434698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D743">
            <v>923</v>
          </cell>
          <cell r="AE743" t="str">
            <v>S</v>
          </cell>
          <cell r="AF743" t="str">
            <v>923.S</v>
          </cell>
        </row>
        <row r="744">
          <cell r="A744">
            <v>744</v>
          </cell>
          <cell r="D744" t="str">
            <v>CN</v>
          </cell>
          <cell r="E744" t="str">
            <v>CUST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M744">
            <v>0.75</v>
          </cell>
          <cell r="N744">
            <v>0</v>
          </cell>
          <cell r="O744">
            <v>0</v>
          </cell>
          <cell r="P744">
            <v>0.75</v>
          </cell>
          <cell r="Q744">
            <v>0</v>
          </cell>
          <cell r="R744">
            <v>0</v>
          </cell>
          <cell r="S744" t="str">
            <v>CUST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923</v>
          </cell>
          <cell r="AE744" t="str">
            <v>CN</v>
          </cell>
          <cell r="AF744" t="str">
            <v>923.CN</v>
          </cell>
        </row>
        <row r="745">
          <cell r="A745">
            <v>745</v>
          </cell>
          <cell r="D745" t="str">
            <v>SO</v>
          </cell>
          <cell r="E745" t="str">
            <v>PTD</v>
          </cell>
          <cell r="F745">
            <v>7195270.9283328736</v>
          </cell>
          <cell r="G745">
            <v>3633571.8682793863</v>
          </cell>
          <cell r="H745">
            <v>1726248.9389186627</v>
          </cell>
          <cell r="I745">
            <v>1835450.1211348244</v>
          </cell>
          <cell r="J745">
            <v>0</v>
          </cell>
          <cell r="K745">
            <v>0</v>
          </cell>
          <cell r="M745">
            <v>0.75</v>
          </cell>
          <cell r="N745">
            <v>2725178.9012095397</v>
          </cell>
          <cell r="O745">
            <v>908392.96706984658</v>
          </cell>
          <cell r="P745">
            <v>0.75</v>
          </cell>
          <cell r="Q745">
            <v>1294686.7041889969</v>
          </cell>
          <cell r="R745">
            <v>431562.23472966568</v>
          </cell>
          <cell r="S745" t="str">
            <v>PLNT</v>
          </cell>
          <cell r="T745">
            <v>321947.26652424072</v>
          </cell>
          <cell r="U745">
            <v>925205.98956914106</v>
          </cell>
          <cell r="V745">
            <v>343693.30287154892</v>
          </cell>
          <cell r="W745">
            <v>189194.41067804195</v>
          </cell>
          <cell r="X745">
            <v>55409.151491851553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923</v>
          </cell>
          <cell r="AE745" t="str">
            <v>SO</v>
          </cell>
          <cell r="AF745" t="str">
            <v>923.SO</v>
          </cell>
        </row>
        <row r="746">
          <cell r="A746">
            <v>746</v>
          </cell>
          <cell r="F746">
            <v>7203752.578332874</v>
          </cell>
          <cell r="G746">
            <v>3637855.0544364545</v>
          </cell>
          <cell r="H746">
            <v>1728283.8086905745</v>
          </cell>
          <cell r="I746">
            <v>1837613.7152058443</v>
          </cell>
          <cell r="J746">
            <v>0</v>
          </cell>
          <cell r="K746">
            <v>0</v>
          </cell>
          <cell r="N746">
            <v>2728391.2908273409</v>
          </cell>
          <cell r="O746">
            <v>909463.76360911364</v>
          </cell>
          <cell r="Q746">
            <v>1296212.8565179307</v>
          </cell>
          <cell r="R746">
            <v>432070.95217264362</v>
          </cell>
          <cell r="T746">
            <v>322326.7719049711</v>
          </cell>
          <cell r="U746">
            <v>926296.60498301359</v>
          </cell>
          <cell r="V746">
            <v>344098.44207080017</v>
          </cell>
          <cell r="W746">
            <v>189417.42948988525</v>
          </cell>
          <cell r="X746">
            <v>55474.466757173985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923</v>
          </cell>
          <cell r="AE746" t="str">
            <v>NA</v>
          </cell>
          <cell r="AF746" t="str">
            <v>923.NA1</v>
          </cell>
        </row>
        <row r="747">
          <cell r="A747">
            <v>747</v>
          </cell>
          <cell r="AD747">
            <v>923</v>
          </cell>
          <cell r="AE747" t="str">
            <v>NA</v>
          </cell>
          <cell r="AF747" t="str">
            <v>923.NA2</v>
          </cell>
        </row>
        <row r="748">
          <cell r="A748">
            <v>748</v>
          </cell>
          <cell r="B748">
            <v>924</v>
          </cell>
          <cell r="C748" t="str">
            <v>Property Insurance</v>
          </cell>
          <cell r="AD748">
            <v>924</v>
          </cell>
          <cell r="AE748" t="str">
            <v>NA</v>
          </cell>
          <cell r="AF748" t="str">
            <v>924.NA</v>
          </cell>
        </row>
        <row r="749">
          <cell r="A749">
            <v>749</v>
          </cell>
          <cell r="D749" t="str">
            <v>S</v>
          </cell>
          <cell r="E749" t="str">
            <v>PT</v>
          </cell>
          <cell r="F749">
            <v>2148116.64</v>
          </cell>
          <cell r="G749">
            <v>1456268.1241888814</v>
          </cell>
          <cell r="H749">
            <v>691848.51581111888</v>
          </cell>
          <cell r="I749">
            <v>0</v>
          </cell>
          <cell r="J749">
            <v>0</v>
          </cell>
          <cell r="K749">
            <v>0</v>
          </cell>
          <cell r="M749">
            <v>0.75</v>
          </cell>
          <cell r="N749">
            <v>1092201.093141661</v>
          </cell>
          <cell r="O749">
            <v>364067.03104722034</v>
          </cell>
          <cell r="P749">
            <v>0.75</v>
          </cell>
          <cell r="Q749">
            <v>518886.38685833919</v>
          </cell>
          <cell r="R749">
            <v>172962.12895277972</v>
          </cell>
          <cell r="S749" t="str">
            <v>PLNT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D749">
            <v>924</v>
          </cell>
          <cell r="AE749" t="str">
            <v>S</v>
          </cell>
          <cell r="AF749" t="str">
            <v>924.S</v>
          </cell>
        </row>
        <row r="750">
          <cell r="A750">
            <v>750</v>
          </cell>
          <cell r="D750" t="str">
            <v>SG</v>
          </cell>
          <cell r="E750" t="str">
            <v>P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M750">
            <v>0.75</v>
          </cell>
          <cell r="N750">
            <v>0</v>
          </cell>
          <cell r="O750">
            <v>0</v>
          </cell>
          <cell r="P750">
            <v>0.75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924</v>
          </cell>
          <cell r="AE750" t="str">
            <v>SG</v>
          </cell>
          <cell r="AF750" t="str">
            <v>924.SG</v>
          </cell>
        </row>
        <row r="751">
          <cell r="A751">
            <v>751</v>
          </cell>
          <cell r="D751" t="str">
            <v>SO</v>
          </cell>
          <cell r="E751" t="str">
            <v>PTD</v>
          </cell>
          <cell r="F751">
            <v>2823086.9520242158</v>
          </cell>
          <cell r="G751">
            <v>1425643.2360578973</v>
          </cell>
          <cell r="H751">
            <v>677299.14605676534</v>
          </cell>
          <cell r="I751">
            <v>720144.56990955328</v>
          </cell>
          <cell r="J751">
            <v>0</v>
          </cell>
          <cell r="K751">
            <v>0</v>
          </cell>
          <cell r="M751">
            <v>0.75</v>
          </cell>
          <cell r="N751">
            <v>1069232.4270434231</v>
          </cell>
          <cell r="O751">
            <v>356410.80901447433</v>
          </cell>
          <cell r="P751">
            <v>0.75</v>
          </cell>
          <cell r="Q751">
            <v>507974.35954257404</v>
          </cell>
          <cell r="R751">
            <v>169324.78651419134</v>
          </cell>
          <cell r="S751" t="str">
            <v>PLNT</v>
          </cell>
          <cell r="T751">
            <v>126317.01244014631</v>
          </cell>
          <cell r="U751">
            <v>363007.45074132661</v>
          </cell>
          <cell r="V751">
            <v>134849.13750976537</v>
          </cell>
          <cell r="W751">
            <v>74231.016107803982</v>
          </cell>
          <cell r="X751">
            <v>21739.953110510945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D751">
            <v>924</v>
          </cell>
          <cell r="AE751" t="str">
            <v>SO</v>
          </cell>
          <cell r="AF751" t="str">
            <v>924.SO</v>
          </cell>
        </row>
        <row r="752">
          <cell r="A752">
            <v>752</v>
          </cell>
          <cell r="F752">
            <v>4971203.5920242164</v>
          </cell>
          <cell r="G752">
            <v>2881911.3602467785</v>
          </cell>
          <cell r="H752">
            <v>1369147.6618678842</v>
          </cell>
          <cell r="I752">
            <v>720144.56990955328</v>
          </cell>
          <cell r="J752">
            <v>0</v>
          </cell>
          <cell r="K752">
            <v>0</v>
          </cell>
          <cell r="N752">
            <v>2161433.5201850841</v>
          </cell>
          <cell r="O752">
            <v>720477.84006169462</v>
          </cell>
          <cell r="Q752">
            <v>1026860.7464009132</v>
          </cell>
          <cell r="R752">
            <v>342286.91546697106</v>
          </cell>
          <cell r="T752">
            <v>126317.01244014631</v>
          </cell>
          <cell r="U752">
            <v>363007.45074132661</v>
          </cell>
          <cell r="V752">
            <v>134849.13750976537</v>
          </cell>
          <cell r="W752">
            <v>74231.016107803982</v>
          </cell>
          <cell r="X752">
            <v>21739.953110510945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D752">
            <v>924</v>
          </cell>
          <cell r="AE752" t="str">
            <v>NA</v>
          </cell>
          <cell r="AF752" t="str">
            <v>924.NA1</v>
          </cell>
        </row>
        <row r="753">
          <cell r="A753">
            <v>753</v>
          </cell>
          <cell r="AD753">
            <v>924</v>
          </cell>
          <cell r="AE753" t="str">
            <v>NA</v>
          </cell>
          <cell r="AF753" t="str">
            <v>924.NA2</v>
          </cell>
        </row>
        <row r="754">
          <cell r="A754">
            <v>754</v>
          </cell>
          <cell r="B754">
            <v>925</v>
          </cell>
          <cell r="C754" t="str">
            <v>Injuries &amp; Damages</v>
          </cell>
          <cell r="AD754">
            <v>925</v>
          </cell>
          <cell r="AE754" t="str">
            <v>NA</v>
          </cell>
          <cell r="AF754" t="str">
            <v>925.NA</v>
          </cell>
        </row>
        <row r="755">
          <cell r="A755">
            <v>755</v>
          </cell>
          <cell r="D755" t="str">
            <v>SO</v>
          </cell>
          <cell r="E755" t="str">
            <v>PTD</v>
          </cell>
          <cell r="F755">
            <v>4526209.7961688712</v>
          </cell>
          <cell r="G755">
            <v>2285710.8160485006</v>
          </cell>
          <cell r="H755">
            <v>1085902.8014071053</v>
          </cell>
          <cell r="I755">
            <v>1154596.1787132651</v>
          </cell>
          <cell r="J755">
            <v>0</v>
          </cell>
          <cell r="K755">
            <v>0</v>
          </cell>
          <cell r="M755">
            <v>0.75</v>
          </cell>
          <cell r="N755">
            <v>1714283.1120363753</v>
          </cell>
          <cell r="O755">
            <v>571427.70401212515</v>
          </cell>
          <cell r="P755">
            <v>0.75</v>
          </cell>
          <cell r="Q755">
            <v>814427.10105532897</v>
          </cell>
          <cell r="R755">
            <v>271475.70035177632</v>
          </cell>
          <cell r="S755" t="str">
            <v>PLNT</v>
          </cell>
          <cell r="T755">
            <v>202522.02955329698</v>
          </cell>
          <cell r="U755">
            <v>582003.99334125349</v>
          </cell>
          <cell r="V755">
            <v>216201.44812188117</v>
          </cell>
          <cell r="W755">
            <v>119013.39136784393</v>
          </cell>
          <cell r="X755">
            <v>34855.3163289894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925</v>
          </cell>
          <cell r="AE755" t="str">
            <v>SO</v>
          </cell>
          <cell r="AF755" t="str">
            <v>925.SO</v>
          </cell>
        </row>
        <row r="756">
          <cell r="A756">
            <v>756</v>
          </cell>
          <cell r="F756">
            <v>4526209.7961688712</v>
          </cell>
          <cell r="G756">
            <v>2285710.8160485006</v>
          </cell>
          <cell r="H756">
            <v>1085902.8014071053</v>
          </cell>
          <cell r="I756">
            <v>1154596.1787132651</v>
          </cell>
          <cell r="J756">
            <v>0</v>
          </cell>
          <cell r="K756">
            <v>0</v>
          </cell>
          <cell r="N756">
            <v>1714283.1120363753</v>
          </cell>
          <cell r="O756">
            <v>571427.70401212515</v>
          </cell>
          <cell r="Q756">
            <v>814427.10105532897</v>
          </cell>
          <cell r="R756">
            <v>271475.70035177632</v>
          </cell>
          <cell r="T756">
            <v>202522.02955329698</v>
          </cell>
          <cell r="U756">
            <v>582003.99334125349</v>
          </cell>
          <cell r="V756">
            <v>216201.44812188117</v>
          </cell>
          <cell r="W756">
            <v>119013.39136784393</v>
          </cell>
          <cell r="X756">
            <v>34855.3163289894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925</v>
          </cell>
          <cell r="AE756" t="str">
            <v>NA</v>
          </cell>
          <cell r="AF756" t="str">
            <v>925.NA1</v>
          </cell>
        </row>
        <row r="757">
          <cell r="A757">
            <v>757</v>
          </cell>
          <cell r="AD757">
            <v>925</v>
          </cell>
          <cell r="AE757" t="str">
            <v>NA</v>
          </cell>
          <cell r="AF757" t="str">
            <v>925.NA2</v>
          </cell>
        </row>
        <row r="758">
          <cell r="A758">
            <v>758</v>
          </cell>
          <cell r="B758">
            <v>926</v>
          </cell>
          <cell r="C758" t="str">
            <v>Employee Pensions &amp; Benefits</v>
          </cell>
          <cell r="AD758">
            <v>926</v>
          </cell>
          <cell r="AE758" t="str">
            <v>NA</v>
          </cell>
          <cell r="AF758" t="str">
            <v>926.NA</v>
          </cell>
        </row>
        <row r="759">
          <cell r="A759">
            <v>759</v>
          </cell>
          <cell r="D759" t="str">
            <v>S</v>
          </cell>
          <cell r="E759" t="str">
            <v>LABOR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M759">
            <v>0.75</v>
          </cell>
          <cell r="N759">
            <v>0</v>
          </cell>
          <cell r="O759">
            <v>0</v>
          </cell>
          <cell r="P759">
            <v>0.75</v>
          </cell>
          <cell r="Q759">
            <v>0</v>
          </cell>
          <cell r="R759">
            <v>0</v>
          </cell>
          <cell r="S759" t="str">
            <v>DISom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926</v>
          </cell>
          <cell r="AE759" t="str">
            <v>S</v>
          </cell>
          <cell r="AF759" t="str">
            <v>926.S</v>
          </cell>
        </row>
        <row r="760">
          <cell r="A760">
            <v>760</v>
          </cell>
          <cell r="D760" t="str">
            <v>CN</v>
          </cell>
          <cell r="E760" t="str">
            <v>CUST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M760">
            <v>0.75</v>
          </cell>
          <cell r="N760">
            <v>0</v>
          </cell>
          <cell r="O760">
            <v>0</v>
          </cell>
          <cell r="P760">
            <v>0.75</v>
          </cell>
          <cell r="Q760">
            <v>0</v>
          </cell>
          <cell r="R760">
            <v>0</v>
          </cell>
          <cell r="S760" t="str">
            <v>CUST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D760">
            <v>926</v>
          </cell>
          <cell r="AE760" t="str">
            <v>CN</v>
          </cell>
          <cell r="AF760" t="str">
            <v>926.CN</v>
          </cell>
        </row>
        <row r="761">
          <cell r="A761">
            <v>761</v>
          </cell>
          <cell r="D761" t="str">
            <v>SO</v>
          </cell>
          <cell r="E761" t="str">
            <v>LABOR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M761">
            <v>0.75</v>
          </cell>
          <cell r="N761">
            <v>0</v>
          </cell>
          <cell r="O761">
            <v>0</v>
          </cell>
          <cell r="P761">
            <v>0.75</v>
          </cell>
          <cell r="Q761">
            <v>0</v>
          </cell>
          <cell r="R761">
            <v>0</v>
          </cell>
          <cell r="S761" t="str">
            <v>DISom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D761">
            <v>926</v>
          </cell>
          <cell r="AE761" t="str">
            <v>SO</v>
          </cell>
          <cell r="AF761" t="str">
            <v>926.SO</v>
          </cell>
        </row>
        <row r="762">
          <cell r="A762">
            <v>762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926</v>
          </cell>
          <cell r="AE762" t="str">
            <v>NA</v>
          </cell>
          <cell r="AF762" t="str">
            <v>926.NA1</v>
          </cell>
        </row>
        <row r="763">
          <cell r="A763">
            <v>763</v>
          </cell>
          <cell r="AD763">
            <v>926</v>
          </cell>
          <cell r="AE763" t="str">
            <v>NA</v>
          </cell>
          <cell r="AF763" t="str">
            <v>926.NA2</v>
          </cell>
        </row>
        <row r="764">
          <cell r="A764">
            <v>764</v>
          </cell>
          <cell r="B764">
            <v>927</v>
          </cell>
          <cell r="C764" t="str">
            <v>Franchise Requirements</v>
          </cell>
          <cell r="AD764">
            <v>927</v>
          </cell>
          <cell r="AE764" t="str">
            <v>NA</v>
          </cell>
          <cell r="AF764" t="str">
            <v>927.NA</v>
          </cell>
        </row>
        <row r="765">
          <cell r="A765">
            <v>765</v>
          </cell>
          <cell r="D765" t="str">
            <v>S</v>
          </cell>
          <cell r="E765" t="str">
            <v>DMSC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M765">
            <v>0.75</v>
          </cell>
          <cell r="N765">
            <v>0</v>
          </cell>
          <cell r="O765">
            <v>0</v>
          </cell>
          <cell r="P765">
            <v>0.75</v>
          </cell>
          <cell r="Q765">
            <v>0</v>
          </cell>
          <cell r="R765">
            <v>0</v>
          </cell>
          <cell r="S765" t="str">
            <v>MISC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D765">
            <v>927</v>
          </cell>
          <cell r="AE765" t="str">
            <v>S</v>
          </cell>
          <cell r="AF765" t="str">
            <v>927.S</v>
          </cell>
        </row>
        <row r="766">
          <cell r="A766">
            <v>766</v>
          </cell>
          <cell r="D766" t="str">
            <v>SO</v>
          </cell>
          <cell r="E766" t="str">
            <v>DMSC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M766">
            <v>0.75</v>
          </cell>
          <cell r="N766">
            <v>0</v>
          </cell>
          <cell r="O766">
            <v>0</v>
          </cell>
          <cell r="P766">
            <v>0.75</v>
          </cell>
          <cell r="Q766">
            <v>0</v>
          </cell>
          <cell r="R766">
            <v>0</v>
          </cell>
          <cell r="S766" t="str">
            <v>MISC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927</v>
          </cell>
          <cell r="AE766" t="str">
            <v>SO</v>
          </cell>
          <cell r="AF766" t="str">
            <v>927.SO</v>
          </cell>
        </row>
        <row r="767">
          <cell r="A767">
            <v>767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927</v>
          </cell>
          <cell r="AE767" t="str">
            <v>NA</v>
          </cell>
          <cell r="AF767" t="str">
            <v>927.NA1</v>
          </cell>
        </row>
        <row r="768">
          <cell r="A768">
            <v>768</v>
          </cell>
          <cell r="AD768">
            <v>927</v>
          </cell>
          <cell r="AE768" t="str">
            <v>NA</v>
          </cell>
          <cell r="AF768" t="str">
            <v>927.NA2</v>
          </cell>
        </row>
        <row r="769">
          <cell r="A769">
            <v>769</v>
          </cell>
          <cell r="B769">
            <v>928</v>
          </cell>
          <cell r="C769" t="str">
            <v>Regulatory Commission Expense</v>
          </cell>
          <cell r="AD769">
            <v>928</v>
          </cell>
          <cell r="AE769" t="str">
            <v>NA</v>
          </cell>
          <cell r="AF769" t="str">
            <v>928.NA</v>
          </cell>
        </row>
        <row r="770">
          <cell r="A770">
            <v>770</v>
          </cell>
          <cell r="D770" t="str">
            <v>S</v>
          </cell>
          <cell r="E770" t="str">
            <v>DMSC</v>
          </cell>
          <cell r="F770">
            <v>5979242.173254679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5979242.173254679</v>
          </cell>
          <cell r="M770">
            <v>0.75</v>
          </cell>
          <cell r="N770">
            <v>0</v>
          </cell>
          <cell r="O770">
            <v>0</v>
          </cell>
          <cell r="P770">
            <v>0.75</v>
          </cell>
          <cell r="Q770">
            <v>0</v>
          </cell>
          <cell r="R770">
            <v>0</v>
          </cell>
          <cell r="S770" t="str">
            <v>MISC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D770">
            <v>928</v>
          </cell>
          <cell r="AE770" t="str">
            <v>S</v>
          </cell>
          <cell r="AF770" t="str">
            <v>928.S</v>
          </cell>
        </row>
        <row r="771">
          <cell r="A771">
            <v>771</v>
          </cell>
          <cell r="D771" t="str">
            <v>SE</v>
          </cell>
          <cell r="E771" t="str">
            <v>P</v>
          </cell>
          <cell r="F771">
            <v>206866.46842225312</v>
          </cell>
          <cell r="G771">
            <v>206866.46842225312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M771">
            <v>0.75</v>
          </cell>
          <cell r="N771">
            <v>155149.85131668983</v>
          </cell>
          <cell r="O771">
            <v>51716.61710556328</v>
          </cell>
          <cell r="P771">
            <v>0.75</v>
          </cell>
          <cell r="Q771">
            <v>0</v>
          </cell>
          <cell r="R771">
            <v>0</v>
          </cell>
          <cell r="S771" t="str">
            <v>MISC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928</v>
          </cell>
          <cell r="AE771" t="str">
            <v>SE</v>
          </cell>
          <cell r="AF771" t="str">
            <v>928.SE</v>
          </cell>
        </row>
        <row r="772">
          <cell r="A772">
            <v>772</v>
          </cell>
          <cell r="D772" t="str">
            <v>SO</v>
          </cell>
          <cell r="E772" t="str">
            <v>DMSC</v>
          </cell>
          <cell r="F772">
            <v>603720.6254880965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603720.6254880965</v>
          </cell>
          <cell r="M772">
            <v>0.75</v>
          </cell>
          <cell r="N772">
            <v>0</v>
          </cell>
          <cell r="O772">
            <v>0</v>
          </cell>
          <cell r="P772">
            <v>0.75</v>
          </cell>
          <cell r="Q772">
            <v>0</v>
          </cell>
          <cell r="R772">
            <v>0</v>
          </cell>
          <cell r="S772" t="str">
            <v>MISC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928</v>
          </cell>
          <cell r="AE772" t="str">
            <v>SO</v>
          </cell>
          <cell r="AF772" t="str">
            <v>928.SO</v>
          </cell>
        </row>
        <row r="773">
          <cell r="A773">
            <v>773</v>
          </cell>
          <cell r="D773" t="str">
            <v>SG</v>
          </cell>
          <cell r="E773" t="str">
            <v>FERC</v>
          </cell>
          <cell r="F773">
            <v>1794119.0442583717</v>
          </cell>
          <cell r="G773">
            <v>919049.70193741645</v>
          </cell>
          <cell r="H773">
            <v>875069.34232095536</v>
          </cell>
          <cell r="I773">
            <v>0</v>
          </cell>
          <cell r="J773">
            <v>0</v>
          </cell>
          <cell r="K773">
            <v>0</v>
          </cell>
          <cell r="M773">
            <v>0.75</v>
          </cell>
          <cell r="N773">
            <v>689287.27645306231</v>
          </cell>
          <cell r="O773">
            <v>229762.42548435411</v>
          </cell>
          <cell r="P773">
            <v>0.75</v>
          </cell>
          <cell r="Q773">
            <v>656302.00674071652</v>
          </cell>
          <cell r="R773">
            <v>218767.33558023884</v>
          </cell>
          <cell r="S773" t="str">
            <v>MISC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928</v>
          </cell>
          <cell r="AE773" t="str">
            <v>SG</v>
          </cell>
          <cell r="AF773" t="str">
            <v>928.SG</v>
          </cell>
        </row>
        <row r="774">
          <cell r="A774">
            <v>774</v>
          </cell>
          <cell r="F774">
            <v>8583948.3114234004</v>
          </cell>
          <cell r="G774">
            <v>1125916.1703596695</v>
          </cell>
          <cell r="H774">
            <v>875069.34232095536</v>
          </cell>
          <cell r="I774">
            <v>0</v>
          </cell>
          <cell r="J774">
            <v>0</v>
          </cell>
          <cell r="K774">
            <v>6582962.7987427758</v>
          </cell>
          <cell r="N774">
            <v>844437.12776975217</v>
          </cell>
          <cell r="O774">
            <v>281479.04258991737</v>
          </cell>
          <cell r="Q774">
            <v>656302.00674071652</v>
          </cell>
          <cell r="R774">
            <v>218767.33558023884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928</v>
          </cell>
          <cell r="AE774" t="str">
            <v>NA</v>
          </cell>
          <cell r="AF774" t="str">
            <v>928.NA1</v>
          </cell>
        </row>
        <row r="775">
          <cell r="A775">
            <v>775</v>
          </cell>
          <cell r="AD775">
            <v>928</v>
          </cell>
          <cell r="AE775" t="str">
            <v>NA</v>
          </cell>
          <cell r="AF775" t="str">
            <v>928.NA2</v>
          </cell>
        </row>
        <row r="776">
          <cell r="A776">
            <v>776</v>
          </cell>
          <cell r="B776" t="str">
            <v>928RE</v>
          </cell>
          <cell r="C776" t="str">
            <v>Regulatory Expense</v>
          </cell>
          <cell r="E776" t="str">
            <v>DMSC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M776">
            <v>0.75</v>
          </cell>
          <cell r="N776">
            <v>0</v>
          </cell>
          <cell r="O776">
            <v>0</v>
          </cell>
          <cell r="P776">
            <v>0.75</v>
          </cell>
          <cell r="Q776">
            <v>0</v>
          </cell>
          <cell r="R776">
            <v>0</v>
          </cell>
          <cell r="S776" t="str">
            <v>MISC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D776" t="str">
            <v>928RE</v>
          </cell>
          <cell r="AE776" t="str">
            <v>NA</v>
          </cell>
          <cell r="AF776" t="str">
            <v>928RE.NA</v>
          </cell>
        </row>
        <row r="777">
          <cell r="A777">
            <v>777</v>
          </cell>
          <cell r="AD777" t="str">
            <v>928RE</v>
          </cell>
          <cell r="AE777" t="str">
            <v>NA</v>
          </cell>
          <cell r="AF777" t="str">
            <v>928RE.NA1</v>
          </cell>
        </row>
        <row r="778">
          <cell r="A778">
            <v>778</v>
          </cell>
          <cell r="B778">
            <v>929</v>
          </cell>
          <cell r="C778" t="str">
            <v>Duplicate Charges</v>
          </cell>
          <cell r="AD778">
            <v>929</v>
          </cell>
          <cell r="AE778" t="str">
            <v>NA</v>
          </cell>
          <cell r="AF778" t="str">
            <v>929.NA</v>
          </cell>
        </row>
        <row r="779">
          <cell r="A779">
            <v>779</v>
          </cell>
          <cell r="D779" t="str">
            <v>S</v>
          </cell>
          <cell r="E779" t="str">
            <v>LABOR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M779">
            <v>0.75</v>
          </cell>
          <cell r="N779">
            <v>0</v>
          </cell>
          <cell r="O779">
            <v>0</v>
          </cell>
          <cell r="P779">
            <v>0.75</v>
          </cell>
          <cell r="Q779">
            <v>0</v>
          </cell>
          <cell r="R779">
            <v>0</v>
          </cell>
          <cell r="S779" t="str">
            <v>DISom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929</v>
          </cell>
          <cell r="AE779" t="str">
            <v>S</v>
          </cell>
          <cell r="AF779" t="str">
            <v>929.S</v>
          </cell>
        </row>
        <row r="780">
          <cell r="A780">
            <v>780</v>
          </cell>
          <cell r="D780" t="str">
            <v>SO</v>
          </cell>
          <cell r="E780" t="str">
            <v>LABOR</v>
          </cell>
          <cell r="F780">
            <v>-2288379.3302872269</v>
          </cell>
          <cell r="G780">
            <v>-1059733.9103372113</v>
          </cell>
          <cell r="H780">
            <v>-180359.85744032398</v>
          </cell>
          <cell r="I780">
            <v>-734183.42992224311</v>
          </cell>
          <cell r="J780">
            <v>-314102.1325874484</v>
          </cell>
          <cell r="K780">
            <v>0</v>
          </cell>
          <cell r="M780">
            <v>0.75</v>
          </cell>
          <cell r="N780">
            <v>-794800.43275290844</v>
          </cell>
          <cell r="O780">
            <v>-264933.47758430283</v>
          </cell>
          <cell r="P780">
            <v>0.75</v>
          </cell>
          <cell r="Q780">
            <v>-135269.89308024297</v>
          </cell>
          <cell r="R780">
            <v>-45089.964360080994</v>
          </cell>
          <cell r="S780" t="str">
            <v>DISom</v>
          </cell>
          <cell r="T780">
            <v>-69800.81700834223</v>
          </cell>
          <cell r="U780">
            <v>-611220.33165588544</v>
          </cell>
          <cell r="V780">
            <v>-5233.4257757914593</v>
          </cell>
          <cell r="W780">
            <v>0</v>
          </cell>
          <cell r="X780">
            <v>-47928.855482224011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D780">
            <v>929</v>
          </cell>
          <cell r="AE780" t="str">
            <v>SO</v>
          </cell>
          <cell r="AF780" t="str">
            <v>929.SO</v>
          </cell>
        </row>
        <row r="781">
          <cell r="A781">
            <v>781</v>
          </cell>
          <cell r="F781">
            <v>-2288379.3302872269</v>
          </cell>
          <cell r="G781">
            <v>-1059733.9103372113</v>
          </cell>
          <cell r="H781">
            <v>-180359.85744032398</v>
          </cell>
          <cell r="I781">
            <v>-734183.42992224311</v>
          </cell>
          <cell r="J781">
            <v>-314102.1325874484</v>
          </cell>
          <cell r="K781">
            <v>0</v>
          </cell>
          <cell r="N781">
            <v>-794800.43275290844</v>
          </cell>
          <cell r="O781">
            <v>-264933.47758430283</v>
          </cell>
          <cell r="Q781">
            <v>-135269.89308024297</v>
          </cell>
          <cell r="R781">
            <v>-45089.964360080994</v>
          </cell>
          <cell r="T781">
            <v>-69800.81700834223</v>
          </cell>
          <cell r="U781">
            <v>-611220.33165588544</v>
          </cell>
          <cell r="V781">
            <v>-5233.4257757914593</v>
          </cell>
          <cell r="W781">
            <v>0</v>
          </cell>
          <cell r="X781">
            <v>-47928.855482224011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D781">
            <v>929</v>
          </cell>
          <cell r="AE781" t="str">
            <v>NA</v>
          </cell>
          <cell r="AF781" t="str">
            <v>929.NA1</v>
          </cell>
        </row>
        <row r="782">
          <cell r="A782">
            <v>782</v>
          </cell>
          <cell r="AD782">
            <v>929</v>
          </cell>
          <cell r="AE782" t="str">
            <v>NA</v>
          </cell>
          <cell r="AF782" t="str">
            <v>929.NA2</v>
          </cell>
        </row>
        <row r="783">
          <cell r="A783">
            <v>783</v>
          </cell>
          <cell r="B783">
            <v>930</v>
          </cell>
          <cell r="C783" t="str">
            <v>Misc General Expenses</v>
          </cell>
          <cell r="AD783">
            <v>930</v>
          </cell>
          <cell r="AE783" t="str">
            <v>NA</v>
          </cell>
          <cell r="AF783" t="str">
            <v>930.NA</v>
          </cell>
        </row>
        <row r="784">
          <cell r="A784">
            <v>784</v>
          </cell>
          <cell r="D784" t="str">
            <v>S</v>
          </cell>
          <cell r="E784" t="str">
            <v>PTD</v>
          </cell>
          <cell r="F784">
            <v>45500.04</v>
          </cell>
          <cell r="G784">
            <v>22977.267568699157</v>
          </cell>
          <cell r="H784">
            <v>10916.113729848843</v>
          </cell>
          <cell r="I784">
            <v>11606.658701451999</v>
          </cell>
          <cell r="J784">
            <v>0</v>
          </cell>
          <cell r="K784">
            <v>0</v>
          </cell>
          <cell r="M784">
            <v>0.75</v>
          </cell>
          <cell r="N784">
            <v>17232.950676524368</v>
          </cell>
          <cell r="O784">
            <v>5744.3168921747892</v>
          </cell>
          <cell r="P784">
            <v>0.75</v>
          </cell>
          <cell r="Q784">
            <v>8187.0852973866322</v>
          </cell>
          <cell r="R784">
            <v>2729.0284324622107</v>
          </cell>
          <cell r="S784" t="str">
            <v>PLNT</v>
          </cell>
          <cell r="T784">
            <v>2035.8668423535873</v>
          </cell>
          <cell r="U784">
            <v>5850.6357791018227</v>
          </cell>
          <cell r="V784">
            <v>2173.3801526235079</v>
          </cell>
          <cell r="W784">
            <v>1196.3904263465822</v>
          </cell>
          <cell r="X784">
            <v>350.38550102649742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930</v>
          </cell>
          <cell r="AE784" t="str">
            <v>S</v>
          </cell>
          <cell r="AF784" t="str">
            <v>930.S</v>
          </cell>
        </row>
        <row r="785">
          <cell r="A785">
            <v>785</v>
          </cell>
          <cell r="D785" t="str">
            <v>CN</v>
          </cell>
          <cell r="E785" t="str">
            <v>CUST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M785">
            <v>0.75</v>
          </cell>
          <cell r="N785">
            <v>0</v>
          </cell>
          <cell r="O785">
            <v>0</v>
          </cell>
          <cell r="P785">
            <v>0.75</v>
          </cell>
          <cell r="Q785">
            <v>0</v>
          </cell>
          <cell r="R785">
            <v>0</v>
          </cell>
          <cell r="S785" t="str">
            <v>CUST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930</v>
          </cell>
          <cell r="AE785" t="str">
            <v>CN</v>
          </cell>
          <cell r="AF785" t="str">
            <v>930.CN</v>
          </cell>
        </row>
        <row r="786">
          <cell r="A786">
            <v>786</v>
          </cell>
          <cell r="D786" t="str">
            <v>SO</v>
          </cell>
          <cell r="E786" t="str">
            <v>LABOR</v>
          </cell>
          <cell r="F786">
            <v>960348.10500953044</v>
          </cell>
          <cell r="G786">
            <v>444731.09817809</v>
          </cell>
          <cell r="H786">
            <v>75690.356498222638</v>
          </cell>
          <cell r="I786">
            <v>308109.61116605008</v>
          </cell>
          <cell r="J786">
            <v>131817.03916716771</v>
          </cell>
          <cell r="K786">
            <v>0</v>
          </cell>
          <cell r="M786">
            <v>0.75</v>
          </cell>
          <cell r="N786">
            <v>333548.32363356749</v>
          </cell>
          <cell r="O786">
            <v>111182.7745445225</v>
          </cell>
          <cell r="P786">
            <v>0.75</v>
          </cell>
          <cell r="Q786">
            <v>56767.767373666982</v>
          </cell>
          <cell r="R786">
            <v>18922.58912455566</v>
          </cell>
          <cell r="S786" t="str">
            <v>DISom</v>
          </cell>
          <cell r="T786">
            <v>29292.819356861073</v>
          </cell>
          <cell r="U786">
            <v>256506.55006368668</v>
          </cell>
          <cell r="V786">
            <v>2196.2750930190105</v>
          </cell>
          <cell r="W786">
            <v>0</v>
          </cell>
          <cell r="X786">
            <v>20113.966652483356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930</v>
          </cell>
          <cell r="AE786" t="str">
            <v>SO</v>
          </cell>
          <cell r="AF786" t="str">
            <v>930.SO</v>
          </cell>
        </row>
        <row r="787">
          <cell r="A787">
            <v>787</v>
          </cell>
          <cell r="F787">
            <v>1005848.1450095305</v>
          </cell>
          <cell r="G787">
            <v>467708.36574678915</v>
          </cell>
          <cell r="H787">
            <v>86606.470228071485</v>
          </cell>
          <cell r="I787">
            <v>319716.26986750209</v>
          </cell>
          <cell r="J787">
            <v>131817.03916716771</v>
          </cell>
          <cell r="K787">
            <v>0</v>
          </cell>
          <cell r="N787">
            <v>350781.27431009186</v>
          </cell>
          <cell r="O787">
            <v>116927.09143669729</v>
          </cell>
          <cell r="Q787">
            <v>64954.852671053617</v>
          </cell>
          <cell r="R787">
            <v>21651.617557017871</v>
          </cell>
          <cell r="T787">
            <v>31328.686199214659</v>
          </cell>
          <cell r="U787">
            <v>262357.18584278849</v>
          </cell>
          <cell r="V787">
            <v>4369.6552456425179</v>
          </cell>
          <cell r="W787">
            <v>1196.3904263465822</v>
          </cell>
          <cell r="X787">
            <v>20464.352153509852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D787">
            <v>930</v>
          </cell>
          <cell r="AE787" t="str">
            <v>NA</v>
          </cell>
          <cell r="AF787" t="str">
            <v>930.NA1</v>
          </cell>
        </row>
        <row r="788">
          <cell r="A788">
            <v>788</v>
          </cell>
          <cell r="AD788">
            <v>930</v>
          </cell>
          <cell r="AE788" t="str">
            <v>NA</v>
          </cell>
          <cell r="AF788" t="str">
            <v>930.NA2</v>
          </cell>
        </row>
        <row r="789">
          <cell r="A789">
            <v>789</v>
          </cell>
          <cell r="B789">
            <v>931</v>
          </cell>
          <cell r="C789" t="str">
            <v>Rents</v>
          </cell>
          <cell r="AD789">
            <v>931</v>
          </cell>
          <cell r="AE789" t="str">
            <v>NA</v>
          </cell>
          <cell r="AF789" t="str">
            <v>931.NA</v>
          </cell>
        </row>
        <row r="790">
          <cell r="A790">
            <v>790</v>
          </cell>
          <cell r="D790" t="str">
            <v>S</v>
          </cell>
          <cell r="E790" t="str">
            <v>PTD</v>
          </cell>
          <cell r="F790">
            <v>4679.3999999999996</v>
          </cell>
          <cell r="G790">
            <v>2363.0710184204418</v>
          </cell>
          <cell r="H790">
            <v>1122.6553336536556</v>
          </cell>
          <cell r="I790">
            <v>1193.6736479259025</v>
          </cell>
          <cell r="J790">
            <v>0</v>
          </cell>
          <cell r="K790">
            <v>0</v>
          </cell>
          <cell r="M790">
            <v>0.75</v>
          </cell>
          <cell r="N790">
            <v>1772.3032638153313</v>
          </cell>
          <cell r="O790">
            <v>590.76775460511044</v>
          </cell>
          <cell r="P790">
            <v>0.75</v>
          </cell>
          <cell r="Q790">
            <v>841.99150024024175</v>
          </cell>
          <cell r="R790">
            <v>280.6638334134139</v>
          </cell>
          <cell r="S790" t="str">
            <v>PLNT</v>
          </cell>
          <cell r="T790">
            <v>209.37641597918105</v>
          </cell>
          <cell r="U790">
            <v>601.70199992635321</v>
          </cell>
          <cell r="V790">
            <v>223.51881638316016</v>
          </cell>
          <cell r="W790">
            <v>123.04141625031971</v>
          </cell>
          <cell r="X790">
            <v>36.034999386888273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931</v>
          </cell>
          <cell r="AE790" t="str">
            <v>S</v>
          </cell>
          <cell r="AF790" t="str">
            <v>931.S</v>
          </cell>
        </row>
        <row r="791">
          <cell r="A791">
            <v>791</v>
          </cell>
          <cell r="D791" t="str">
            <v>SO</v>
          </cell>
          <cell r="E791" t="str">
            <v>PTD</v>
          </cell>
          <cell r="F791">
            <v>1992711.7465591952</v>
          </cell>
          <cell r="G791">
            <v>1006308.3678163899</v>
          </cell>
          <cell r="H791">
            <v>478080.19633050653</v>
          </cell>
          <cell r="I791">
            <v>508323.18241229886</v>
          </cell>
          <cell r="J791">
            <v>0</v>
          </cell>
          <cell r="K791">
            <v>0</v>
          </cell>
          <cell r="M791">
            <v>0.75</v>
          </cell>
          <cell r="N791">
            <v>754731.27586229239</v>
          </cell>
          <cell r="O791">
            <v>251577.09195409747</v>
          </cell>
          <cell r="P791">
            <v>0.75</v>
          </cell>
          <cell r="Q791">
            <v>358560.14724787988</v>
          </cell>
          <cell r="R791">
            <v>119520.04908262663</v>
          </cell>
          <cell r="S791" t="str">
            <v>PLNT</v>
          </cell>
          <cell r="T791">
            <v>89162.46603713691</v>
          </cell>
          <cell r="U791">
            <v>256233.41522020006</v>
          </cell>
          <cell r="V791">
            <v>95184.974779615164</v>
          </cell>
          <cell r="W791">
            <v>52396.904619244255</v>
          </cell>
          <cell r="X791">
            <v>15345.421756102422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931</v>
          </cell>
          <cell r="AE791" t="str">
            <v>SO</v>
          </cell>
          <cell r="AF791" t="str">
            <v>931.SO</v>
          </cell>
        </row>
        <row r="792">
          <cell r="A792">
            <v>792</v>
          </cell>
          <cell r="F792">
            <v>1997391.1465591951</v>
          </cell>
          <cell r="G792">
            <v>1008671.4388348103</v>
          </cell>
          <cell r="H792">
            <v>479202.8516641602</v>
          </cell>
          <cell r="I792">
            <v>509516.85606022476</v>
          </cell>
          <cell r="J792">
            <v>0</v>
          </cell>
          <cell r="K792">
            <v>0</v>
          </cell>
          <cell r="N792">
            <v>756503.57912610774</v>
          </cell>
          <cell r="O792">
            <v>252167.85970870257</v>
          </cell>
          <cell r="Q792">
            <v>359402.13874812011</v>
          </cell>
          <cell r="R792">
            <v>119800.71291604005</v>
          </cell>
          <cell r="T792">
            <v>89371.842453116085</v>
          </cell>
          <cell r="U792">
            <v>256835.11722012641</v>
          </cell>
          <cell r="V792">
            <v>95408.493595998327</v>
          </cell>
          <cell r="W792">
            <v>52519.946035494577</v>
          </cell>
          <cell r="X792">
            <v>15381.456755489309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931</v>
          </cell>
          <cell r="AE792" t="str">
            <v>NA</v>
          </cell>
          <cell r="AF792" t="str">
            <v>931.NA1</v>
          </cell>
        </row>
        <row r="793">
          <cell r="A793">
            <v>793</v>
          </cell>
          <cell r="AD793">
            <v>931</v>
          </cell>
          <cell r="AE793" t="str">
            <v>NA</v>
          </cell>
          <cell r="AF793" t="str">
            <v>931.NA2</v>
          </cell>
        </row>
        <row r="794">
          <cell r="A794">
            <v>794</v>
          </cell>
          <cell r="B794">
            <v>935</v>
          </cell>
          <cell r="C794" t="str">
            <v>Maintenance of General Plant</v>
          </cell>
          <cell r="AD794">
            <v>935</v>
          </cell>
          <cell r="AE794" t="str">
            <v>NA</v>
          </cell>
          <cell r="AF794" t="str">
            <v>935.NA</v>
          </cell>
        </row>
        <row r="795">
          <cell r="A795">
            <v>795</v>
          </cell>
          <cell r="D795" t="str">
            <v>S</v>
          </cell>
          <cell r="E795" t="str">
            <v>G</v>
          </cell>
          <cell r="F795">
            <v>91225.01</v>
          </cell>
          <cell r="G795">
            <v>20104.469208158131</v>
          </cell>
          <cell r="H795">
            <v>31015.91143757055</v>
          </cell>
          <cell r="I795">
            <v>38533.167937725724</v>
          </cell>
          <cell r="J795">
            <v>1571.4614165455864</v>
          </cell>
          <cell r="K795">
            <v>0</v>
          </cell>
          <cell r="M795">
            <v>0.75</v>
          </cell>
          <cell r="N795">
            <v>15078.351906118598</v>
          </cell>
          <cell r="O795">
            <v>5026.1173020395327</v>
          </cell>
          <cell r="P795">
            <v>0.75</v>
          </cell>
          <cell r="Q795">
            <v>23261.933578177912</v>
          </cell>
          <cell r="R795">
            <v>7753.9778593926376</v>
          </cell>
          <cell r="S795" t="str">
            <v>GENL</v>
          </cell>
          <cell r="T795">
            <v>6758.9132198264979</v>
          </cell>
          <cell r="U795">
            <v>19423.637484093008</v>
          </cell>
          <cell r="V795">
            <v>7215.4462854227613</v>
          </cell>
          <cell r="W795">
            <v>3971.9194303294985</v>
          </cell>
          <cell r="X795">
            <v>1163.2515180539558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935</v>
          </cell>
          <cell r="AE795" t="str">
            <v>S</v>
          </cell>
          <cell r="AF795" t="str">
            <v>935.S</v>
          </cell>
        </row>
        <row r="796">
          <cell r="A796">
            <v>796</v>
          </cell>
          <cell r="D796" t="str">
            <v>CN</v>
          </cell>
          <cell r="E796" t="str">
            <v>CUST</v>
          </cell>
          <cell r="F796">
            <v>31223.151611144574</v>
          </cell>
          <cell r="G796">
            <v>0</v>
          </cell>
          <cell r="H796">
            <v>0</v>
          </cell>
          <cell r="I796">
            <v>0</v>
          </cell>
          <cell r="J796">
            <v>31223.151611144574</v>
          </cell>
          <cell r="K796">
            <v>0</v>
          </cell>
          <cell r="M796">
            <v>0.75</v>
          </cell>
          <cell r="N796">
            <v>0</v>
          </cell>
          <cell r="O796">
            <v>0</v>
          </cell>
          <cell r="P796">
            <v>0.75</v>
          </cell>
          <cell r="Q796">
            <v>0</v>
          </cell>
          <cell r="R796">
            <v>0</v>
          </cell>
          <cell r="S796" t="str">
            <v>CUST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D796">
            <v>935</v>
          </cell>
          <cell r="AE796" t="str">
            <v>CN</v>
          </cell>
          <cell r="AF796" t="str">
            <v>935.CN</v>
          </cell>
        </row>
        <row r="797">
          <cell r="A797">
            <v>797</v>
          </cell>
          <cell r="D797" t="str">
            <v>SO</v>
          </cell>
          <cell r="E797" t="str">
            <v>G</v>
          </cell>
          <cell r="F797">
            <v>9604597.9867019728</v>
          </cell>
          <cell r="G797">
            <v>2116693.0481058583</v>
          </cell>
          <cell r="H797">
            <v>3265500.9908907306</v>
          </cell>
          <cell r="I797">
            <v>4056953.1008648779</v>
          </cell>
          <cell r="J797">
            <v>165450.84684050537</v>
          </cell>
          <cell r="K797">
            <v>0</v>
          </cell>
          <cell r="M797">
            <v>0.75</v>
          </cell>
          <cell r="N797">
            <v>1587519.7860793937</v>
          </cell>
          <cell r="O797">
            <v>529173.26202646457</v>
          </cell>
          <cell r="P797">
            <v>0.75</v>
          </cell>
          <cell r="Q797">
            <v>2449125.7431680481</v>
          </cell>
          <cell r="R797">
            <v>816375.24772268266</v>
          </cell>
          <cell r="S797" t="str">
            <v>GENL</v>
          </cell>
          <cell r="T797">
            <v>711610.1637417078</v>
          </cell>
          <cell r="U797">
            <v>2045011.8829710041</v>
          </cell>
          <cell r="V797">
            <v>759676.1114756543</v>
          </cell>
          <cell r="W797">
            <v>418182.35332487384</v>
          </cell>
          <cell r="X797">
            <v>122472.58935163765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D797">
            <v>935</v>
          </cell>
          <cell r="AE797" t="str">
            <v>SO</v>
          </cell>
          <cell r="AF797" t="str">
            <v>935.SO</v>
          </cell>
        </row>
        <row r="798">
          <cell r="A798">
            <v>798</v>
          </cell>
          <cell r="F798">
            <v>9727046.1483131181</v>
          </cell>
          <cell r="G798">
            <v>2136797.5173140164</v>
          </cell>
          <cell r="H798">
            <v>3296516.9023283012</v>
          </cell>
          <cell r="I798">
            <v>4095486.2688026037</v>
          </cell>
          <cell r="J798">
            <v>198245.45986819552</v>
          </cell>
          <cell r="K798">
            <v>0</v>
          </cell>
          <cell r="N798">
            <v>1602598.1379855124</v>
          </cell>
          <cell r="O798">
            <v>534199.37932850409</v>
          </cell>
          <cell r="Q798">
            <v>2472387.6767462259</v>
          </cell>
          <cell r="R798">
            <v>824129.22558207531</v>
          </cell>
          <cell r="T798">
            <v>718369.07696153433</v>
          </cell>
          <cell r="U798">
            <v>2064435.5204550971</v>
          </cell>
          <cell r="V798">
            <v>766891.55776107707</v>
          </cell>
          <cell r="W798">
            <v>422154.27275520336</v>
          </cell>
          <cell r="X798">
            <v>123635.8408696916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935</v>
          </cell>
          <cell r="AE798" t="str">
            <v>NA</v>
          </cell>
          <cell r="AF798" t="str">
            <v>935.NA1</v>
          </cell>
        </row>
        <row r="799">
          <cell r="A799">
            <v>799</v>
          </cell>
          <cell r="AD799">
            <v>935</v>
          </cell>
          <cell r="AE799" t="str">
            <v>NA</v>
          </cell>
          <cell r="AF799" t="str">
            <v>935.NA2</v>
          </cell>
        </row>
        <row r="800">
          <cell r="A800">
            <v>800</v>
          </cell>
          <cell r="C800" t="str">
            <v>Total Adminsitrative &amp; Gen Expense</v>
          </cell>
          <cell r="F800">
            <v>57579193.912005946</v>
          </cell>
          <cell r="G800">
            <v>23499315.901159365</v>
          </cell>
          <cell r="H800">
            <v>13973163.917322362</v>
          </cell>
          <cell r="I800">
            <v>13466706.89081534</v>
          </cell>
          <cell r="J800">
            <v>57044.403966098122</v>
          </cell>
          <cell r="K800">
            <v>6582962.7987427758</v>
          </cell>
          <cell r="N800">
            <v>17624486.925869524</v>
          </cell>
          <cell r="O800">
            <v>5874828.9752898412</v>
          </cell>
          <cell r="Q800">
            <v>10479872.937991772</v>
          </cell>
          <cell r="R800">
            <v>3493290.9793305905</v>
          </cell>
          <cell r="T800">
            <v>2396356.2474536076</v>
          </cell>
          <cell r="U800">
            <v>6648300.7793913549</v>
          </cell>
          <cell r="V800">
            <v>2598425.9090655232</v>
          </cell>
          <cell r="W800">
            <v>1432039.1650858608</v>
          </cell>
          <cell r="X800">
            <v>391584.78981899144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935</v>
          </cell>
          <cell r="AE800" t="str">
            <v>NA</v>
          </cell>
          <cell r="AF800" t="str">
            <v>935.NA3</v>
          </cell>
        </row>
        <row r="801">
          <cell r="A801">
            <v>801</v>
          </cell>
          <cell r="AD801">
            <v>935</v>
          </cell>
          <cell r="AE801" t="str">
            <v>NA</v>
          </cell>
          <cell r="AF801" t="str">
            <v>935.NA4</v>
          </cell>
        </row>
        <row r="802">
          <cell r="A802">
            <v>802</v>
          </cell>
          <cell r="AD802">
            <v>935</v>
          </cell>
          <cell r="AE802" t="str">
            <v>NA</v>
          </cell>
          <cell r="AF802" t="str">
            <v>935.NA5</v>
          </cell>
        </row>
        <row r="803">
          <cell r="A803">
            <v>803</v>
          </cell>
          <cell r="B803" t="str">
            <v>TOTAL O&amp;M EXPENSE</v>
          </cell>
          <cell r="F803">
            <v>1193141009.3890157</v>
          </cell>
          <cell r="G803">
            <v>940533001.86883247</v>
          </cell>
          <cell r="H803">
            <v>108277267.82182859</v>
          </cell>
          <cell r="I803">
            <v>99369741.333618969</v>
          </cell>
          <cell r="J803">
            <v>38378035.565992944</v>
          </cell>
          <cell r="K803">
            <v>6582962.7987427758</v>
          </cell>
          <cell r="N803">
            <v>342075334.6937378</v>
          </cell>
          <cell r="O803">
            <v>598457667.17509472</v>
          </cell>
          <cell r="Q803">
            <v>79752199.573163286</v>
          </cell>
          <cell r="R803">
            <v>28525068.248665307</v>
          </cell>
          <cell r="T803">
            <v>17004626.300325204</v>
          </cell>
          <cell r="U803">
            <v>70765136.743703842</v>
          </cell>
          <cell r="V803">
            <v>4549044.2250803839</v>
          </cell>
          <cell r="W803">
            <v>2262597.4077630034</v>
          </cell>
          <cell r="X803">
            <v>4788336.6567465365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 t="str">
            <v>TOTAL O&amp;M EXPENSE</v>
          </cell>
          <cell r="AE803" t="str">
            <v>NA</v>
          </cell>
          <cell r="AF803" t="str">
            <v>TOTAL O&amp;M EXPENSE.NA</v>
          </cell>
        </row>
        <row r="804">
          <cell r="A804">
            <v>804</v>
          </cell>
          <cell r="AD804" t="str">
            <v>TOTAL O&amp;M EXPENSE</v>
          </cell>
          <cell r="AE804" t="str">
            <v>NA</v>
          </cell>
          <cell r="AF804" t="str">
            <v>TOTAL O&amp;M EXPENSE.NA1</v>
          </cell>
        </row>
        <row r="805">
          <cell r="A805">
            <v>805</v>
          </cell>
          <cell r="B805" t="str">
            <v>403SP</v>
          </cell>
          <cell r="C805" t="str">
            <v>Steam Depreciation</v>
          </cell>
          <cell r="AD805" t="str">
            <v>403SP</v>
          </cell>
          <cell r="AE805" t="str">
            <v>NA</v>
          </cell>
          <cell r="AF805" t="str">
            <v>403SP.NA</v>
          </cell>
        </row>
        <row r="806">
          <cell r="A806">
            <v>806</v>
          </cell>
          <cell r="D806" t="str">
            <v>SG</v>
          </cell>
          <cell r="E806" t="str">
            <v>P</v>
          </cell>
          <cell r="F806">
            <v>13551737.108827481</v>
          </cell>
          <cell r="G806">
            <v>13551737.108827481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M806">
            <v>0.75</v>
          </cell>
          <cell r="N806">
            <v>10163802.831620611</v>
          </cell>
          <cell r="O806">
            <v>3387934.2772068703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 t="str">
            <v>403SP</v>
          </cell>
          <cell r="AE806" t="str">
            <v>SG</v>
          </cell>
          <cell r="AF806" t="str">
            <v>403SP.SG</v>
          </cell>
        </row>
        <row r="807">
          <cell r="A807">
            <v>807</v>
          </cell>
          <cell r="D807" t="str">
            <v>SG</v>
          </cell>
          <cell r="E807" t="str">
            <v>P</v>
          </cell>
          <cell r="F807">
            <v>16346030.023655199</v>
          </cell>
          <cell r="G807">
            <v>16346030.023655199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M807">
            <v>0.75</v>
          </cell>
          <cell r="N807">
            <v>12259522.517741399</v>
          </cell>
          <cell r="O807">
            <v>4086507.5059137996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 t="str">
            <v>403SP</v>
          </cell>
          <cell r="AE807" t="str">
            <v>SG</v>
          </cell>
          <cell r="AF807" t="str">
            <v>403SP.SG1</v>
          </cell>
        </row>
        <row r="808">
          <cell r="A808">
            <v>808</v>
          </cell>
          <cell r="D808" t="str">
            <v>SG</v>
          </cell>
          <cell r="E808" t="str">
            <v>P</v>
          </cell>
          <cell r="F808">
            <v>69122075.845120877</v>
          </cell>
          <cell r="G808">
            <v>69122075.845120877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M808">
            <v>0.75</v>
          </cell>
          <cell r="N808">
            <v>51841556.883840658</v>
          </cell>
          <cell r="O808">
            <v>17280518.961280219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 t="str">
            <v>403SP</v>
          </cell>
          <cell r="AE808" t="str">
            <v>SG</v>
          </cell>
          <cell r="AF808" t="str">
            <v>403SP.SG2</v>
          </cell>
        </row>
        <row r="809">
          <cell r="A809">
            <v>809</v>
          </cell>
          <cell r="D809" t="str">
            <v>SG</v>
          </cell>
          <cell r="E809" t="str">
            <v>P</v>
          </cell>
          <cell r="F809">
            <v>6487506.1869223462</v>
          </cell>
          <cell r="G809">
            <v>6487506.1869223462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M809">
            <v>0.75</v>
          </cell>
          <cell r="N809">
            <v>4865629.6401917599</v>
          </cell>
          <cell r="O809">
            <v>1621876.5467305866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D809" t="str">
            <v>403SP</v>
          </cell>
          <cell r="AE809" t="str">
            <v>SG</v>
          </cell>
          <cell r="AF809" t="str">
            <v>403SP.SG3</v>
          </cell>
        </row>
        <row r="810">
          <cell r="A810">
            <v>810</v>
          </cell>
          <cell r="F810">
            <v>105507349.1645259</v>
          </cell>
          <cell r="G810">
            <v>105507349.1645259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>
            <v>79130511.87339443</v>
          </cell>
          <cell r="O810">
            <v>26376837.291131474</v>
          </cell>
          <cell r="Q810">
            <v>0</v>
          </cell>
          <cell r="R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D810" t="str">
            <v>403SP</v>
          </cell>
          <cell r="AE810" t="str">
            <v>NA</v>
          </cell>
          <cell r="AF810" t="str">
            <v>403SP.NA1</v>
          </cell>
        </row>
        <row r="811">
          <cell r="A811">
            <v>811</v>
          </cell>
          <cell r="AD811" t="str">
            <v>403SP</v>
          </cell>
          <cell r="AE811" t="str">
            <v>NA</v>
          </cell>
          <cell r="AF811" t="str">
            <v>403SP.NA2</v>
          </cell>
        </row>
        <row r="812">
          <cell r="A812">
            <v>812</v>
          </cell>
          <cell r="B812" t="str">
            <v>403NP</v>
          </cell>
          <cell r="C812" t="str">
            <v>Nuclear Depreciation</v>
          </cell>
          <cell r="AD812" t="str">
            <v>403NP</v>
          </cell>
          <cell r="AE812" t="str">
            <v>NA</v>
          </cell>
          <cell r="AF812" t="str">
            <v>403NP.NA</v>
          </cell>
        </row>
        <row r="813">
          <cell r="A813">
            <v>813</v>
          </cell>
          <cell r="D813" t="str">
            <v>SG</v>
          </cell>
          <cell r="E813" t="str">
            <v>P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M813">
            <v>0.75</v>
          </cell>
          <cell r="N813">
            <v>0</v>
          </cell>
          <cell r="O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 t="str">
            <v>403NP</v>
          </cell>
          <cell r="AE813" t="str">
            <v>SG</v>
          </cell>
          <cell r="AF813" t="str">
            <v>403NP.SG</v>
          </cell>
        </row>
        <row r="814">
          <cell r="A814">
            <v>814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 t="str">
            <v>403NP</v>
          </cell>
          <cell r="AE814" t="str">
            <v>NA</v>
          </cell>
          <cell r="AF814" t="str">
            <v>403NP.NA1</v>
          </cell>
        </row>
        <row r="815">
          <cell r="A815">
            <v>815</v>
          </cell>
          <cell r="AD815" t="str">
            <v>403NP</v>
          </cell>
          <cell r="AE815" t="str">
            <v>NA</v>
          </cell>
          <cell r="AF815" t="str">
            <v>403NP.NA2</v>
          </cell>
        </row>
        <row r="816">
          <cell r="A816">
            <v>816</v>
          </cell>
          <cell r="B816" t="str">
            <v>403HP</v>
          </cell>
          <cell r="C816" t="str">
            <v>Hydro Depreciation</v>
          </cell>
          <cell r="AD816" t="str">
            <v>403HP</v>
          </cell>
          <cell r="AE816" t="str">
            <v>NA</v>
          </cell>
          <cell r="AF816" t="str">
            <v>403HP.NA</v>
          </cell>
        </row>
        <row r="817">
          <cell r="A817">
            <v>817</v>
          </cell>
          <cell r="D817" t="str">
            <v>SG</v>
          </cell>
          <cell r="E817" t="str">
            <v>P</v>
          </cell>
          <cell r="F817">
            <v>2214429.3075732118</v>
          </cell>
          <cell r="G817">
            <v>2214429.3075732118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M817">
            <v>0.75</v>
          </cell>
          <cell r="N817">
            <v>1660821.9806799088</v>
          </cell>
          <cell r="O817">
            <v>553607.32689330296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D817" t="str">
            <v>403HP</v>
          </cell>
          <cell r="AE817" t="str">
            <v>SG</v>
          </cell>
          <cell r="AF817" t="str">
            <v>403HP.SG</v>
          </cell>
        </row>
        <row r="818">
          <cell r="A818">
            <v>818</v>
          </cell>
          <cell r="D818" t="str">
            <v>SG</v>
          </cell>
          <cell r="E818" t="str">
            <v>P</v>
          </cell>
          <cell r="F818">
            <v>619311.43381758442</v>
          </cell>
          <cell r="G818">
            <v>619311.43381758442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0.75</v>
          </cell>
          <cell r="N818">
            <v>464483.57536318828</v>
          </cell>
          <cell r="O818">
            <v>154827.8584543961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D818" t="str">
            <v>403HP</v>
          </cell>
          <cell r="AE818" t="str">
            <v>SG</v>
          </cell>
          <cell r="AF818" t="str">
            <v>403HP.SG1</v>
          </cell>
        </row>
        <row r="819">
          <cell r="A819">
            <v>819</v>
          </cell>
          <cell r="D819" t="str">
            <v>SG</v>
          </cell>
          <cell r="E819" t="str">
            <v>P</v>
          </cell>
          <cell r="F819">
            <v>9225486.7287826221</v>
          </cell>
          <cell r="G819">
            <v>9225486.7287826221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M819">
            <v>0.75</v>
          </cell>
          <cell r="N819">
            <v>6919115.0465869661</v>
          </cell>
          <cell r="O819">
            <v>2306371.6821956555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403HP</v>
          </cell>
          <cell r="AE819" t="str">
            <v>SG</v>
          </cell>
          <cell r="AF819" t="str">
            <v>403HP.SG2</v>
          </cell>
        </row>
        <row r="820">
          <cell r="A820">
            <v>820</v>
          </cell>
          <cell r="D820" t="str">
            <v>SG</v>
          </cell>
          <cell r="E820" t="str">
            <v>P</v>
          </cell>
          <cell r="F820">
            <v>2297861.9576393981</v>
          </cell>
          <cell r="G820">
            <v>2297861.9576393981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0.75</v>
          </cell>
          <cell r="N820">
            <v>1723396.4682295485</v>
          </cell>
          <cell r="O820">
            <v>574465.48940984951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D820" t="str">
            <v>403HP</v>
          </cell>
          <cell r="AE820" t="str">
            <v>SG</v>
          </cell>
          <cell r="AF820" t="str">
            <v>403HP.SG3</v>
          </cell>
        </row>
        <row r="821">
          <cell r="A821">
            <v>821</v>
          </cell>
          <cell r="F821">
            <v>14357089.427812817</v>
          </cell>
          <cell r="G821">
            <v>14357089.427812817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N821">
            <v>10767817.070859613</v>
          </cell>
          <cell r="O821">
            <v>3589272.3569532041</v>
          </cell>
          <cell r="Q821">
            <v>0</v>
          </cell>
          <cell r="R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D821" t="str">
            <v>403HP</v>
          </cell>
          <cell r="AE821" t="str">
            <v>NA</v>
          </cell>
          <cell r="AF821" t="str">
            <v>403HP.NA1</v>
          </cell>
        </row>
        <row r="822">
          <cell r="A822">
            <v>822</v>
          </cell>
          <cell r="AD822" t="str">
            <v>403HP</v>
          </cell>
          <cell r="AE822" t="str">
            <v>NA</v>
          </cell>
          <cell r="AF822" t="str">
            <v>403HP.NA2</v>
          </cell>
        </row>
        <row r="823">
          <cell r="A823">
            <v>823</v>
          </cell>
          <cell r="B823" t="str">
            <v>403OP</v>
          </cell>
          <cell r="C823" t="str">
            <v>Other Production Depreciation</v>
          </cell>
          <cell r="AD823" t="str">
            <v>403OP</v>
          </cell>
          <cell r="AE823" t="str">
            <v>NA</v>
          </cell>
          <cell r="AF823" t="str">
            <v>403OP.NA</v>
          </cell>
        </row>
        <row r="824">
          <cell r="A824">
            <v>824</v>
          </cell>
          <cell r="D824" t="str">
            <v>SG</v>
          </cell>
          <cell r="E824" t="str">
            <v>P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0.75</v>
          </cell>
          <cell r="N824">
            <v>0</v>
          </cell>
          <cell r="O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403OP</v>
          </cell>
          <cell r="AE824" t="str">
            <v>SG</v>
          </cell>
          <cell r="AF824" t="str">
            <v>403OP.SG</v>
          </cell>
        </row>
        <row r="825">
          <cell r="A825">
            <v>825</v>
          </cell>
          <cell r="D825" t="str">
            <v>SG</v>
          </cell>
          <cell r="E825" t="str">
            <v>P</v>
          </cell>
          <cell r="F825">
            <v>24979061.878400698</v>
          </cell>
          <cell r="G825">
            <v>24979061.878400698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0.75</v>
          </cell>
          <cell r="N825">
            <v>18734296.408800524</v>
          </cell>
          <cell r="O825">
            <v>6244765.4696001746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403OP</v>
          </cell>
          <cell r="AE825" t="str">
            <v>SG</v>
          </cell>
          <cell r="AF825" t="str">
            <v>403OP.SG1</v>
          </cell>
        </row>
        <row r="826">
          <cell r="A826">
            <v>826</v>
          </cell>
          <cell r="D826" t="str">
            <v>SG</v>
          </cell>
          <cell r="E826" t="str">
            <v>P</v>
          </cell>
          <cell r="F826">
            <v>1363397.9080218982</v>
          </cell>
          <cell r="G826">
            <v>1363397.9080218982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0.75</v>
          </cell>
          <cell r="N826">
            <v>1022548.4310164237</v>
          </cell>
          <cell r="O826">
            <v>340849.47700547456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403OP</v>
          </cell>
          <cell r="AE826" t="str">
            <v>SG</v>
          </cell>
          <cell r="AF826" t="str">
            <v>403OP.SG2</v>
          </cell>
        </row>
        <row r="827">
          <cell r="A827">
            <v>827</v>
          </cell>
          <cell r="D827" t="str">
            <v>SG</v>
          </cell>
          <cell r="E827" t="str">
            <v>P</v>
          </cell>
          <cell r="F827">
            <v>29198417.305641729</v>
          </cell>
          <cell r="G827">
            <v>29198417.305641729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0.75</v>
          </cell>
          <cell r="N827">
            <v>21898812.979231298</v>
          </cell>
          <cell r="O827">
            <v>7299604.3264104323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403OP</v>
          </cell>
          <cell r="AE827" t="str">
            <v>SG</v>
          </cell>
          <cell r="AF827" t="str">
            <v>403OP.SG3</v>
          </cell>
        </row>
        <row r="828">
          <cell r="A828">
            <v>828</v>
          </cell>
          <cell r="F828">
            <v>55540877.092064321</v>
          </cell>
          <cell r="G828">
            <v>55540877.092064321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>
            <v>41655657.819048241</v>
          </cell>
          <cell r="O828">
            <v>13885219.27301608</v>
          </cell>
          <cell r="Q828">
            <v>0</v>
          </cell>
          <cell r="R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D828" t="str">
            <v>403OP</v>
          </cell>
          <cell r="AE828" t="str">
            <v>NA</v>
          </cell>
          <cell r="AF828" t="str">
            <v>403OP.NA1</v>
          </cell>
        </row>
        <row r="829">
          <cell r="A829">
            <v>829</v>
          </cell>
          <cell r="AD829" t="str">
            <v>403OP</v>
          </cell>
          <cell r="AE829" t="str">
            <v>NA</v>
          </cell>
          <cell r="AF829" t="str">
            <v>403OP.NA2</v>
          </cell>
        </row>
        <row r="830">
          <cell r="A830">
            <v>830</v>
          </cell>
          <cell r="B830" t="str">
            <v>403TP</v>
          </cell>
          <cell r="C830" t="str">
            <v>Transmission Depreciation</v>
          </cell>
          <cell r="AD830" t="str">
            <v>403TP</v>
          </cell>
          <cell r="AE830" t="str">
            <v>NA</v>
          </cell>
          <cell r="AF830" t="str">
            <v>403TP.NA</v>
          </cell>
        </row>
        <row r="831">
          <cell r="A831">
            <v>831</v>
          </cell>
          <cell r="D831" t="str">
            <v>SG</v>
          </cell>
          <cell r="E831" t="str">
            <v>T</v>
          </cell>
          <cell r="F831">
            <v>4203414.6048366847</v>
          </cell>
          <cell r="G831">
            <v>0</v>
          </cell>
          <cell r="H831">
            <v>4203414.6048366847</v>
          </cell>
          <cell r="I831">
            <v>0</v>
          </cell>
          <cell r="J831">
            <v>0</v>
          </cell>
          <cell r="K831">
            <v>0</v>
          </cell>
          <cell r="P831">
            <v>0.75</v>
          </cell>
          <cell r="Q831">
            <v>3152560.9536275137</v>
          </cell>
          <cell r="R831">
            <v>1050853.6512091712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403TP</v>
          </cell>
          <cell r="AE831" t="str">
            <v>SG</v>
          </cell>
          <cell r="AF831" t="str">
            <v>403TP.SG</v>
          </cell>
        </row>
        <row r="832">
          <cell r="A832">
            <v>832</v>
          </cell>
          <cell r="D832" t="str">
            <v>SG</v>
          </cell>
          <cell r="E832" t="str">
            <v>T</v>
          </cell>
          <cell r="F832">
            <v>4874295.0138449613</v>
          </cell>
          <cell r="G832">
            <v>0</v>
          </cell>
          <cell r="H832">
            <v>4874295.0138449613</v>
          </cell>
          <cell r="I832">
            <v>0</v>
          </cell>
          <cell r="J832">
            <v>0</v>
          </cell>
          <cell r="K832">
            <v>0</v>
          </cell>
          <cell r="P832">
            <v>0.75</v>
          </cell>
          <cell r="Q832">
            <v>3655721.260383721</v>
          </cell>
          <cell r="R832">
            <v>1218573.7534612403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 t="str">
            <v>403TP</v>
          </cell>
          <cell r="AE832" t="str">
            <v>SG</v>
          </cell>
          <cell r="AF832" t="str">
            <v>403TP.SG1</v>
          </cell>
        </row>
        <row r="833">
          <cell r="A833">
            <v>833</v>
          </cell>
          <cell r="D833" t="str">
            <v>SG</v>
          </cell>
          <cell r="E833" t="str">
            <v>T</v>
          </cell>
          <cell r="F833">
            <v>34192780.440329961</v>
          </cell>
          <cell r="G833">
            <v>0</v>
          </cell>
          <cell r="H833">
            <v>34192780.440329961</v>
          </cell>
          <cell r="I833">
            <v>0</v>
          </cell>
          <cell r="J833">
            <v>0</v>
          </cell>
          <cell r="K833">
            <v>0</v>
          </cell>
          <cell r="P833">
            <v>0.75</v>
          </cell>
          <cell r="Q833">
            <v>25644585.330247469</v>
          </cell>
          <cell r="R833">
            <v>8548195.1100824904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D833" t="str">
            <v>403TP</v>
          </cell>
          <cell r="AE833" t="str">
            <v>SG</v>
          </cell>
          <cell r="AF833" t="str">
            <v>403TP.SG2</v>
          </cell>
        </row>
        <row r="834">
          <cell r="A834">
            <v>834</v>
          </cell>
          <cell r="F834">
            <v>43270490.059011608</v>
          </cell>
          <cell r="G834">
            <v>0</v>
          </cell>
          <cell r="H834">
            <v>43270490.059011608</v>
          </cell>
          <cell r="I834">
            <v>0</v>
          </cell>
          <cell r="J834">
            <v>0</v>
          </cell>
          <cell r="K834">
            <v>0</v>
          </cell>
          <cell r="N834">
            <v>0</v>
          </cell>
          <cell r="O834">
            <v>0</v>
          </cell>
          <cell r="Q834">
            <v>32452867.544258706</v>
          </cell>
          <cell r="R834">
            <v>10817622.514752902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403TP</v>
          </cell>
          <cell r="AE834" t="str">
            <v>NA</v>
          </cell>
          <cell r="AF834" t="str">
            <v>403TP.NA1</v>
          </cell>
        </row>
        <row r="835">
          <cell r="A835">
            <v>835</v>
          </cell>
          <cell r="AD835" t="str">
            <v>403TP</v>
          </cell>
          <cell r="AE835" t="str">
            <v>NA</v>
          </cell>
          <cell r="AF835" t="str">
            <v>403TP.NA2</v>
          </cell>
        </row>
        <row r="836">
          <cell r="A836">
            <v>836</v>
          </cell>
          <cell r="B836">
            <v>403</v>
          </cell>
          <cell r="C836" t="str">
            <v>Distribution Depreciation</v>
          </cell>
          <cell r="AD836">
            <v>403</v>
          </cell>
          <cell r="AE836" t="str">
            <v>NA</v>
          </cell>
          <cell r="AF836" t="str">
            <v>403.NA</v>
          </cell>
        </row>
        <row r="837">
          <cell r="A837">
            <v>837</v>
          </cell>
          <cell r="B837">
            <v>360</v>
          </cell>
          <cell r="D837" t="str">
            <v>S</v>
          </cell>
          <cell r="E837" t="str">
            <v>DPW</v>
          </cell>
          <cell r="F837">
            <v>186387.69</v>
          </cell>
          <cell r="G837">
            <v>0</v>
          </cell>
          <cell r="H837">
            <v>0</v>
          </cell>
          <cell r="I837">
            <v>186387.69</v>
          </cell>
          <cell r="J837">
            <v>0</v>
          </cell>
          <cell r="K837">
            <v>0</v>
          </cell>
          <cell r="N837">
            <v>0</v>
          </cell>
          <cell r="O837">
            <v>0</v>
          </cell>
          <cell r="Q837">
            <v>0</v>
          </cell>
          <cell r="R837">
            <v>0</v>
          </cell>
          <cell r="S837" t="str">
            <v>PLNT2</v>
          </cell>
          <cell r="T837">
            <v>48115.183130929079</v>
          </cell>
          <cell r="U837">
            <v>138272.5068690709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>
            <v>360</v>
          </cell>
          <cell r="AE837" t="str">
            <v>S</v>
          </cell>
          <cell r="AF837" t="str">
            <v>360.S</v>
          </cell>
        </row>
        <row r="838">
          <cell r="A838">
            <v>838</v>
          </cell>
          <cell r="B838">
            <v>361</v>
          </cell>
          <cell r="D838" t="str">
            <v>S</v>
          </cell>
          <cell r="E838" t="str">
            <v>DPW</v>
          </cell>
          <cell r="F838">
            <v>890454.03</v>
          </cell>
          <cell r="G838">
            <v>0</v>
          </cell>
          <cell r="H838">
            <v>0</v>
          </cell>
          <cell r="I838">
            <v>890454.03</v>
          </cell>
          <cell r="J838">
            <v>0</v>
          </cell>
          <cell r="K838">
            <v>0</v>
          </cell>
          <cell r="N838">
            <v>0</v>
          </cell>
          <cell r="O838">
            <v>0</v>
          </cell>
          <cell r="Q838">
            <v>0</v>
          </cell>
          <cell r="R838">
            <v>0</v>
          </cell>
          <cell r="S838" t="str">
            <v>PLNT2</v>
          </cell>
          <cell r="T838">
            <v>229866.89047502985</v>
          </cell>
          <cell r="U838">
            <v>660587.13952497009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>
            <v>361</v>
          </cell>
          <cell r="AE838" t="str">
            <v>S</v>
          </cell>
          <cell r="AF838" t="str">
            <v>361.S</v>
          </cell>
        </row>
        <row r="839">
          <cell r="A839">
            <v>839</v>
          </cell>
          <cell r="B839">
            <v>362</v>
          </cell>
          <cell r="D839" t="str">
            <v>S</v>
          </cell>
          <cell r="E839" t="str">
            <v>DPW</v>
          </cell>
          <cell r="F839">
            <v>-11928366.060000001</v>
          </cell>
          <cell r="G839">
            <v>0</v>
          </cell>
          <cell r="H839">
            <v>0</v>
          </cell>
          <cell r="I839">
            <v>-11928366.060000001</v>
          </cell>
          <cell r="J839">
            <v>0</v>
          </cell>
          <cell r="K839">
            <v>0</v>
          </cell>
          <cell r="N839">
            <v>0</v>
          </cell>
          <cell r="O839">
            <v>0</v>
          </cell>
          <cell r="Q839">
            <v>0</v>
          </cell>
          <cell r="R839">
            <v>0</v>
          </cell>
          <cell r="S839" t="str">
            <v>SUBS</v>
          </cell>
          <cell r="T839">
            <v>-11928366.060000001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D839">
            <v>362</v>
          </cell>
          <cell r="AE839" t="str">
            <v>S</v>
          </cell>
          <cell r="AF839" t="str">
            <v>362.S</v>
          </cell>
        </row>
        <row r="840">
          <cell r="A840">
            <v>840</v>
          </cell>
          <cell r="B840">
            <v>363</v>
          </cell>
          <cell r="D840" t="str">
            <v>S</v>
          </cell>
          <cell r="E840" t="str">
            <v>DPW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>
            <v>0</v>
          </cell>
          <cell r="O840">
            <v>0</v>
          </cell>
          <cell r="Q840">
            <v>0</v>
          </cell>
          <cell r="R840">
            <v>0</v>
          </cell>
          <cell r="S840" t="str">
            <v>SUBS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D840">
            <v>363</v>
          </cell>
          <cell r="AE840" t="str">
            <v>S</v>
          </cell>
          <cell r="AF840" t="str">
            <v>363.S</v>
          </cell>
        </row>
        <row r="841">
          <cell r="A841">
            <v>841</v>
          </cell>
          <cell r="B841">
            <v>364</v>
          </cell>
          <cell r="D841" t="str">
            <v>S</v>
          </cell>
          <cell r="E841" t="str">
            <v>DPW</v>
          </cell>
          <cell r="F841">
            <v>12691433.49</v>
          </cell>
          <cell r="G841">
            <v>0</v>
          </cell>
          <cell r="H841">
            <v>0</v>
          </cell>
          <cell r="I841">
            <v>12691433.49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Q841">
            <v>0</v>
          </cell>
          <cell r="R841">
            <v>0</v>
          </cell>
          <cell r="S841" t="str">
            <v>PC</v>
          </cell>
          <cell r="T841">
            <v>0</v>
          </cell>
          <cell r="U841">
            <v>12691433.49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>
            <v>364</v>
          </cell>
          <cell r="AE841" t="str">
            <v>S</v>
          </cell>
          <cell r="AF841" t="str">
            <v>364.S</v>
          </cell>
        </row>
        <row r="842">
          <cell r="A842">
            <v>842</v>
          </cell>
          <cell r="B842">
            <v>365</v>
          </cell>
          <cell r="D842" t="str">
            <v>S</v>
          </cell>
          <cell r="E842" t="str">
            <v>DPW</v>
          </cell>
          <cell r="F842">
            <v>6206212.0999999996</v>
          </cell>
          <cell r="G842">
            <v>0</v>
          </cell>
          <cell r="H842">
            <v>0</v>
          </cell>
          <cell r="I842">
            <v>6206212.0999999996</v>
          </cell>
          <cell r="J842">
            <v>0</v>
          </cell>
          <cell r="K842">
            <v>0</v>
          </cell>
          <cell r="N842">
            <v>0</v>
          </cell>
          <cell r="O842">
            <v>0</v>
          </cell>
          <cell r="Q842">
            <v>0</v>
          </cell>
          <cell r="R842">
            <v>0</v>
          </cell>
          <cell r="S842" t="str">
            <v>PC</v>
          </cell>
          <cell r="T842">
            <v>0</v>
          </cell>
          <cell r="U842">
            <v>6206212.0999999996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>
            <v>365</v>
          </cell>
          <cell r="AE842" t="str">
            <v>S</v>
          </cell>
          <cell r="AF842" t="str">
            <v>365.S</v>
          </cell>
        </row>
        <row r="843">
          <cell r="A843">
            <v>843</v>
          </cell>
          <cell r="B843">
            <v>366</v>
          </cell>
          <cell r="D843" t="str">
            <v>S</v>
          </cell>
          <cell r="E843" t="str">
            <v>DPW</v>
          </cell>
          <cell r="F843">
            <v>4621938.7699999996</v>
          </cell>
          <cell r="G843">
            <v>0</v>
          </cell>
          <cell r="H843">
            <v>0</v>
          </cell>
          <cell r="I843">
            <v>4621938.7699999996</v>
          </cell>
          <cell r="J843">
            <v>0</v>
          </cell>
          <cell r="K843">
            <v>0</v>
          </cell>
          <cell r="N843">
            <v>0</v>
          </cell>
          <cell r="O843">
            <v>0</v>
          </cell>
          <cell r="Q843">
            <v>0</v>
          </cell>
          <cell r="R843">
            <v>0</v>
          </cell>
          <cell r="S843" t="str">
            <v>PC</v>
          </cell>
          <cell r="T843">
            <v>0</v>
          </cell>
          <cell r="U843">
            <v>4621938.7699999996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>
            <v>366</v>
          </cell>
          <cell r="AE843" t="str">
            <v>S</v>
          </cell>
          <cell r="AF843" t="str">
            <v>366.S</v>
          </cell>
        </row>
        <row r="844">
          <cell r="A844">
            <v>844</v>
          </cell>
          <cell r="B844">
            <v>367</v>
          </cell>
          <cell r="D844" t="str">
            <v>S</v>
          </cell>
          <cell r="E844" t="str">
            <v>DPW</v>
          </cell>
          <cell r="F844">
            <v>12576576.050000001</v>
          </cell>
          <cell r="G844">
            <v>0</v>
          </cell>
          <cell r="H844">
            <v>0</v>
          </cell>
          <cell r="I844">
            <v>12576576.050000001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Q844">
            <v>0</v>
          </cell>
          <cell r="R844">
            <v>0</v>
          </cell>
          <cell r="S844" t="str">
            <v>PC</v>
          </cell>
          <cell r="T844">
            <v>0</v>
          </cell>
          <cell r="U844">
            <v>12576576.050000001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367</v>
          </cell>
          <cell r="AE844" t="str">
            <v>S</v>
          </cell>
          <cell r="AF844" t="str">
            <v>367.S</v>
          </cell>
        </row>
        <row r="845">
          <cell r="A845">
            <v>845</v>
          </cell>
          <cell r="B845">
            <v>368</v>
          </cell>
          <cell r="D845" t="str">
            <v>S</v>
          </cell>
          <cell r="E845" t="str">
            <v>DPW</v>
          </cell>
          <cell r="F845">
            <v>11202456.65</v>
          </cell>
          <cell r="G845">
            <v>0</v>
          </cell>
          <cell r="H845">
            <v>0</v>
          </cell>
          <cell r="I845">
            <v>11202456.65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Q845">
            <v>0</v>
          </cell>
          <cell r="R845">
            <v>0</v>
          </cell>
          <cell r="S845" t="str">
            <v>XFMR</v>
          </cell>
          <cell r="T845">
            <v>0</v>
          </cell>
          <cell r="U845">
            <v>0</v>
          </cell>
          <cell r="V845">
            <v>11202456.65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>
            <v>368</v>
          </cell>
          <cell r="AE845" t="str">
            <v>S</v>
          </cell>
          <cell r="AF845" t="str">
            <v>368.S</v>
          </cell>
        </row>
        <row r="846">
          <cell r="A846">
            <v>846</v>
          </cell>
          <cell r="B846">
            <v>369</v>
          </cell>
          <cell r="D846" t="str">
            <v>S</v>
          </cell>
          <cell r="E846" t="str">
            <v>DPW</v>
          </cell>
          <cell r="F846">
            <v>5998623.1200000001</v>
          </cell>
          <cell r="G846">
            <v>0</v>
          </cell>
          <cell r="H846">
            <v>0</v>
          </cell>
          <cell r="I846">
            <v>5998623.1200000001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Q846">
            <v>0</v>
          </cell>
          <cell r="R846">
            <v>0</v>
          </cell>
          <cell r="S846" t="str">
            <v>SERV</v>
          </cell>
          <cell r="T846">
            <v>0</v>
          </cell>
          <cell r="U846">
            <v>0</v>
          </cell>
          <cell r="V846">
            <v>0</v>
          </cell>
          <cell r="W846">
            <v>5998623.1200000001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369</v>
          </cell>
          <cell r="AE846" t="str">
            <v>S</v>
          </cell>
          <cell r="AF846" t="str">
            <v>369.S</v>
          </cell>
        </row>
        <row r="847">
          <cell r="A847">
            <v>847</v>
          </cell>
          <cell r="B847">
            <v>370</v>
          </cell>
          <cell r="D847" t="str">
            <v>S</v>
          </cell>
          <cell r="E847" t="str">
            <v>DPW</v>
          </cell>
          <cell r="F847">
            <v>3018805.83</v>
          </cell>
          <cell r="G847">
            <v>0</v>
          </cell>
          <cell r="H847">
            <v>0</v>
          </cell>
          <cell r="I847">
            <v>3018805.83</v>
          </cell>
          <cell r="J847">
            <v>0</v>
          </cell>
          <cell r="K847">
            <v>0</v>
          </cell>
          <cell r="N847">
            <v>0</v>
          </cell>
          <cell r="O847">
            <v>0</v>
          </cell>
          <cell r="Q847">
            <v>0</v>
          </cell>
          <cell r="R847">
            <v>0</v>
          </cell>
          <cell r="S847" t="str">
            <v>METR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3018805.83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D847">
            <v>370</v>
          </cell>
          <cell r="AE847" t="str">
            <v>S</v>
          </cell>
          <cell r="AF847" t="str">
            <v>370.S</v>
          </cell>
        </row>
        <row r="848">
          <cell r="A848">
            <v>848</v>
          </cell>
          <cell r="B848">
            <v>371</v>
          </cell>
          <cell r="D848" t="str">
            <v>S</v>
          </cell>
          <cell r="E848" t="str">
            <v>DPW</v>
          </cell>
          <cell r="F848">
            <v>277051.65999999997</v>
          </cell>
          <cell r="G848">
            <v>0</v>
          </cell>
          <cell r="H848">
            <v>0</v>
          </cell>
          <cell r="I848">
            <v>277051.65999999997</v>
          </cell>
          <cell r="J848">
            <v>0</v>
          </cell>
          <cell r="K848">
            <v>0</v>
          </cell>
          <cell r="N848">
            <v>0</v>
          </cell>
          <cell r="O848">
            <v>0</v>
          </cell>
          <cell r="Q848">
            <v>0</v>
          </cell>
          <cell r="R848">
            <v>0</v>
          </cell>
          <cell r="S848" t="str">
            <v>PC</v>
          </cell>
          <cell r="T848">
            <v>0</v>
          </cell>
          <cell r="U848">
            <v>277051.65999999997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D848">
            <v>371</v>
          </cell>
          <cell r="AE848" t="str">
            <v>S</v>
          </cell>
          <cell r="AF848" t="str">
            <v>371.S</v>
          </cell>
        </row>
        <row r="849">
          <cell r="A849">
            <v>849</v>
          </cell>
          <cell r="B849">
            <v>372</v>
          </cell>
          <cell r="D849" t="str">
            <v>S</v>
          </cell>
          <cell r="E849" t="str">
            <v>DPW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N849">
            <v>0</v>
          </cell>
          <cell r="O849">
            <v>0</v>
          </cell>
          <cell r="Q849">
            <v>0</v>
          </cell>
          <cell r="R849">
            <v>0</v>
          </cell>
          <cell r="S849" t="str">
            <v>PLNT2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>
            <v>372</v>
          </cell>
          <cell r="AE849" t="str">
            <v>S</v>
          </cell>
          <cell r="AF849" t="str">
            <v>372.S</v>
          </cell>
        </row>
        <row r="850">
          <cell r="A850">
            <v>850</v>
          </cell>
          <cell r="B850">
            <v>373</v>
          </cell>
          <cell r="D850" t="str">
            <v>S</v>
          </cell>
          <cell r="E850" t="str">
            <v>DPW</v>
          </cell>
          <cell r="F850">
            <v>1053095.18</v>
          </cell>
          <cell r="G850">
            <v>0</v>
          </cell>
          <cell r="H850">
            <v>0</v>
          </cell>
          <cell r="I850">
            <v>1053095.18</v>
          </cell>
          <cell r="J850">
            <v>0</v>
          </cell>
          <cell r="K850">
            <v>0</v>
          </cell>
          <cell r="N850">
            <v>0</v>
          </cell>
          <cell r="O850">
            <v>0</v>
          </cell>
          <cell r="Q850">
            <v>0</v>
          </cell>
          <cell r="R850">
            <v>0</v>
          </cell>
          <cell r="S850" t="str">
            <v>PC</v>
          </cell>
          <cell r="T850">
            <v>0</v>
          </cell>
          <cell r="U850">
            <v>1053095.18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>
            <v>373</v>
          </cell>
          <cell r="AE850" t="str">
            <v>S</v>
          </cell>
          <cell r="AF850" t="str">
            <v>373.S</v>
          </cell>
        </row>
        <row r="851">
          <cell r="A851">
            <v>851</v>
          </cell>
          <cell r="F851">
            <v>46794668.50999999</v>
          </cell>
          <cell r="G851">
            <v>0</v>
          </cell>
          <cell r="H851">
            <v>0</v>
          </cell>
          <cell r="I851">
            <v>46794668.50999999</v>
          </cell>
          <cell r="J851">
            <v>0</v>
          </cell>
          <cell r="K851">
            <v>0</v>
          </cell>
          <cell r="N851">
            <v>0</v>
          </cell>
          <cell r="O851">
            <v>0</v>
          </cell>
          <cell r="Q851">
            <v>0</v>
          </cell>
          <cell r="R851">
            <v>0</v>
          </cell>
          <cell r="T851">
            <v>-11650383.986394042</v>
          </cell>
          <cell r="U851">
            <v>38225166.896394037</v>
          </cell>
          <cell r="V851">
            <v>11202456.65</v>
          </cell>
          <cell r="W851">
            <v>5998623.1200000001</v>
          </cell>
          <cell r="X851">
            <v>3018805.83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>
            <v>373</v>
          </cell>
          <cell r="AE851" t="str">
            <v>NA</v>
          </cell>
          <cell r="AF851" t="str">
            <v>373.NA</v>
          </cell>
        </row>
        <row r="852">
          <cell r="A852">
            <v>852</v>
          </cell>
          <cell r="AD852">
            <v>373</v>
          </cell>
          <cell r="AE852" t="str">
            <v>NA</v>
          </cell>
          <cell r="AF852" t="str">
            <v>373.NA1</v>
          </cell>
        </row>
        <row r="853">
          <cell r="A853">
            <v>853</v>
          </cell>
          <cell r="B853" t="str">
            <v>403GP</v>
          </cell>
          <cell r="C853" t="str">
            <v>General Depreciation</v>
          </cell>
          <cell r="AD853" t="str">
            <v>403GP</v>
          </cell>
          <cell r="AE853" t="str">
            <v>NA</v>
          </cell>
          <cell r="AF853" t="str">
            <v>403GP.NA</v>
          </cell>
        </row>
        <row r="854">
          <cell r="A854">
            <v>854</v>
          </cell>
          <cell r="D854" t="str">
            <v>S</v>
          </cell>
          <cell r="E854" t="str">
            <v>G-SITUS</v>
          </cell>
          <cell r="F854">
            <v>4759151.03</v>
          </cell>
          <cell r="G854">
            <v>0</v>
          </cell>
          <cell r="H854">
            <v>1410788.9595496703</v>
          </cell>
          <cell r="I854">
            <v>3348362.0704503297</v>
          </cell>
          <cell r="J854">
            <v>0</v>
          </cell>
          <cell r="K854">
            <v>0</v>
          </cell>
          <cell r="M854">
            <v>0.75</v>
          </cell>
          <cell r="N854">
            <v>0</v>
          </cell>
          <cell r="O854">
            <v>0</v>
          </cell>
          <cell r="P854">
            <v>0.75</v>
          </cell>
          <cell r="Q854">
            <v>1058091.7196622528</v>
          </cell>
          <cell r="R854">
            <v>352697.23988741759</v>
          </cell>
          <cell r="S854" t="str">
            <v>PLNT</v>
          </cell>
          <cell r="T854">
            <v>587319.70076551358</v>
          </cell>
          <cell r="U854">
            <v>1687828.2919022536</v>
          </cell>
          <cell r="V854">
            <v>626990.4073946547</v>
          </cell>
          <cell r="W854">
            <v>345142.25222523761</v>
          </cell>
          <cell r="X854">
            <v>101081.41816266975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D854" t="str">
            <v>403GP</v>
          </cell>
          <cell r="AE854" t="str">
            <v>S</v>
          </cell>
          <cell r="AF854" t="str">
            <v>403GP.S</v>
          </cell>
        </row>
        <row r="855">
          <cell r="A855">
            <v>855</v>
          </cell>
          <cell r="D855" t="str">
            <v>SG</v>
          </cell>
          <cell r="E855" t="str">
            <v>G-DGP</v>
          </cell>
          <cell r="F855">
            <v>15449.055147872714</v>
          </cell>
          <cell r="G855">
            <v>10351.100268134624</v>
          </cell>
          <cell r="H855">
            <v>5097.9548797380912</v>
          </cell>
          <cell r="I855">
            <v>0</v>
          </cell>
          <cell r="J855">
            <v>0</v>
          </cell>
          <cell r="K855">
            <v>0</v>
          </cell>
          <cell r="M855">
            <v>0.75</v>
          </cell>
          <cell r="N855">
            <v>7763.3252011009681</v>
          </cell>
          <cell r="O855">
            <v>2587.7750670336559</v>
          </cell>
          <cell r="P855">
            <v>0.75</v>
          </cell>
          <cell r="Q855">
            <v>3823.4661598035682</v>
          </cell>
          <cell r="R855">
            <v>1274.4887199345228</v>
          </cell>
          <cell r="S855" t="str">
            <v>PLNT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D855" t="str">
            <v>403GP</v>
          </cell>
          <cell r="AE855" t="str">
            <v>SG</v>
          </cell>
          <cell r="AF855" t="str">
            <v>403GP.SG</v>
          </cell>
        </row>
        <row r="856">
          <cell r="A856">
            <v>856</v>
          </cell>
          <cell r="D856" t="str">
            <v>SG</v>
          </cell>
          <cell r="E856" t="str">
            <v>G-DGU</v>
          </cell>
          <cell r="F856">
            <v>35319.033190671958</v>
          </cell>
          <cell r="G856">
            <v>23664.285642773491</v>
          </cell>
          <cell r="H856">
            <v>11654.747547898467</v>
          </cell>
          <cell r="I856">
            <v>0</v>
          </cell>
          <cell r="J856">
            <v>0</v>
          </cell>
          <cell r="K856">
            <v>0</v>
          </cell>
          <cell r="M856">
            <v>0.75</v>
          </cell>
          <cell r="N856">
            <v>17748.214232080118</v>
          </cell>
          <cell r="O856">
            <v>5916.0714106933729</v>
          </cell>
          <cell r="P856">
            <v>0.75</v>
          </cell>
          <cell r="Q856">
            <v>8741.0606609238494</v>
          </cell>
          <cell r="R856">
            <v>2913.6868869746168</v>
          </cell>
          <cell r="S856" t="str">
            <v>PLNT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 t="str">
            <v>403GP</v>
          </cell>
          <cell r="AE856" t="str">
            <v>SG</v>
          </cell>
          <cell r="AF856" t="str">
            <v>403GP.SG1</v>
          </cell>
        </row>
        <row r="857">
          <cell r="A857">
            <v>857</v>
          </cell>
          <cell r="D857" t="str">
            <v>SE</v>
          </cell>
          <cell r="E857" t="str">
            <v>P</v>
          </cell>
          <cell r="F857">
            <v>21334.965911449675</v>
          </cell>
          <cell r="G857">
            <v>21334.965911449675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M857">
            <v>0</v>
          </cell>
          <cell r="N857">
            <v>0</v>
          </cell>
          <cell r="O857">
            <v>21334.965911449675</v>
          </cell>
          <cell r="P857">
            <v>0</v>
          </cell>
          <cell r="Q857">
            <v>0</v>
          </cell>
          <cell r="R857">
            <v>0</v>
          </cell>
          <cell r="S857" t="str">
            <v>PLNT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 t="str">
            <v>403GP</v>
          </cell>
          <cell r="AE857" t="str">
            <v>SE</v>
          </cell>
          <cell r="AF857" t="str">
            <v>403GP.SE</v>
          </cell>
        </row>
        <row r="858">
          <cell r="A858">
            <v>858</v>
          </cell>
          <cell r="D858" t="str">
            <v>CN</v>
          </cell>
          <cell r="E858" t="str">
            <v>CUST</v>
          </cell>
          <cell r="F858">
            <v>589072.95034084131</v>
          </cell>
          <cell r="G858">
            <v>0</v>
          </cell>
          <cell r="H858">
            <v>0</v>
          </cell>
          <cell r="I858">
            <v>0</v>
          </cell>
          <cell r="J858">
            <v>589072.95034084131</v>
          </cell>
          <cell r="K858">
            <v>0</v>
          </cell>
          <cell r="M858">
            <v>0.75</v>
          </cell>
          <cell r="N858">
            <v>0</v>
          </cell>
          <cell r="O858">
            <v>0</v>
          </cell>
          <cell r="P858">
            <v>0.75</v>
          </cell>
          <cell r="Q858">
            <v>0</v>
          </cell>
          <cell r="R858">
            <v>0</v>
          </cell>
          <cell r="S858" t="str">
            <v>CUST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 t="str">
            <v>403GP</v>
          </cell>
          <cell r="AE858" t="str">
            <v>CN</v>
          </cell>
          <cell r="AF858" t="str">
            <v>403GP.CN</v>
          </cell>
        </row>
        <row r="859">
          <cell r="A859">
            <v>859</v>
          </cell>
          <cell r="D859" t="str">
            <v>SG</v>
          </cell>
          <cell r="E859" t="str">
            <v>G-SG</v>
          </cell>
          <cell r="F859">
            <v>3820270.3408937692</v>
          </cell>
          <cell r="G859">
            <v>1688706.43097789</v>
          </cell>
          <cell r="H859">
            <v>2131563.9099158794</v>
          </cell>
          <cell r="I859">
            <v>0</v>
          </cell>
          <cell r="J859">
            <v>0</v>
          </cell>
          <cell r="K859">
            <v>0</v>
          </cell>
          <cell r="M859">
            <v>0.75</v>
          </cell>
          <cell r="N859">
            <v>1266529.8232334175</v>
          </cell>
          <cell r="O859">
            <v>422176.60774447251</v>
          </cell>
          <cell r="P859">
            <v>0.75</v>
          </cell>
          <cell r="Q859">
            <v>1598672.9324369095</v>
          </cell>
          <cell r="R859">
            <v>532890.97747896984</v>
          </cell>
          <cell r="S859" t="str">
            <v>PLNT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 t="str">
            <v>403GP</v>
          </cell>
          <cell r="AE859" t="str">
            <v>SG</v>
          </cell>
          <cell r="AF859" t="str">
            <v>403GP.SG2</v>
          </cell>
        </row>
        <row r="860">
          <cell r="A860">
            <v>860</v>
          </cell>
          <cell r="D860" t="str">
            <v>SO</v>
          </cell>
          <cell r="E860" t="str">
            <v>PTD</v>
          </cell>
          <cell r="F860">
            <v>6265358.2997344397</v>
          </cell>
          <cell r="G860">
            <v>3163971.1540202652</v>
          </cell>
          <cell r="H860">
            <v>1503149.5303774134</v>
          </cell>
          <cell r="I860">
            <v>1598237.6153367611</v>
          </cell>
          <cell r="J860">
            <v>0</v>
          </cell>
          <cell r="K860">
            <v>0</v>
          </cell>
          <cell r="M860">
            <v>0.75</v>
          </cell>
          <cell r="N860">
            <v>2372978.365515199</v>
          </cell>
          <cell r="O860">
            <v>790992.7885050663</v>
          </cell>
          <cell r="P860">
            <v>0.75</v>
          </cell>
          <cell r="Q860">
            <v>1127362.1477830601</v>
          </cell>
          <cell r="R860">
            <v>375787.38259435334</v>
          </cell>
          <cell r="S860" t="str">
            <v>PLNT</v>
          </cell>
          <cell r="T860">
            <v>280338.98910625564</v>
          </cell>
          <cell r="U860">
            <v>805632.90575829998</v>
          </cell>
          <cell r="V860">
            <v>299274.5803677931</v>
          </cell>
          <cell r="W860">
            <v>164743.03511454901</v>
          </cell>
          <cell r="X860">
            <v>48248.104989863219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 t="str">
            <v>403GP</v>
          </cell>
          <cell r="AE860" t="str">
            <v>SO</v>
          </cell>
          <cell r="AF860" t="str">
            <v>403GP.SO</v>
          </cell>
        </row>
        <row r="861">
          <cell r="A861">
            <v>861</v>
          </cell>
          <cell r="D861" t="str">
            <v>SG</v>
          </cell>
          <cell r="E861" t="str">
            <v>G-SG</v>
          </cell>
          <cell r="F861">
            <v>3227.9520476537832</v>
          </cell>
          <cell r="G861">
            <v>1426.8789628343141</v>
          </cell>
          <cell r="H861">
            <v>1801.0730848194694</v>
          </cell>
          <cell r="I861">
            <v>0</v>
          </cell>
          <cell r="J861">
            <v>0</v>
          </cell>
          <cell r="K861">
            <v>0</v>
          </cell>
          <cell r="M861">
            <v>0.75</v>
          </cell>
          <cell r="N861">
            <v>1070.1592221257356</v>
          </cell>
          <cell r="O861">
            <v>356.71974070857851</v>
          </cell>
          <cell r="P861">
            <v>0.75</v>
          </cell>
          <cell r="Q861">
            <v>1350.8048136146022</v>
          </cell>
          <cell r="R861">
            <v>450.26827120486735</v>
          </cell>
          <cell r="S861" t="str">
            <v>PLNT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 t="str">
            <v>403GP</v>
          </cell>
          <cell r="AE861" t="str">
            <v>SG</v>
          </cell>
          <cell r="AF861" t="str">
            <v>403GP.SG3</v>
          </cell>
        </row>
        <row r="862">
          <cell r="A862">
            <v>862</v>
          </cell>
          <cell r="D862" t="str">
            <v>SG</v>
          </cell>
          <cell r="E862" t="str">
            <v>G-SG</v>
          </cell>
          <cell r="F862">
            <v>63890.408959781002</v>
          </cell>
          <cell r="G862">
            <v>28242.018197839825</v>
          </cell>
          <cell r="H862">
            <v>35648.390761941177</v>
          </cell>
          <cell r="I862">
            <v>0</v>
          </cell>
          <cell r="J862">
            <v>0</v>
          </cell>
          <cell r="K862">
            <v>0</v>
          </cell>
          <cell r="M862">
            <v>0.75</v>
          </cell>
          <cell r="N862">
            <v>21181.513648379871</v>
          </cell>
          <cell r="O862">
            <v>7060.5045494599563</v>
          </cell>
          <cell r="P862">
            <v>0.75</v>
          </cell>
          <cell r="Q862">
            <v>26736.293071455882</v>
          </cell>
          <cell r="R862">
            <v>8912.0976904852942</v>
          </cell>
          <cell r="S862" t="str">
            <v>PLNT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 t="str">
            <v>403GP</v>
          </cell>
          <cell r="AE862" t="str">
            <v>SG</v>
          </cell>
          <cell r="AF862" t="str">
            <v>403GP.SG4</v>
          </cell>
        </row>
        <row r="863">
          <cell r="A863">
            <v>863</v>
          </cell>
          <cell r="F863">
            <v>15573074.036226479</v>
          </cell>
          <cell r="G863">
            <v>4937696.8339811871</v>
          </cell>
          <cell r="H863">
            <v>5099704.5661173593</v>
          </cell>
          <cell r="I863">
            <v>4946599.685787091</v>
          </cell>
          <cell r="J863">
            <v>589072.95034084131</v>
          </cell>
          <cell r="K863">
            <v>0</v>
          </cell>
          <cell r="N863">
            <v>3687271.4010523031</v>
          </cell>
          <cell r="O863">
            <v>1250425.4329288842</v>
          </cell>
          <cell r="Q863">
            <v>3824778.4245880204</v>
          </cell>
          <cell r="R863">
            <v>1274926.1415293398</v>
          </cell>
          <cell r="T863">
            <v>867658.68987176917</v>
          </cell>
          <cell r="U863">
            <v>2493461.1976605537</v>
          </cell>
          <cell r="V863">
            <v>926264.9877624478</v>
          </cell>
          <cell r="W863">
            <v>509885.28733978665</v>
          </cell>
          <cell r="X863">
            <v>149329.52315253299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 t="str">
            <v>403GP</v>
          </cell>
          <cell r="AE863" t="str">
            <v>NA</v>
          </cell>
          <cell r="AF863" t="str">
            <v>403GP.NA1</v>
          </cell>
        </row>
        <row r="864">
          <cell r="A864">
            <v>864</v>
          </cell>
          <cell r="AD864" t="str">
            <v>403GP</v>
          </cell>
          <cell r="AE864" t="str">
            <v>NA</v>
          </cell>
          <cell r="AF864" t="str">
            <v>403GP.NA2</v>
          </cell>
        </row>
        <row r="865">
          <cell r="A865">
            <v>865</v>
          </cell>
          <cell r="B865" t="str">
            <v>403GV0</v>
          </cell>
          <cell r="C865" t="str">
            <v>General Vehicles</v>
          </cell>
          <cell r="AD865" t="str">
            <v>403GV0</v>
          </cell>
          <cell r="AE865" t="str">
            <v>NA</v>
          </cell>
          <cell r="AF865" t="str">
            <v>403GV0.NA</v>
          </cell>
        </row>
        <row r="866">
          <cell r="A866">
            <v>866</v>
          </cell>
          <cell r="D866" t="str">
            <v>SG</v>
          </cell>
          <cell r="E866" t="str">
            <v>G-SG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M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PLNT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 t="str">
            <v>403GV0</v>
          </cell>
          <cell r="AE866" t="str">
            <v>SG</v>
          </cell>
          <cell r="AF866" t="str">
            <v>403GV0.SG</v>
          </cell>
        </row>
        <row r="867">
          <cell r="A867">
            <v>867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 t="str">
            <v>403GV0</v>
          </cell>
          <cell r="AE867" t="str">
            <v>NA</v>
          </cell>
          <cell r="AF867" t="str">
            <v>403GV0.NA1</v>
          </cell>
        </row>
        <row r="868">
          <cell r="A868">
            <v>868</v>
          </cell>
          <cell r="AD868" t="str">
            <v>403GV0</v>
          </cell>
          <cell r="AE868" t="str">
            <v>NA</v>
          </cell>
          <cell r="AF868" t="str">
            <v>403GV0.NA2</v>
          </cell>
        </row>
        <row r="869">
          <cell r="A869">
            <v>869</v>
          </cell>
          <cell r="B869" t="str">
            <v>403MP</v>
          </cell>
          <cell r="C869" t="str">
            <v>Mining Depreciation</v>
          </cell>
          <cell r="AD869" t="str">
            <v>403MP</v>
          </cell>
          <cell r="AE869" t="str">
            <v>NA</v>
          </cell>
          <cell r="AF869" t="str">
            <v>403MP.NA</v>
          </cell>
        </row>
        <row r="870">
          <cell r="A870">
            <v>870</v>
          </cell>
          <cell r="D870" t="str">
            <v>SE</v>
          </cell>
          <cell r="E870" t="str">
            <v>P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M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 t="str">
            <v>403MP</v>
          </cell>
          <cell r="AE870" t="str">
            <v>SE</v>
          </cell>
          <cell r="AF870" t="str">
            <v>403MP.SE</v>
          </cell>
        </row>
        <row r="871">
          <cell r="A871">
            <v>871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N871">
            <v>0</v>
          </cell>
          <cell r="O871">
            <v>0</v>
          </cell>
          <cell r="Q871">
            <v>0</v>
          </cell>
          <cell r="R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D871" t="str">
            <v>403MP</v>
          </cell>
          <cell r="AE871" t="str">
            <v>NA</v>
          </cell>
          <cell r="AF871" t="str">
            <v>403MP.NA1</v>
          </cell>
        </row>
        <row r="872">
          <cell r="A872">
            <v>872</v>
          </cell>
          <cell r="AD872" t="str">
            <v>403MP</v>
          </cell>
          <cell r="AE872" t="str">
            <v>NA</v>
          </cell>
          <cell r="AF872" t="str">
            <v>403MP.NA2</v>
          </cell>
        </row>
        <row r="873">
          <cell r="A873">
            <v>873</v>
          </cell>
          <cell r="B873" t="str">
            <v>403EP</v>
          </cell>
          <cell r="C873" t="str">
            <v>Experimental Plant Depreciation</v>
          </cell>
          <cell r="AD873" t="str">
            <v>403EP</v>
          </cell>
          <cell r="AE873" t="str">
            <v>NA</v>
          </cell>
          <cell r="AF873" t="str">
            <v>403EP.NA</v>
          </cell>
        </row>
        <row r="874">
          <cell r="A874">
            <v>874</v>
          </cell>
          <cell r="D874" t="str">
            <v>SG</v>
          </cell>
          <cell r="E874" t="str">
            <v>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0.75</v>
          </cell>
          <cell r="N874">
            <v>0</v>
          </cell>
          <cell r="O874">
            <v>0</v>
          </cell>
          <cell r="Q874">
            <v>0</v>
          </cell>
          <cell r="R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403EP</v>
          </cell>
          <cell r="AE874" t="str">
            <v>SG</v>
          </cell>
          <cell r="AF874" t="str">
            <v>403EP.SG</v>
          </cell>
        </row>
        <row r="875">
          <cell r="A875">
            <v>875</v>
          </cell>
          <cell r="D875" t="str">
            <v>SG</v>
          </cell>
          <cell r="E875" t="str">
            <v>P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0.75</v>
          </cell>
          <cell r="N875">
            <v>0</v>
          </cell>
          <cell r="O875">
            <v>0</v>
          </cell>
          <cell r="Q875">
            <v>0</v>
          </cell>
          <cell r="R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403EP</v>
          </cell>
          <cell r="AE875" t="str">
            <v>SG</v>
          </cell>
          <cell r="AF875" t="str">
            <v>403EP.SG1</v>
          </cell>
        </row>
        <row r="876">
          <cell r="A876">
            <v>876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N876">
            <v>0</v>
          </cell>
          <cell r="O876">
            <v>0</v>
          </cell>
          <cell r="Q876">
            <v>0</v>
          </cell>
          <cell r="R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403EP</v>
          </cell>
          <cell r="AE876" t="str">
            <v>NA</v>
          </cell>
          <cell r="AF876" t="str">
            <v>403EP.NA1</v>
          </cell>
        </row>
        <row r="877">
          <cell r="A877">
            <v>877</v>
          </cell>
          <cell r="AD877" t="str">
            <v>403EP</v>
          </cell>
          <cell r="AE877" t="str">
            <v>NA</v>
          </cell>
          <cell r="AF877" t="str">
            <v>403EP.NA2</v>
          </cell>
        </row>
        <row r="878">
          <cell r="A878">
            <v>878</v>
          </cell>
          <cell r="B878" t="str">
            <v>TOTAL DEPRECIATION EXPENSE</v>
          </cell>
          <cell r="F878">
            <v>281043548.28964108</v>
          </cell>
          <cell r="G878">
            <v>180343012.51838422</v>
          </cell>
          <cell r="H878">
            <v>48370194.62512897</v>
          </cell>
          <cell r="I878">
            <v>51741268.19578708</v>
          </cell>
          <cell r="J878">
            <v>589072.95034084131</v>
          </cell>
          <cell r="K878">
            <v>0</v>
          </cell>
          <cell r="N878">
            <v>135241258.16435459</v>
          </cell>
          <cell r="O878">
            <v>45101754.354029641</v>
          </cell>
          <cell r="Q878">
            <v>36277645.968846723</v>
          </cell>
          <cell r="R878">
            <v>12092548.656282242</v>
          </cell>
          <cell r="T878">
            <v>-10782725.296522273</v>
          </cell>
          <cell r="U878">
            <v>40718628.094054587</v>
          </cell>
          <cell r="V878">
            <v>12128721.637762448</v>
          </cell>
          <cell r="W878">
            <v>6508508.4073397871</v>
          </cell>
          <cell r="X878">
            <v>3168135.3531525331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TOTAL DEPRECIATION EXPENSE</v>
          </cell>
          <cell r="AE878" t="str">
            <v>NA</v>
          </cell>
          <cell r="AF878" t="str">
            <v>TOTAL DEPRECIATION EXPENSE.NA</v>
          </cell>
        </row>
        <row r="879">
          <cell r="A879">
            <v>879</v>
          </cell>
          <cell r="AD879" t="str">
            <v>TOTAL DEPRECIATION EXPENSE</v>
          </cell>
          <cell r="AE879" t="str">
            <v>NA</v>
          </cell>
          <cell r="AF879" t="str">
            <v>TOTAL DEPRECIATION EXPENSE.NA1</v>
          </cell>
        </row>
        <row r="880">
          <cell r="A880">
            <v>880</v>
          </cell>
          <cell r="B880" t="str">
            <v>404GP</v>
          </cell>
          <cell r="C880" t="str">
            <v>Amort of LT Plant - Capital Lease Gen</v>
          </cell>
          <cell r="AD880" t="str">
            <v>404GP</v>
          </cell>
          <cell r="AE880" t="str">
            <v>NA</v>
          </cell>
          <cell r="AF880" t="str">
            <v>404GP.NA</v>
          </cell>
        </row>
        <row r="881">
          <cell r="A881">
            <v>881</v>
          </cell>
          <cell r="D881" t="str">
            <v>S</v>
          </cell>
          <cell r="E881" t="str">
            <v>I-SITUS</v>
          </cell>
          <cell r="F881">
            <v>727.88</v>
          </cell>
          <cell r="G881">
            <v>1352.0387193203608</v>
          </cell>
          <cell r="H881">
            <v>-308.18861283188284</v>
          </cell>
          <cell r="I881">
            <v>-315.97010648847805</v>
          </cell>
          <cell r="J881">
            <v>0</v>
          </cell>
          <cell r="K881">
            <v>0</v>
          </cell>
          <cell r="M881">
            <v>0.75</v>
          </cell>
          <cell r="N881">
            <v>1014.0290394902706</v>
          </cell>
          <cell r="O881">
            <v>338.00967983009019</v>
          </cell>
          <cell r="P881">
            <v>0.75</v>
          </cell>
          <cell r="Q881">
            <v>-231.14145962391211</v>
          </cell>
          <cell r="R881">
            <v>-77.047153207970709</v>
          </cell>
          <cell r="S881" t="str">
            <v>PLNT</v>
          </cell>
          <cell r="T881">
            <v>-55.422760289690501</v>
          </cell>
          <cell r="U881">
            <v>-159.27288444492976</v>
          </cell>
          <cell r="V881">
            <v>-59.166309265084628</v>
          </cell>
          <cell r="W881">
            <v>-32.569546511024257</v>
          </cell>
          <cell r="X881">
            <v>-9.5386059777488832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404GP</v>
          </cell>
          <cell r="AE881" t="str">
            <v>S</v>
          </cell>
          <cell r="AF881" t="str">
            <v>404GP.S</v>
          </cell>
        </row>
        <row r="882">
          <cell r="A882">
            <v>882</v>
          </cell>
          <cell r="D882" t="str">
            <v>SG</v>
          </cell>
          <cell r="E882" t="str">
            <v>I-SG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0.75</v>
          </cell>
          <cell r="N882">
            <v>0</v>
          </cell>
          <cell r="O882">
            <v>0</v>
          </cell>
          <cell r="P882">
            <v>0.75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404GP</v>
          </cell>
          <cell r="AE882" t="str">
            <v>SG</v>
          </cell>
          <cell r="AF882" t="str">
            <v>404GP.SG</v>
          </cell>
        </row>
        <row r="883">
          <cell r="A883">
            <v>883</v>
          </cell>
          <cell r="D883" t="str">
            <v>SO</v>
          </cell>
          <cell r="E883" t="str">
            <v>PTD</v>
          </cell>
          <cell r="F883">
            <v>254305.35901646171</v>
          </cell>
          <cell r="G883">
            <v>128422.79431568283</v>
          </cell>
          <cell r="H883">
            <v>61011.511663148798</v>
          </cell>
          <cell r="I883">
            <v>64871.053037630074</v>
          </cell>
          <cell r="J883">
            <v>0</v>
          </cell>
          <cell r="K883">
            <v>0</v>
          </cell>
          <cell r="M883">
            <v>0.75</v>
          </cell>
          <cell r="N883">
            <v>96317.095736762116</v>
          </cell>
          <cell r="O883">
            <v>32105.698578920706</v>
          </cell>
          <cell r="P883">
            <v>0.75</v>
          </cell>
          <cell r="Q883">
            <v>45758.6337473616</v>
          </cell>
          <cell r="R883">
            <v>15252.8779157872</v>
          </cell>
          <cell r="S883" t="str">
            <v>PLNT</v>
          </cell>
          <cell r="T883">
            <v>11378.711936394766</v>
          </cell>
          <cell r="U883">
            <v>32699.928006196154</v>
          </cell>
          <cell r="V883">
            <v>12147.29085935251</v>
          </cell>
          <cell r="W883">
            <v>6686.7742730759201</v>
          </cell>
          <cell r="X883">
            <v>1958.3479626107194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404GP</v>
          </cell>
          <cell r="AE883" t="str">
            <v>SO</v>
          </cell>
          <cell r="AF883" t="str">
            <v>404GP.SO</v>
          </cell>
        </row>
        <row r="884">
          <cell r="A884">
            <v>884</v>
          </cell>
          <cell r="D884" t="str">
            <v>SG</v>
          </cell>
          <cell r="E884" t="str">
            <v>P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M884">
            <v>0.75</v>
          </cell>
          <cell r="N884">
            <v>0</v>
          </cell>
          <cell r="O884">
            <v>0</v>
          </cell>
          <cell r="P884">
            <v>0.75</v>
          </cell>
          <cell r="Q884">
            <v>0</v>
          </cell>
          <cell r="R884">
            <v>0</v>
          </cell>
          <cell r="S884" t="str">
            <v>PLNT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D884" t="str">
            <v>404GP</v>
          </cell>
          <cell r="AE884" t="str">
            <v>SG</v>
          </cell>
          <cell r="AF884" t="str">
            <v>404GP.SG1</v>
          </cell>
        </row>
        <row r="885">
          <cell r="A885">
            <v>885</v>
          </cell>
          <cell r="D885" t="str">
            <v>CN</v>
          </cell>
          <cell r="E885" t="str">
            <v>CUST</v>
          </cell>
          <cell r="F885">
            <v>1111.4504658307965</v>
          </cell>
          <cell r="G885">
            <v>0</v>
          </cell>
          <cell r="H885">
            <v>0</v>
          </cell>
          <cell r="I885">
            <v>0</v>
          </cell>
          <cell r="J885">
            <v>1111.4504658307965</v>
          </cell>
          <cell r="K885">
            <v>0</v>
          </cell>
          <cell r="M885">
            <v>0.75</v>
          </cell>
          <cell r="N885">
            <v>0</v>
          </cell>
          <cell r="O885">
            <v>0</v>
          </cell>
          <cell r="P885">
            <v>0.75</v>
          </cell>
          <cell r="Q885">
            <v>0</v>
          </cell>
          <cell r="R885">
            <v>0</v>
          </cell>
          <cell r="S885" t="str">
            <v>CUST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D885" t="str">
            <v>404GP</v>
          </cell>
          <cell r="AE885" t="str">
            <v>CN</v>
          </cell>
          <cell r="AF885" t="str">
            <v>404GP.CN</v>
          </cell>
        </row>
        <row r="886">
          <cell r="A886">
            <v>886</v>
          </cell>
          <cell r="D886" t="str">
            <v>SG</v>
          </cell>
          <cell r="E886" t="str">
            <v>P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0.75</v>
          </cell>
          <cell r="N886">
            <v>0</v>
          </cell>
          <cell r="O886">
            <v>0</v>
          </cell>
          <cell r="P886">
            <v>0.75</v>
          </cell>
          <cell r="Q886">
            <v>0</v>
          </cell>
          <cell r="R886">
            <v>0</v>
          </cell>
          <cell r="S886" t="str">
            <v>PLNT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404GP</v>
          </cell>
          <cell r="AE886" t="str">
            <v>SG</v>
          </cell>
          <cell r="AF886" t="str">
            <v>404GP.SG2</v>
          </cell>
        </row>
        <row r="887">
          <cell r="A887">
            <v>887</v>
          </cell>
          <cell r="F887">
            <v>256144.68948229251</v>
          </cell>
          <cell r="G887">
            <v>129774.83303500319</v>
          </cell>
          <cell r="H887">
            <v>60703.323050316918</v>
          </cell>
          <cell r="I887">
            <v>64555.082931141595</v>
          </cell>
          <cell r="J887">
            <v>1111.4504658307965</v>
          </cell>
          <cell r="K887">
            <v>0</v>
          </cell>
          <cell r="N887">
            <v>97331.124776252385</v>
          </cell>
          <cell r="O887">
            <v>32443.708258750798</v>
          </cell>
          <cell r="Q887">
            <v>45527.492287737688</v>
          </cell>
          <cell r="R887">
            <v>15175.830762579229</v>
          </cell>
          <cell r="T887">
            <v>11323.289176105076</v>
          </cell>
          <cell r="U887">
            <v>32540.655121751224</v>
          </cell>
          <cell r="V887">
            <v>12088.124550087425</v>
          </cell>
          <cell r="W887">
            <v>6654.2047265648962</v>
          </cell>
          <cell r="X887">
            <v>1948.8093566329705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404GP</v>
          </cell>
          <cell r="AE887" t="str">
            <v>NA</v>
          </cell>
          <cell r="AF887" t="str">
            <v>404GP.NA1</v>
          </cell>
        </row>
        <row r="888">
          <cell r="A888">
            <v>888</v>
          </cell>
          <cell r="AD888" t="str">
            <v>404GP</v>
          </cell>
          <cell r="AE888" t="str">
            <v>NA</v>
          </cell>
          <cell r="AF888" t="str">
            <v>404GP.NA2</v>
          </cell>
        </row>
        <row r="889">
          <cell r="A889">
            <v>889</v>
          </cell>
          <cell r="B889" t="str">
            <v>404SP</v>
          </cell>
          <cell r="C889" t="str">
            <v>Amort of LT Plant - Cap Lease Steam</v>
          </cell>
          <cell r="AD889" t="str">
            <v>404SP</v>
          </cell>
          <cell r="AE889" t="str">
            <v>NA</v>
          </cell>
          <cell r="AF889" t="str">
            <v>404SP.NA</v>
          </cell>
        </row>
        <row r="890">
          <cell r="A890">
            <v>890</v>
          </cell>
          <cell r="D890" t="str">
            <v>SG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0.75</v>
          </cell>
          <cell r="N890">
            <v>0</v>
          </cell>
          <cell r="O890">
            <v>0</v>
          </cell>
          <cell r="P890">
            <v>0.75</v>
          </cell>
          <cell r="Q890">
            <v>0</v>
          </cell>
          <cell r="R890">
            <v>0</v>
          </cell>
          <cell r="S890" t="str">
            <v>DRB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404SP</v>
          </cell>
          <cell r="AE890" t="str">
            <v>SG</v>
          </cell>
          <cell r="AF890" t="str">
            <v>404SP.SG</v>
          </cell>
        </row>
        <row r="891">
          <cell r="A891">
            <v>891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404SP</v>
          </cell>
          <cell r="AE891" t="str">
            <v>NA</v>
          </cell>
          <cell r="AF891" t="str">
            <v>404SP.NA1</v>
          </cell>
        </row>
        <row r="892">
          <cell r="A892">
            <v>892</v>
          </cell>
          <cell r="AD892" t="str">
            <v>404SP</v>
          </cell>
          <cell r="AE892" t="str">
            <v>NA</v>
          </cell>
          <cell r="AF892" t="str">
            <v>404SP.NA2</v>
          </cell>
        </row>
        <row r="893">
          <cell r="A893">
            <v>893</v>
          </cell>
          <cell r="B893" t="str">
            <v>404IP</v>
          </cell>
          <cell r="C893" t="str">
            <v>Amort of LT Plant - Intangible Plant</v>
          </cell>
          <cell r="AD893" t="str">
            <v>404IP</v>
          </cell>
          <cell r="AE893" t="str">
            <v>NA</v>
          </cell>
          <cell r="AF893" t="str">
            <v>404IP.NA</v>
          </cell>
        </row>
        <row r="894">
          <cell r="A894">
            <v>894</v>
          </cell>
          <cell r="D894" t="str">
            <v>S</v>
          </cell>
          <cell r="E894" t="str">
            <v>I-SITUS</v>
          </cell>
          <cell r="F894">
            <v>4485507.9500000011</v>
          </cell>
          <cell r="G894">
            <v>8331840.9960698169</v>
          </cell>
          <cell r="H894">
            <v>-1899190.0766017514</v>
          </cell>
          <cell r="I894">
            <v>-1947142.9694680651</v>
          </cell>
          <cell r="J894">
            <v>0</v>
          </cell>
          <cell r="K894">
            <v>0</v>
          </cell>
          <cell r="M894">
            <v>0.75</v>
          </cell>
          <cell r="N894">
            <v>6248880.7470523622</v>
          </cell>
          <cell r="O894">
            <v>2082960.2490174542</v>
          </cell>
          <cell r="P894">
            <v>0.75</v>
          </cell>
          <cell r="Q894">
            <v>-1424392.5574513136</v>
          </cell>
          <cell r="R894">
            <v>-474797.51915043785</v>
          </cell>
          <cell r="S894" t="str">
            <v>PLNT</v>
          </cell>
          <cell r="T894">
            <v>-341538.75898547989</v>
          </cell>
          <cell r="U894">
            <v>-981507.65153207118</v>
          </cell>
          <cell r="V894">
            <v>-364608.10927721026</v>
          </cell>
          <cell r="W894">
            <v>-200707.47898430249</v>
          </cell>
          <cell r="X894">
            <v>-58780.970689001137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404IP</v>
          </cell>
          <cell r="AE894" t="str">
            <v>S</v>
          </cell>
          <cell r="AF894" t="str">
            <v>404IP.S</v>
          </cell>
        </row>
        <row r="895">
          <cell r="A895">
            <v>895</v>
          </cell>
          <cell r="D895" t="str">
            <v>SE</v>
          </cell>
          <cell r="E895" t="str">
            <v>P</v>
          </cell>
          <cell r="F895">
            <v>21027.85562612709</v>
          </cell>
          <cell r="G895">
            <v>21027.85562612709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</v>
          </cell>
          <cell r="N895">
            <v>0</v>
          </cell>
          <cell r="O895">
            <v>21027.85562612709</v>
          </cell>
          <cell r="P895">
            <v>0</v>
          </cell>
          <cell r="Q895">
            <v>0</v>
          </cell>
          <cell r="R895">
            <v>0</v>
          </cell>
          <cell r="S895" t="str">
            <v>PLNT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404IP</v>
          </cell>
          <cell r="AE895" t="str">
            <v>SE</v>
          </cell>
          <cell r="AF895" t="str">
            <v>404IP.SE</v>
          </cell>
        </row>
        <row r="896">
          <cell r="A896">
            <v>896</v>
          </cell>
          <cell r="D896" t="str">
            <v>SG</v>
          </cell>
          <cell r="E896" t="str">
            <v>I-SG</v>
          </cell>
          <cell r="F896">
            <v>5069342.0029089097</v>
          </cell>
          <cell r="G896">
            <v>4257719.5764594227</v>
          </cell>
          <cell r="H896">
            <v>811622.42644948757</v>
          </cell>
          <cell r="I896">
            <v>0</v>
          </cell>
          <cell r="J896">
            <v>0</v>
          </cell>
          <cell r="K896">
            <v>0</v>
          </cell>
          <cell r="M896">
            <v>0.75</v>
          </cell>
          <cell r="N896">
            <v>3193289.682344567</v>
          </cell>
          <cell r="O896">
            <v>1064429.8941148557</v>
          </cell>
          <cell r="P896">
            <v>0.75</v>
          </cell>
          <cell r="Q896">
            <v>608716.81983711571</v>
          </cell>
          <cell r="R896">
            <v>202905.60661237189</v>
          </cell>
          <cell r="S896" t="str">
            <v>PLNT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404IP</v>
          </cell>
          <cell r="AE896" t="str">
            <v>SG</v>
          </cell>
          <cell r="AF896" t="str">
            <v>404IP.SG</v>
          </cell>
        </row>
        <row r="897">
          <cell r="A897">
            <v>897</v>
          </cell>
          <cell r="D897" t="str">
            <v>SO</v>
          </cell>
          <cell r="E897" t="str">
            <v>PTD</v>
          </cell>
          <cell r="F897">
            <v>3911794.6287040352</v>
          </cell>
          <cell r="G897">
            <v>1975434.5679153863</v>
          </cell>
          <cell r="H897">
            <v>938495.76955855591</v>
          </cell>
          <cell r="I897">
            <v>997864.29123009311</v>
          </cell>
          <cell r="J897">
            <v>0</v>
          </cell>
          <cell r="K897">
            <v>0</v>
          </cell>
          <cell r="M897">
            <v>0.75</v>
          </cell>
          <cell r="N897">
            <v>1481575.9259365397</v>
          </cell>
          <cell r="O897">
            <v>493858.64197884657</v>
          </cell>
          <cell r="P897">
            <v>0.75</v>
          </cell>
          <cell r="Q897">
            <v>703871.82716891693</v>
          </cell>
          <cell r="R897">
            <v>234623.94238963898</v>
          </cell>
          <cell r="S897" t="str">
            <v>PLNT</v>
          </cell>
          <cell r="T897">
            <v>175030.46104301026</v>
          </cell>
          <cell r="U897">
            <v>502999.24165328557</v>
          </cell>
          <cell r="V897">
            <v>186852.95237464836</v>
          </cell>
          <cell r="W897">
            <v>102857.79185283116</v>
          </cell>
          <cell r="X897">
            <v>30123.844306317642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D897" t="str">
            <v>404IP</v>
          </cell>
          <cell r="AE897" t="str">
            <v>SO</v>
          </cell>
          <cell r="AF897" t="str">
            <v>404IP.SO</v>
          </cell>
        </row>
        <row r="898">
          <cell r="A898">
            <v>898</v>
          </cell>
          <cell r="D898" t="str">
            <v>CN</v>
          </cell>
          <cell r="E898" t="str">
            <v>CUST</v>
          </cell>
          <cell r="F898">
            <v>1648146.7817304758</v>
          </cell>
          <cell r="G898">
            <v>0</v>
          </cell>
          <cell r="H898">
            <v>0</v>
          </cell>
          <cell r="I898">
            <v>0</v>
          </cell>
          <cell r="J898">
            <v>1648146.7817304758</v>
          </cell>
          <cell r="K898">
            <v>0</v>
          </cell>
          <cell r="M898">
            <v>0.75</v>
          </cell>
          <cell r="N898">
            <v>0</v>
          </cell>
          <cell r="O898">
            <v>0</v>
          </cell>
          <cell r="P898">
            <v>0.75</v>
          </cell>
          <cell r="Q898">
            <v>0</v>
          </cell>
          <cell r="R898">
            <v>0</v>
          </cell>
          <cell r="S898" t="str">
            <v>CUST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404IP</v>
          </cell>
          <cell r="AE898" t="str">
            <v>CN</v>
          </cell>
          <cell r="AF898" t="str">
            <v>404IP.CN</v>
          </cell>
        </row>
        <row r="899">
          <cell r="A899">
            <v>899</v>
          </cell>
          <cell r="D899" t="str">
            <v>SG</v>
          </cell>
          <cell r="E899" t="str">
            <v>I-SG</v>
          </cell>
          <cell r="F899">
            <v>1127956.2020227206</v>
          </cell>
          <cell r="G899">
            <v>947365.79224387603</v>
          </cell>
          <cell r="H899">
            <v>180590.40977884462</v>
          </cell>
          <cell r="I899">
            <v>0</v>
          </cell>
          <cell r="J899">
            <v>0</v>
          </cell>
          <cell r="K899">
            <v>0</v>
          </cell>
          <cell r="M899">
            <v>0.75</v>
          </cell>
          <cell r="N899">
            <v>710524.34418290702</v>
          </cell>
          <cell r="O899">
            <v>236841.44806096901</v>
          </cell>
          <cell r="P899">
            <v>0.75</v>
          </cell>
          <cell r="Q899">
            <v>135442.80733413348</v>
          </cell>
          <cell r="R899">
            <v>45147.602444711156</v>
          </cell>
          <cell r="S899" t="str">
            <v>PLNT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D899" t="str">
            <v>404IP</v>
          </cell>
          <cell r="AE899" t="str">
            <v>SG</v>
          </cell>
          <cell r="AF899" t="str">
            <v>404IP.SG1</v>
          </cell>
        </row>
        <row r="900">
          <cell r="A900">
            <v>900</v>
          </cell>
          <cell r="D900" t="str">
            <v>SG</v>
          </cell>
          <cell r="E900" t="str">
            <v>I-SG</v>
          </cell>
          <cell r="F900">
            <v>134369.38369061245</v>
          </cell>
          <cell r="G900">
            <v>112856.29477908953</v>
          </cell>
          <cell r="H900">
            <v>21513.088911522926</v>
          </cell>
          <cell r="I900">
            <v>0</v>
          </cell>
          <cell r="J900">
            <v>0</v>
          </cell>
          <cell r="K900">
            <v>0</v>
          </cell>
          <cell r="M900">
            <v>0.75</v>
          </cell>
          <cell r="N900">
            <v>84642.221084317149</v>
          </cell>
          <cell r="O900">
            <v>28214.073694772382</v>
          </cell>
          <cell r="P900">
            <v>0.75</v>
          </cell>
          <cell r="Q900">
            <v>16134.816683642195</v>
          </cell>
          <cell r="R900">
            <v>5378.2722278807314</v>
          </cell>
          <cell r="S900" t="str">
            <v>PLNT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D900" t="str">
            <v>404IP</v>
          </cell>
          <cell r="AE900" t="str">
            <v>SG</v>
          </cell>
          <cell r="AF900" t="str">
            <v>404IP.SG2</v>
          </cell>
        </row>
        <row r="901">
          <cell r="A901">
            <v>901</v>
          </cell>
          <cell r="D901" t="str">
            <v>SG</v>
          </cell>
          <cell r="E901" t="str">
            <v>I-DGU</v>
          </cell>
          <cell r="F901">
            <v>34402.654085319642</v>
          </cell>
          <cell r="G901">
            <v>34402.654085319642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M901">
            <v>0.75</v>
          </cell>
          <cell r="N901">
            <v>25801.990563989733</v>
          </cell>
          <cell r="O901">
            <v>8600.6635213299105</v>
          </cell>
          <cell r="P901">
            <v>0.75</v>
          </cell>
          <cell r="Q901">
            <v>0</v>
          </cell>
          <cell r="R901">
            <v>0</v>
          </cell>
          <cell r="S901" t="str">
            <v>PLNT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404IP</v>
          </cell>
          <cell r="AE901" t="str">
            <v>SG</v>
          </cell>
          <cell r="AF901" t="str">
            <v>404IP.SG3</v>
          </cell>
        </row>
        <row r="902">
          <cell r="A902">
            <v>902</v>
          </cell>
          <cell r="D902" t="str">
            <v>SG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0.75</v>
          </cell>
          <cell r="N902">
            <v>0</v>
          </cell>
          <cell r="O902">
            <v>0</v>
          </cell>
          <cell r="P902">
            <v>0.75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404IP</v>
          </cell>
          <cell r="AE902" t="str">
            <v>SG</v>
          </cell>
          <cell r="AF902" t="str">
            <v>404IP.SG4</v>
          </cell>
        </row>
        <row r="903">
          <cell r="A903">
            <v>903</v>
          </cell>
          <cell r="D903" t="str">
            <v>SG</v>
          </cell>
          <cell r="E903" t="str">
            <v>I-SG</v>
          </cell>
          <cell r="F903">
            <v>110668.83967691162</v>
          </cell>
          <cell r="G903">
            <v>92950.304975685562</v>
          </cell>
          <cell r="H903">
            <v>17718.534701226061</v>
          </cell>
          <cell r="I903">
            <v>0</v>
          </cell>
          <cell r="J903">
            <v>0</v>
          </cell>
          <cell r="K903">
            <v>0</v>
          </cell>
          <cell r="M903">
            <v>0.75</v>
          </cell>
          <cell r="N903">
            <v>69712.728731764175</v>
          </cell>
          <cell r="O903">
            <v>23237.57624392139</v>
          </cell>
          <cell r="P903">
            <v>0.75</v>
          </cell>
          <cell r="Q903">
            <v>13288.901025919546</v>
          </cell>
          <cell r="R903">
            <v>4429.6336753065152</v>
          </cell>
          <cell r="S903" t="str">
            <v>PLNT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404IP</v>
          </cell>
          <cell r="AE903" t="str">
            <v>SG</v>
          </cell>
          <cell r="AF903" t="str">
            <v>404IP.SG5</v>
          </cell>
        </row>
        <row r="904">
          <cell r="A904">
            <v>904</v>
          </cell>
          <cell r="D904" t="str">
            <v>SG</v>
          </cell>
          <cell r="E904" t="str">
            <v>I-DGU</v>
          </cell>
          <cell r="F904">
            <v>7211.1574656939301</v>
          </cell>
          <cell r="G904">
            <v>7211.1574656939301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0.75</v>
          </cell>
          <cell r="N904">
            <v>5408.3680992704476</v>
          </cell>
          <cell r="O904">
            <v>1802.7893664234825</v>
          </cell>
          <cell r="P904">
            <v>0.75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404IP</v>
          </cell>
          <cell r="AE904" t="str">
            <v>SG</v>
          </cell>
          <cell r="AF904" t="str">
            <v>404IP.SG6</v>
          </cell>
        </row>
        <row r="905">
          <cell r="A905">
            <v>905</v>
          </cell>
          <cell r="F905">
            <v>16550427.455910807</v>
          </cell>
          <cell r="G905">
            <v>15780809.199620416</v>
          </cell>
          <cell r="H905">
            <v>70750.152797885821</v>
          </cell>
          <cell r="I905">
            <v>-949278.67823797197</v>
          </cell>
          <cell r="J905">
            <v>1648146.7817304758</v>
          </cell>
          <cell r="K905">
            <v>0</v>
          </cell>
          <cell r="N905">
            <v>11819836.007995719</v>
          </cell>
          <cell r="O905">
            <v>3960973.1916246996</v>
          </cell>
          <cell r="Q905">
            <v>53062.614598414264</v>
          </cell>
          <cell r="R905">
            <v>17687.538199471455</v>
          </cell>
          <cell r="T905">
            <v>-166508.29794246962</v>
          </cell>
          <cell r="U905">
            <v>-478508.40987878561</v>
          </cell>
          <cell r="V905">
            <v>-177755.1569025619</v>
          </cell>
          <cell r="W905">
            <v>-97849.687131471335</v>
          </cell>
          <cell r="X905">
            <v>-28657.126382683495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404IP</v>
          </cell>
          <cell r="AE905" t="str">
            <v>NA</v>
          </cell>
          <cell r="AF905" t="str">
            <v>404IP.NA1</v>
          </cell>
        </row>
        <row r="906">
          <cell r="A906">
            <v>906</v>
          </cell>
          <cell r="AD906" t="str">
            <v>404IP</v>
          </cell>
          <cell r="AE906" t="str">
            <v>NA</v>
          </cell>
          <cell r="AF906" t="str">
            <v>404IP.NA2</v>
          </cell>
        </row>
        <row r="907">
          <cell r="A907">
            <v>907</v>
          </cell>
          <cell r="B907" t="str">
            <v>404OP</v>
          </cell>
          <cell r="C907" t="str">
            <v>Amort of LT Plant - Other Plant</v>
          </cell>
          <cell r="AD907" t="str">
            <v>404OP</v>
          </cell>
          <cell r="AE907" t="str">
            <v>NA</v>
          </cell>
          <cell r="AF907" t="str">
            <v>404OP.NA</v>
          </cell>
        </row>
        <row r="908">
          <cell r="A908">
            <v>908</v>
          </cell>
          <cell r="D908" t="str">
            <v>SG</v>
          </cell>
          <cell r="E908" t="str">
            <v>P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M908">
            <v>0.75</v>
          </cell>
          <cell r="N908">
            <v>0</v>
          </cell>
          <cell r="O908">
            <v>0</v>
          </cell>
          <cell r="P908">
            <v>0.75</v>
          </cell>
          <cell r="Q908">
            <v>0</v>
          </cell>
          <cell r="R908">
            <v>0</v>
          </cell>
          <cell r="S908" t="str">
            <v>PLNT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404OP</v>
          </cell>
          <cell r="AE908" t="str">
            <v>SG</v>
          </cell>
          <cell r="AF908" t="str">
            <v>404OP.SG</v>
          </cell>
        </row>
        <row r="909">
          <cell r="A909">
            <v>909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N909">
            <v>0</v>
          </cell>
          <cell r="O909">
            <v>0</v>
          </cell>
          <cell r="Q909">
            <v>0</v>
          </cell>
          <cell r="R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D909" t="str">
            <v>404OP</v>
          </cell>
          <cell r="AE909" t="str">
            <v>NA</v>
          </cell>
          <cell r="AF909" t="str">
            <v>404OP.NA1</v>
          </cell>
        </row>
        <row r="910">
          <cell r="A910">
            <v>910</v>
          </cell>
          <cell r="AD910" t="str">
            <v>404OP</v>
          </cell>
          <cell r="AE910" t="str">
            <v>NA</v>
          </cell>
          <cell r="AF910" t="str">
            <v>404OP.NA2</v>
          </cell>
        </row>
        <row r="911">
          <cell r="A911">
            <v>911</v>
          </cell>
          <cell r="B911" t="str">
            <v>404HP</v>
          </cell>
          <cell r="C911" t="str">
            <v>Amortization of Other Electric Plant</v>
          </cell>
          <cell r="AD911" t="str">
            <v>404HP</v>
          </cell>
          <cell r="AE911" t="str">
            <v>NA</v>
          </cell>
          <cell r="AF911" t="str">
            <v>404HP.NA</v>
          </cell>
        </row>
        <row r="912">
          <cell r="A912">
            <v>912</v>
          </cell>
          <cell r="D912" t="str">
            <v>SG</v>
          </cell>
          <cell r="E912" t="str">
            <v>P</v>
          </cell>
          <cell r="F912">
            <v>123193.03010944813</v>
          </cell>
          <cell r="G912">
            <v>123193.03010944813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0.75</v>
          </cell>
          <cell r="N912">
            <v>92394.772582086094</v>
          </cell>
          <cell r="O912">
            <v>30798.257527362031</v>
          </cell>
          <cell r="P912">
            <v>0.75</v>
          </cell>
          <cell r="Q912">
            <v>0</v>
          </cell>
          <cell r="R912">
            <v>0</v>
          </cell>
          <cell r="S912" t="str">
            <v>PLNT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404HP</v>
          </cell>
          <cell r="AE912" t="str">
            <v>SG</v>
          </cell>
          <cell r="AF912" t="str">
            <v>404HP.SG</v>
          </cell>
        </row>
        <row r="913">
          <cell r="A913">
            <v>913</v>
          </cell>
          <cell r="D913" t="str">
            <v>SG</v>
          </cell>
          <cell r="E913" t="str">
            <v>P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M913">
            <v>0.75</v>
          </cell>
          <cell r="N913">
            <v>0</v>
          </cell>
          <cell r="O913">
            <v>0</v>
          </cell>
          <cell r="P913">
            <v>0.75</v>
          </cell>
          <cell r="Q913">
            <v>0</v>
          </cell>
          <cell r="R913">
            <v>0</v>
          </cell>
          <cell r="S913" t="str">
            <v>PLNT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404HP</v>
          </cell>
          <cell r="AE913" t="str">
            <v>SG</v>
          </cell>
          <cell r="AF913" t="str">
            <v>404HP.SG1</v>
          </cell>
        </row>
        <row r="914">
          <cell r="A914">
            <v>914</v>
          </cell>
          <cell r="F914">
            <v>123193.03010944813</v>
          </cell>
          <cell r="G914">
            <v>123193.03010944813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N914">
            <v>92394.772582086094</v>
          </cell>
          <cell r="O914">
            <v>30798.257527362031</v>
          </cell>
          <cell r="Q914">
            <v>0</v>
          </cell>
          <cell r="R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 t="str">
            <v>404HP</v>
          </cell>
          <cell r="AE914" t="str">
            <v>NA</v>
          </cell>
          <cell r="AF914" t="str">
            <v>404HP.NA1</v>
          </cell>
        </row>
        <row r="915">
          <cell r="A915">
            <v>915</v>
          </cell>
          <cell r="AD915" t="str">
            <v>404HP</v>
          </cell>
          <cell r="AE915" t="str">
            <v>NA</v>
          </cell>
          <cell r="AF915" t="str">
            <v>404HP.NA2</v>
          </cell>
        </row>
        <row r="916">
          <cell r="A916">
            <v>916</v>
          </cell>
          <cell r="B916" t="str">
            <v>Total Amortization of Limited Term Plant</v>
          </cell>
          <cell r="F916">
            <v>16929765.175502546</v>
          </cell>
          <cell r="G916">
            <v>16033777.062764868</v>
          </cell>
          <cell r="H916">
            <v>131453.47584820274</v>
          </cell>
          <cell r="I916">
            <v>-884723.59530683036</v>
          </cell>
          <cell r="J916">
            <v>1649258.2321963066</v>
          </cell>
          <cell r="K916">
            <v>0</v>
          </cell>
          <cell r="N916">
            <v>12009561.905354057</v>
          </cell>
          <cell r="O916">
            <v>4024215.1574108126</v>
          </cell>
          <cell r="Q916">
            <v>98590.106886151945</v>
          </cell>
          <cell r="R916">
            <v>32863.368962050685</v>
          </cell>
          <cell r="T916">
            <v>-155185.00876636454</v>
          </cell>
          <cell r="U916">
            <v>-445967.75475703436</v>
          </cell>
          <cell r="V916">
            <v>-165667.03235247446</v>
          </cell>
          <cell r="W916">
            <v>-91195.482404906434</v>
          </cell>
          <cell r="X916">
            <v>-26708.317026050525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Total Amortization of Limited Term Plant</v>
          </cell>
          <cell r="AE916" t="str">
            <v>NA</v>
          </cell>
          <cell r="AF916" t="str">
            <v>Total Amortization of Limited Term Plant.NA</v>
          </cell>
        </row>
        <row r="917">
          <cell r="A917">
            <v>917</v>
          </cell>
          <cell r="AD917" t="str">
            <v>Total Amortization of Limited Term Plant</v>
          </cell>
          <cell r="AE917" t="str">
            <v>NA</v>
          </cell>
          <cell r="AF917" t="str">
            <v>Total Amortization of Limited Term Plant.NA1</v>
          </cell>
        </row>
        <row r="918">
          <cell r="A918">
            <v>918</v>
          </cell>
          <cell r="AD918" t="str">
            <v>Total Amortization of Limited Term Plant</v>
          </cell>
          <cell r="AE918" t="str">
            <v>NA</v>
          </cell>
          <cell r="AF918" t="str">
            <v>Total Amortization of Limited Term Plant.NA2</v>
          </cell>
        </row>
        <row r="919">
          <cell r="A919">
            <v>919</v>
          </cell>
          <cell r="B919">
            <v>405</v>
          </cell>
          <cell r="C919" t="str">
            <v>Amortization of Other Electric Plant</v>
          </cell>
          <cell r="AD919">
            <v>405</v>
          </cell>
          <cell r="AE919" t="str">
            <v>NA</v>
          </cell>
          <cell r="AF919" t="str">
            <v>405.NA</v>
          </cell>
        </row>
        <row r="920">
          <cell r="A920">
            <v>920</v>
          </cell>
          <cell r="D920" t="str">
            <v>S</v>
          </cell>
          <cell r="E920" t="str">
            <v>GP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M920">
            <v>0.75</v>
          </cell>
          <cell r="N920">
            <v>0</v>
          </cell>
          <cell r="O920">
            <v>0</v>
          </cell>
          <cell r="P920">
            <v>0.75</v>
          </cell>
          <cell r="Q920">
            <v>0</v>
          </cell>
          <cell r="R920">
            <v>0</v>
          </cell>
          <cell r="S920" t="str">
            <v>PLNT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>
            <v>405</v>
          </cell>
          <cell r="AE920" t="str">
            <v>S</v>
          </cell>
          <cell r="AF920" t="str">
            <v>405.S</v>
          </cell>
        </row>
        <row r="921">
          <cell r="A921">
            <v>921</v>
          </cell>
          <cell r="AD921">
            <v>405</v>
          </cell>
          <cell r="AE921" t="str">
            <v>NA</v>
          </cell>
          <cell r="AF921" t="str">
            <v>405.NA1</v>
          </cell>
        </row>
        <row r="922">
          <cell r="A922">
            <v>922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N922">
            <v>0</v>
          </cell>
          <cell r="O922">
            <v>0</v>
          </cell>
          <cell r="Q922">
            <v>0</v>
          </cell>
          <cell r="R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>
            <v>405</v>
          </cell>
          <cell r="AE922" t="str">
            <v>NA</v>
          </cell>
          <cell r="AF922" t="str">
            <v>405.NA2</v>
          </cell>
        </row>
        <row r="923">
          <cell r="A923">
            <v>923</v>
          </cell>
          <cell r="AD923">
            <v>405</v>
          </cell>
          <cell r="AE923" t="str">
            <v>NA</v>
          </cell>
          <cell r="AF923" t="str">
            <v>405.NA3</v>
          </cell>
        </row>
        <row r="924">
          <cell r="A924">
            <v>924</v>
          </cell>
          <cell r="B924">
            <v>406</v>
          </cell>
          <cell r="C924" t="str">
            <v>Amortization of Plant Acquisition Adj</v>
          </cell>
          <cell r="AD924">
            <v>406</v>
          </cell>
          <cell r="AE924" t="str">
            <v>NA</v>
          </cell>
          <cell r="AF924" t="str">
            <v>406.NA</v>
          </cell>
        </row>
        <row r="925">
          <cell r="A925">
            <v>925</v>
          </cell>
          <cell r="D925" t="str">
            <v>S</v>
          </cell>
          <cell r="E925" t="str">
            <v>P</v>
          </cell>
          <cell r="F925">
            <v>238546.21</v>
          </cell>
          <cell r="G925">
            <v>238546.21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M925">
            <v>0.75</v>
          </cell>
          <cell r="N925">
            <v>178909.6575</v>
          </cell>
          <cell r="O925">
            <v>59636.552499999998</v>
          </cell>
          <cell r="P925">
            <v>0.75</v>
          </cell>
          <cell r="Q925">
            <v>0</v>
          </cell>
          <cell r="R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>
            <v>406</v>
          </cell>
          <cell r="AE925" t="str">
            <v>S</v>
          </cell>
          <cell r="AF925" t="str">
            <v>406.S</v>
          </cell>
        </row>
        <row r="926">
          <cell r="A926">
            <v>926</v>
          </cell>
          <cell r="D926" t="str">
            <v>SG</v>
          </cell>
          <cell r="E926" t="str">
            <v>P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M926">
            <v>0.75</v>
          </cell>
          <cell r="N926">
            <v>0</v>
          </cell>
          <cell r="O926">
            <v>0</v>
          </cell>
          <cell r="P926">
            <v>0.75</v>
          </cell>
          <cell r="Q926">
            <v>0</v>
          </cell>
          <cell r="R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>
            <v>406</v>
          </cell>
          <cell r="AE926" t="str">
            <v>SG</v>
          </cell>
          <cell r="AF926" t="str">
            <v>406.SG</v>
          </cell>
        </row>
        <row r="927">
          <cell r="A927">
            <v>927</v>
          </cell>
          <cell r="D927" t="str">
            <v>SG</v>
          </cell>
          <cell r="E927" t="str">
            <v>P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M927">
            <v>0.75</v>
          </cell>
          <cell r="N927">
            <v>0</v>
          </cell>
          <cell r="O927">
            <v>0</v>
          </cell>
          <cell r="P927">
            <v>0.75</v>
          </cell>
          <cell r="Q927">
            <v>0</v>
          </cell>
          <cell r="R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D927">
            <v>406</v>
          </cell>
          <cell r="AE927" t="str">
            <v>SG</v>
          </cell>
          <cell r="AF927" t="str">
            <v>406.SG1</v>
          </cell>
        </row>
        <row r="928">
          <cell r="A928">
            <v>928</v>
          </cell>
          <cell r="D928" t="str">
            <v>SG</v>
          </cell>
          <cell r="E928" t="str">
            <v>P</v>
          </cell>
          <cell r="F928">
            <v>2078189.0254947979</v>
          </cell>
          <cell r="G928">
            <v>2078189.0254947979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M928">
            <v>0.75</v>
          </cell>
          <cell r="N928">
            <v>1558641.7691210983</v>
          </cell>
          <cell r="O928">
            <v>519547.25637369946</v>
          </cell>
          <cell r="P928">
            <v>0.75</v>
          </cell>
          <cell r="Q928">
            <v>0</v>
          </cell>
          <cell r="R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D928">
            <v>406</v>
          </cell>
          <cell r="AE928" t="str">
            <v>SG</v>
          </cell>
          <cell r="AF928" t="str">
            <v>406.SG2</v>
          </cell>
        </row>
        <row r="929">
          <cell r="A929">
            <v>929</v>
          </cell>
          <cell r="D929" t="str">
            <v>SO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0.75</v>
          </cell>
          <cell r="N929">
            <v>0</v>
          </cell>
          <cell r="O929">
            <v>0</v>
          </cell>
          <cell r="P929">
            <v>0.75</v>
          </cell>
          <cell r="Q929">
            <v>0</v>
          </cell>
          <cell r="R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>
            <v>406</v>
          </cell>
          <cell r="AE929" t="str">
            <v>SO</v>
          </cell>
          <cell r="AF929" t="str">
            <v>406.SO</v>
          </cell>
        </row>
        <row r="930">
          <cell r="A930">
            <v>930</v>
          </cell>
          <cell r="F930">
            <v>2316735.235494798</v>
          </cell>
          <cell r="G930">
            <v>2316735.235494798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1737551.4266210983</v>
          </cell>
          <cell r="O930">
            <v>579183.80887369951</v>
          </cell>
          <cell r="Q930">
            <v>0</v>
          </cell>
          <cell r="R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>
            <v>406</v>
          </cell>
          <cell r="AE930" t="str">
            <v>NA</v>
          </cell>
          <cell r="AF930" t="str">
            <v>406.NA1</v>
          </cell>
        </row>
        <row r="931">
          <cell r="A931">
            <v>931</v>
          </cell>
          <cell r="AD931">
            <v>406</v>
          </cell>
          <cell r="AE931" t="str">
            <v>NA</v>
          </cell>
          <cell r="AF931" t="str">
            <v>406.NA2</v>
          </cell>
        </row>
        <row r="932">
          <cell r="A932">
            <v>932</v>
          </cell>
          <cell r="B932">
            <v>407</v>
          </cell>
          <cell r="C932" t="str">
            <v>Amort of Prop Losses, Unrec Plant, etc</v>
          </cell>
          <cell r="AD932">
            <v>407</v>
          </cell>
          <cell r="AE932" t="str">
            <v>NA</v>
          </cell>
          <cell r="AF932" t="str">
            <v>407.NA</v>
          </cell>
        </row>
        <row r="933">
          <cell r="A933">
            <v>933</v>
          </cell>
          <cell r="D933" t="str">
            <v>S</v>
          </cell>
          <cell r="E933" t="str">
            <v>P</v>
          </cell>
          <cell r="F933">
            <v>-4777519.7800000012</v>
          </cell>
          <cell r="G933">
            <v>-4777519.7800000012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0.75</v>
          </cell>
          <cell r="N933">
            <v>-3583139.8350000009</v>
          </cell>
          <cell r="O933">
            <v>-1194379.9450000003</v>
          </cell>
          <cell r="P933">
            <v>0.75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>
            <v>407</v>
          </cell>
          <cell r="AE933" t="str">
            <v>S</v>
          </cell>
          <cell r="AF933" t="str">
            <v>407.S</v>
          </cell>
        </row>
        <row r="934">
          <cell r="A934">
            <v>934</v>
          </cell>
          <cell r="D934" t="str">
            <v>SO</v>
          </cell>
          <cell r="E934" t="str">
            <v>GP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0.75</v>
          </cell>
          <cell r="N934">
            <v>0</v>
          </cell>
          <cell r="O934">
            <v>0</v>
          </cell>
          <cell r="P934">
            <v>0.75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>
            <v>407</v>
          </cell>
          <cell r="AE934" t="str">
            <v>SO</v>
          </cell>
          <cell r="AF934" t="str">
            <v>407.SO</v>
          </cell>
        </row>
        <row r="935">
          <cell r="A935">
            <v>935</v>
          </cell>
          <cell r="D935" t="str">
            <v>SG</v>
          </cell>
          <cell r="E935" t="str">
            <v>P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0.75</v>
          </cell>
          <cell r="N935">
            <v>0</v>
          </cell>
          <cell r="O935">
            <v>0</v>
          </cell>
          <cell r="P935">
            <v>0.75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407</v>
          </cell>
          <cell r="AE935" t="str">
            <v>SG</v>
          </cell>
          <cell r="AF935" t="str">
            <v>407.SG</v>
          </cell>
        </row>
        <row r="936">
          <cell r="A936">
            <v>936</v>
          </cell>
          <cell r="D936" t="str">
            <v>SE</v>
          </cell>
          <cell r="E936" t="str">
            <v>P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M936">
            <v>0.75</v>
          </cell>
          <cell r="N936">
            <v>0</v>
          </cell>
          <cell r="O936">
            <v>0</v>
          </cell>
          <cell r="P936">
            <v>0.75</v>
          </cell>
          <cell r="Q936">
            <v>0</v>
          </cell>
          <cell r="R936">
            <v>0</v>
          </cell>
          <cell r="S936" t="str">
            <v>PLNT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>
            <v>407</v>
          </cell>
          <cell r="AE936" t="str">
            <v>SE</v>
          </cell>
          <cell r="AF936" t="str">
            <v>407.SE</v>
          </cell>
        </row>
        <row r="937">
          <cell r="A937">
            <v>937</v>
          </cell>
          <cell r="D937" t="str">
            <v>SG</v>
          </cell>
          <cell r="E937" t="str">
            <v>P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0.75</v>
          </cell>
          <cell r="N937">
            <v>0</v>
          </cell>
          <cell r="O937">
            <v>0</v>
          </cell>
          <cell r="P937">
            <v>0.75</v>
          </cell>
          <cell r="Q937">
            <v>0</v>
          </cell>
          <cell r="R937">
            <v>0</v>
          </cell>
          <cell r="S937" t="str">
            <v>PLNT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D937">
            <v>407</v>
          </cell>
          <cell r="AE937" t="str">
            <v>SG</v>
          </cell>
          <cell r="AF937" t="str">
            <v>407.SG1</v>
          </cell>
        </row>
        <row r="938">
          <cell r="A938">
            <v>938</v>
          </cell>
          <cell r="D938" t="str">
            <v>TROJP</v>
          </cell>
          <cell r="E938" t="str">
            <v>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0.75</v>
          </cell>
          <cell r="N938">
            <v>0</v>
          </cell>
          <cell r="O938">
            <v>0</v>
          </cell>
          <cell r="P938">
            <v>0.75</v>
          </cell>
          <cell r="Q938">
            <v>0</v>
          </cell>
          <cell r="R938">
            <v>0</v>
          </cell>
          <cell r="S938" t="str">
            <v>PLNT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>
            <v>407</v>
          </cell>
          <cell r="AE938" t="str">
            <v>TROJP</v>
          </cell>
          <cell r="AF938" t="str">
            <v>407.TROJP</v>
          </cell>
        </row>
        <row r="939">
          <cell r="A939">
            <v>939</v>
          </cell>
          <cell r="F939">
            <v>-4777519.7800000012</v>
          </cell>
          <cell r="G939">
            <v>-4777519.7800000012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N939">
            <v>-3583139.8350000009</v>
          </cell>
          <cell r="O939">
            <v>-1194379.9450000003</v>
          </cell>
          <cell r="Q939">
            <v>0</v>
          </cell>
          <cell r="R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D939">
            <v>407</v>
          </cell>
          <cell r="AE939" t="str">
            <v>NA</v>
          </cell>
          <cell r="AF939" t="str">
            <v>407.NA1</v>
          </cell>
        </row>
        <row r="940">
          <cell r="A940">
            <v>940</v>
          </cell>
          <cell r="AD940">
            <v>407</v>
          </cell>
          <cell r="AE940" t="str">
            <v>NA</v>
          </cell>
          <cell r="AF940" t="str">
            <v>407.NA2</v>
          </cell>
        </row>
        <row r="941">
          <cell r="A941">
            <v>941</v>
          </cell>
          <cell r="B941" t="str">
            <v>TOTAL AMORTIZATION EXPENSE</v>
          </cell>
          <cell r="F941">
            <v>14468980.630997345</v>
          </cell>
          <cell r="G941">
            <v>13572992.518259667</v>
          </cell>
          <cell r="H941">
            <v>131453.47584820274</v>
          </cell>
          <cell r="I941">
            <v>-884723.59530683036</v>
          </cell>
          <cell r="J941">
            <v>1649258.2321963066</v>
          </cell>
          <cell r="K941">
            <v>0</v>
          </cell>
          <cell r="N941">
            <v>10163973.496975154</v>
          </cell>
          <cell r="O941">
            <v>3409019.0212845113</v>
          </cell>
          <cell r="Q941">
            <v>98590.106886151945</v>
          </cell>
          <cell r="R941">
            <v>32863.368962050685</v>
          </cell>
          <cell r="T941">
            <v>-155185.00876636454</v>
          </cell>
          <cell r="U941">
            <v>-445967.75475703436</v>
          </cell>
          <cell r="V941">
            <v>-165667.03235247446</v>
          </cell>
          <cell r="W941">
            <v>-91195.482404906434</v>
          </cell>
          <cell r="X941">
            <v>-26708.317026050525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D941" t="str">
            <v>TOTAL AMORTIZATION EXPENSE</v>
          </cell>
          <cell r="AE941" t="str">
            <v>NA</v>
          </cell>
          <cell r="AF941" t="str">
            <v>TOTAL AMORTIZATION EXPENSE.NA</v>
          </cell>
        </row>
        <row r="942">
          <cell r="A942">
            <v>942</v>
          </cell>
          <cell r="AD942" t="str">
            <v>TOTAL AMORTIZATION EXPENSE</v>
          </cell>
          <cell r="AE942" t="str">
            <v>NA</v>
          </cell>
          <cell r="AF942" t="str">
            <v>TOTAL AMORTIZATION EXPENSE.NA1</v>
          </cell>
        </row>
        <row r="943">
          <cell r="A943">
            <v>943</v>
          </cell>
          <cell r="B943">
            <v>408</v>
          </cell>
          <cell r="C943" t="str">
            <v>Taxes Other Than Income</v>
          </cell>
          <cell r="AD943">
            <v>408</v>
          </cell>
          <cell r="AE943" t="str">
            <v>NA</v>
          </cell>
          <cell r="AF943" t="str">
            <v>408.NA</v>
          </cell>
        </row>
        <row r="944">
          <cell r="A944">
            <v>944</v>
          </cell>
          <cell r="D944" t="str">
            <v>S</v>
          </cell>
          <cell r="E944" t="str">
            <v>DMSC</v>
          </cell>
          <cell r="F944">
            <v>609.72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609.72</v>
          </cell>
          <cell r="M944">
            <v>0.75</v>
          </cell>
          <cell r="N944">
            <v>0</v>
          </cell>
          <cell r="O944">
            <v>0</v>
          </cell>
          <cell r="P944">
            <v>0.75</v>
          </cell>
          <cell r="Q944">
            <v>0</v>
          </cell>
          <cell r="R944">
            <v>0</v>
          </cell>
          <cell r="S944" t="str">
            <v>PLNT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408</v>
          </cell>
          <cell r="AE944" t="str">
            <v>S</v>
          </cell>
          <cell r="AF944" t="str">
            <v>408.S</v>
          </cell>
        </row>
        <row r="945">
          <cell r="A945">
            <v>945</v>
          </cell>
          <cell r="D945" t="str">
            <v>GPS</v>
          </cell>
          <cell r="E945" t="str">
            <v>GP</v>
          </cell>
          <cell r="F945">
            <v>60082400.982661881</v>
          </cell>
          <cell r="G945">
            <v>29310587.761380412</v>
          </cell>
          <cell r="H945">
            <v>14604615.056919677</v>
          </cell>
          <cell r="I945">
            <v>15814196.445481969</v>
          </cell>
          <cell r="J945">
            <v>353001.71887984709</v>
          </cell>
          <cell r="K945">
            <v>0</v>
          </cell>
          <cell r="M945">
            <v>0.75</v>
          </cell>
          <cell r="N945">
            <v>21982940.821035311</v>
          </cell>
          <cell r="O945">
            <v>7327646.9403451029</v>
          </cell>
          <cell r="P945">
            <v>0.75</v>
          </cell>
          <cell r="Q945">
            <v>10953461.292689757</v>
          </cell>
          <cell r="R945">
            <v>3651153.7642299193</v>
          </cell>
          <cell r="S945" t="str">
            <v>PLNT</v>
          </cell>
          <cell r="T945">
            <v>2773890.3167536939</v>
          </cell>
          <cell r="U945">
            <v>7971553.7366586812</v>
          </cell>
          <cell r="V945">
            <v>2961253.6707054204</v>
          </cell>
          <cell r="W945">
            <v>1630094.7339281961</v>
          </cell>
          <cell r="X945">
            <v>477403.98743597622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D945">
            <v>408</v>
          </cell>
          <cell r="AE945" t="str">
            <v>GPS</v>
          </cell>
          <cell r="AF945" t="str">
            <v>408.GPS</v>
          </cell>
        </row>
        <row r="946">
          <cell r="A946">
            <v>946</v>
          </cell>
          <cell r="D946" t="str">
            <v>SO</v>
          </cell>
          <cell r="E946" t="str">
            <v>GP</v>
          </cell>
          <cell r="F946">
            <v>4614260.2696217047</v>
          </cell>
          <cell r="G946">
            <v>2251019.9055731189</v>
          </cell>
          <cell r="H946">
            <v>1121617.8765843618</v>
          </cell>
          <cell r="I946">
            <v>1214512.355713574</v>
          </cell>
          <cell r="J946">
            <v>27110.131750651697</v>
          </cell>
          <cell r="K946">
            <v>0</v>
          </cell>
          <cell r="M946">
            <v>0.75</v>
          </cell>
          <cell r="N946">
            <v>1688264.9291798393</v>
          </cell>
          <cell r="O946">
            <v>562754.97639327974</v>
          </cell>
          <cell r="P946">
            <v>0.75</v>
          </cell>
          <cell r="Q946">
            <v>841213.40743827133</v>
          </cell>
          <cell r="R946">
            <v>280404.46914609044</v>
          </cell>
          <cell r="S946" t="str">
            <v>PLNT</v>
          </cell>
          <cell r="T946">
            <v>213031.63108575676</v>
          </cell>
          <cell r="U946">
            <v>612206.2882412622</v>
          </cell>
          <cell r="V946">
            <v>227420.92422289361</v>
          </cell>
          <cell r="W946">
            <v>125189.42724434379</v>
          </cell>
          <cell r="X946">
            <v>36664.084919317567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D946">
            <v>408</v>
          </cell>
          <cell r="AE946" t="str">
            <v>SO</v>
          </cell>
          <cell r="AF946" t="str">
            <v>408.SO</v>
          </cell>
        </row>
        <row r="947">
          <cell r="A947">
            <v>947</v>
          </cell>
          <cell r="D947" t="str">
            <v>SE</v>
          </cell>
          <cell r="E947" t="str">
            <v>P</v>
          </cell>
          <cell r="F947">
            <v>379452.68069481634</v>
          </cell>
          <cell r="G947">
            <v>379452.68069481634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0.75</v>
          </cell>
          <cell r="N947">
            <v>284589.51052111224</v>
          </cell>
          <cell r="O947">
            <v>94863.170173704086</v>
          </cell>
          <cell r="P947">
            <v>0.75</v>
          </cell>
          <cell r="Q947">
            <v>0</v>
          </cell>
          <cell r="R947">
            <v>0</v>
          </cell>
          <cell r="S947" t="str">
            <v>PLNT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408</v>
          </cell>
          <cell r="AE947" t="str">
            <v>SE</v>
          </cell>
          <cell r="AF947" t="str">
            <v>408.SE</v>
          </cell>
        </row>
        <row r="948">
          <cell r="A948">
            <v>948</v>
          </cell>
          <cell r="D948" t="str">
            <v>SG</v>
          </cell>
          <cell r="E948" t="str">
            <v>P</v>
          </cell>
          <cell r="F948">
            <v>760297.02495593869</v>
          </cell>
          <cell r="G948">
            <v>760297.02495593869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0.75</v>
          </cell>
          <cell r="N948">
            <v>570222.76871695404</v>
          </cell>
          <cell r="O948">
            <v>190074.25623898467</v>
          </cell>
          <cell r="P948">
            <v>0.75</v>
          </cell>
          <cell r="Q948">
            <v>0</v>
          </cell>
          <cell r="R948">
            <v>0</v>
          </cell>
          <cell r="S948" t="str">
            <v>PLNT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D948">
            <v>408</v>
          </cell>
          <cell r="AE948" t="str">
            <v>SG</v>
          </cell>
          <cell r="AF948" t="str">
            <v>408.SG</v>
          </cell>
        </row>
        <row r="949">
          <cell r="A949">
            <v>949</v>
          </cell>
          <cell r="D949" t="str">
            <v>OPRV-ID</v>
          </cell>
          <cell r="E949" t="str">
            <v>DMSC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M949">
            <v>0.75</v>
          </cell>
          <cell r="N949">
            <v>0</v>
          </cell>
          <cell r="O949">
            <v>0</v>
          </cell>
          <cell r="P949">
            <v>0.75</v>
          </cell>
          <cell r="Q949">
            <v>0</v>
          </cell>
          <cell r="R949">
            <v>0</v>
          </cell>
          <cell r="S949" t="str">
            <v>PLNT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D949">
            <v>408</v>
          </cell>
          <cell r="AE949" t="str">
            <v>OPRV-ID</v>
          </cell>
          <cell r="AF949" t="str">
            <v>408.OPRV-ID</v>
          </cell>
        </row>
        <row r="950">
          <cell r="A950">
            <v>950</v>
          </cell>
          <cell r="D950" t="str">
            <v>EXCTAX</v>
          </cell>
          <cell r="E950" t="str">
            <v>GP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0.75</v>
          </cell>
          <cell r="N950">
            <v>0</v>
          </cell>
          <cell r="O950">
            <v>0</v>
          </cell>
          <cell r="P950">
            <v>0.75</v>
          </cell>
          <cell r="Q950">
            <v>0</v>
          </cell>
          <cell r="R950">
            <v>0</v>
          </cell>
          <cell r="S950" t="str">
            <v>PLNT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408</v>
          </cell>
          <cell r="AE950" t="str">
            <v>EXCTAX</v>
          </cell>
          <cell r="AF950" t="str">
            <v>408.EXCTAX</v>
          </cell>
        </row>
        <row r="951">
          <cell r="A951">
            <v>951</v>
          </cell>
          <cell r="D951" t="str">
            <v>DGP</v>
          </cell>
          <cell r="E951" t="str">
            <v>GP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0.75</v>
          </cell>
          <cell r="N951">
            <v>0</v>
          </cell>
          <cell r="O951">
            <v>0</v>
          </cell>
          <cell r="P951">
            <v>0.75</v>
          </cell>
          <cell r="Q951">
            <v>0</v>
          </cell>
          <cell r="R951">
            <v>0</v>
          </cell>
          <cell r="S951" t="str">
            <v>PLNT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408</v>
          </cell>
          <cell r="AE951" t="str">
            <v>DGP</v>
          </cell>
          <cell r="AF951" t="str">
            <v>408.DGP</v>
          </cell>
        </row>
        <row r="952">
          <cell r="A952">
            <v>952</v>
          </cell>
          <cell r="F952">
            <v>65837020.677934341</v>
          </cell>
          <cell r="G952">
            <v>32701357.372604284</v>
          </cell>
          <cell r="H952">
            <v>15726232.933504039</v>
          </cell>
          <cell r="I952">
            <v>17028708.801195543</v>
          </cell>
          <cell r="J952">
            <v>380111.85063049878</v>
          </cell>
          <cell r="K952">
            <v>609.72</v>
          </cell>
          <cell r="N952">
            <v>24526018.029453218</v>
          </cell>
          <cell r="O952">
            <v>8175339.3431510711</v>
          </cell>
          <cell r="Q952">
            <v>11794674.700128028</v>
          </cell>
          <cell r="R952">
            <v>3931558.2333760099</v>
          </cell>
          <cell r="T952">
            <v>2986921.9478394506</v>
          </cell>
          <cell r="U952">
            <v>8583760.0248999428</v>
          </cell>
          <cell r="V952">
            <v>3188674.594928314</v>
          </cell>
          <cell r="W952">
            <v>1755284.1611725399</v>
          </cell>
          <cell r="X952">
            <v>514068.07235529379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408</v>
          </cell>
          <cell r="AE952" t="str">
            <v>NA</v>
          </cell>
          <cell r="AF952" t="str">
            <v>408.NA1</v>
          </cell>
        </row>
        <row r="953">
          <cell r="A953">
            <v>953</v>
          </cell>
          <cell r="AD953">
            <v>408</v>
          </cell>
          <cell r="AE953" t="str">
            <v>NA</v>
          </cell>
          <cell r="AF953" t="str">
            <v>408.NA2</v>
          </cell>
        </row>
        <row r="954">
          <cell r="A954">
            <v>954</v>
          </cell>
          <cell r="B954">
            <v>41140</v>
          </cell>
          <cell r="C954" t="str">
            <v>Deferred Investment Tax Credit - Fed</v>
          </cell>
          <cell r="AD954">
            <v>41140</v>
          </cell>
          <cell r="AE954" t="str">
            <v>NA</v>
          </cell>
          <cell r="AF954" t="str">
            <v>41140.NA</v>
          </cell>
        </row>
        <row r="955">
          <cell r="A955">
            <v>955</v>
          </cell>
          <cell r="D955" t="str">
            <v>DGU</v>
          </cell>
          <cell r="E955" t="str">
            <v>PTD</v>
          </cell>
          <cell r="F955">
            <v>-3978052.186232816</v>
          </cell>
          <cell r="G955">
            <v>-2008894.2665835032</v>
          </cell>
          <cell r="H955">
            <v>-954391.91016516136</v>
          </cell>
          <cell r="I955">
            <v>-1014766.0094841513</v>
          </cell>
          <cell r="J955">
            <v>0</v>
          </cell>
          <cell r="K955">
            <v>0</v>
          </cell>
          <cell r="M955">
            <v>0.75</v>
          </cell>
          <cell r="N955">
            <v>-1506670.6999376274</v>
          </cell>
          <cell r="O955">
            <v>-502223.56664587581</v>
          </cell>
          <cell r="P955">
            <v>0.75</v>
          </cell>
          <cell r="Q955">
            <v>-715793.93262387102</v>
          </cell>
          <cell r="R955">
            <v>-238597.97754129034</v>
          </cell>
          <cell r="S955" t="str">
            <v>PLNT</v>
          </cell>
          <cell r="T955">
            <v>-177995.10820437933</v>
          </cell>
          <cell r="U955">
            <v>-511518.98881644808</v>
          </cell>
          <cell r="V955">
            <v>-190017.84762516597</v>
          </cell>
          <cell r="W955">
            <v>-104599.98609047449</v>
          </cell>
          <cell r="X955">
            <v>-30634.07874768327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41140</v>
          </cell>
          <cell r="AE955" t="str">
            <v>DGU</v>
          </cell>
          <cell r="AF955" t="str">
            <v>41140.DGU</v>
          </cell>
        </row>
        <row r="956">
          <cell r="A956">
            <v>956</v>
          </cell>
          <cell r="AD956">
            <v>41140</v>
          </cell>
          <cell r="AE956" t="str">
            <v>NA</v>
          </cell>
          <cell r="AF956" t="str">
            <v>41140.NA1</v>
          </cell>
        </row>
        <row r="957">
          <cell r="A957">
            <v>957</v>
          </cell>
          <cell r="F957">
            <v>-3978052.186232816</v>
          </cell>
          <cell r="G957">
            <v>-2008894.2665835032</v>
          </cell>
          <cell r="H957">
            <v>-954391.91016516136</v>
          </cell>
          <cell r="I957">
            <v>-1014766.0094841513</v>
          </cell>
          <cell r="J957">
            <v>0</v>
          </cell>
          <cell r="K957">
            <v>0</v>
          </cell>
          <cell r="N957">
            <v>-1506670.6999376274</v>
          </cell>
          <cell r="O957">
            <v>-502223.56664587581</v>
          </cell>
          <cell r="Q957">
            <v>-715793.93262387102</v>
          </cell>
          <cell r="R957">
            <v>-238597.97754129034</v>
          </cell>
          <cell r="T957">
            <v>-177995.10820437933</v>
          </cell>
          <cell r="U957">
            <v>-511518.98881644808</v>
          </cell>
          <cell r="V957">
            <v>-190017.84762516597</v>
          </cell>
          <cell r="W957">
            <v>-104599.98609047449</v>
          </cell>
          <cell r="X957">
            <v>-30634.07874768327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41140</v>
          </cell>
          <cell r="AE957" t="str">
            <v>NA</v>
          </cell>
          <cell r="AF957" t="str">
            <v>41140.NA2</v>
          </cell>
        </row>
        <row r="958">
          <cell r="A958">
            <v>958</v>
          </cell>
          <cell r="AD958">
            <v>41140</v>
          </cell>
          <cell r="AE958" t="str">
            <v>NA</v>
          </cell>
          <cell r="AF958" t="str">
            <v>41140.NA3</v>
          </cell>
        </row>
        <row r="959">
          <cell r="A959">
            <v>959</v>
          </cell>
          <cell r="B959">
            <v>41141</v>
          </cell>
          <cell r="C959" t="str">
            <v>Deferred Investment Tax Credit - Idaho</v>
          </cell>
          <cell r="AD959">
            <v>41141</v>
          </cell>
          <cell r="AE959" t="str">
            <v>NA</v>
          </cell>
          <cell r="AF959" t="str">
            <v>41141.NA</v>
          </cell>
        </row>
        <row r="960">
          <cell r="A960">
            <v>960</v>
          </cell>
          <cell r="D960" t="str">
            <v>DGU</v>
          </cell>
          <cell r="E960" t="str">
            <v>PTD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0.75</v>
          </cell>
          <cell r="N960">
            <v>0</v>
          </cell>
          <cell r="O960">
            <v>0</v>
          </cell>
          <cell r="P960">
            <v>0.75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41141</v>
          </cell>
          <cell r="AE960" t="str">
            <v>DGU</v>
          </cell>
          <cell r="AF960" t="str">
            <v>41141.DGU</v>
          </cell>
        </row>
        <row r="961">
          <cell r="A961">
            <v>961</v>
          </cell>
          <cell r="AD961">
            <v>41141</v>
          </cell>
          <cell r="AE961" t="str">
            <v>NA</v>
          </cell>
          <cell r="AF961" t="str">
            <v>41141.NA1</v>
          </cell>
        </row>
        <row r="962">
          <cell r="A962">
            <v>962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N962">
            <v>0</v>
          </cell>
          <cell r="O962">
            <v>0</v>
          </cell>
          <cell r="Q962">
            <v>0</v>
          </cell>
          <cell r="R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D962">
            <v>41141</v>
          </cell>
          <cell r="AE962" t="str">
            <v>NA</v>
          </cell>
          <cell r="AF962" t="str">
            <v>41141.NA2</v>
          </cell>
        </row>
        <row r="963">
          <cell r="A963">
            <v>963</v>
          </cell>
          <cell r="AD963">
            <v>41141</v>
          </cell>
          <cell r="AE963" t="str">
            <v>NA</v>
          </cell>
          <cell r="AF963" t="str">
            <v>41141.NA3</v>
          </cell>
        </row>
        <row r="964">
          <cell r="A964">
            <v>964</v>
          </cell>
          <cell r="B964" t="str">
            <v>TOTAL DEFERRED ITC</v>
          </cell>
          <cell r="F964">
            <v>-3978052.186232816</v>
          </cell>
          <cell r="G964">
            <v>-2008894.2665835032</v>
          </cell>
          <cell r="H964">
            <v>-954391.91016516136</v>
          </cell>
          <cell r="I964">
            <v>-1014766.0094841513</v>
          </cell>
          <cell r="J964">
            <v>0</v>
          </cell>
          <cell r="K964">
            <v>0</v>
          </cell>
          <cell r="N964">
            <v>-1506670.6999376274</v>
          </cell>
          <cell r="O964">
            <v>-502223.56664587581</v>
          </cell>
          <cell r="Q964">
            <v>-715793.93262387102</v>
          </cell>
          <cell r="R964">
            <v>-238597.97754129034</v>
          </cell>
          <cell r="T964">
            <v>-177995.10820437933</v>
          </cell>
          <cell r="U964">
            <v>-511518.98881644808</v>
          </cell>
          <cell r="V964">
            <v>-190017.84762516597</v>
          </cell>
          <cell r="W964">
            <v>-104599.98609047449</v>
          </cell>
          <cell r="X964">
            <v>-30634.07874768327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D964" t="str">
            <v>TOTAL DEFERRED ITC</v>
          </cell>
          <cell r="AE964" t="str">
            <v>NA</v>
          </cell>
          <cell r="AF964" t="str">
            <v>TOTAL DEFERRED ITC.NA</v>
          </cell>
        </row>
        <row r="965">
          <cell r="A965">
            <v>965</v>
          </cell>
          <cell r="AD965" t="str">
            <v>TOTAL DEFERRED ITC</v>
          </cell>
          <cell r="AE965" t="str">
            <v>NA</v>
          </cell>
          <cell r="AF965" t="str">
            <v>TOTAL DEFERRED ITC.NA1</v>
          </cell>
        </row>
        <row r="966">
          <cell r="A966">
            <v>966</v>
          </cell>
          <cell r="B966">
            <v>427</v>
          </cell>
          <cell r="C966" t="str">
            <v>Interest on Long-Term Debt</v>
          </cell>
          <cell r="AD966">
            <v>427</v>
          </cell>
          <cell r="AE966" t="str">
            <v>NA</v>
          </cell>
          <cell r="AF966" t="str">
            <v>427.NA</v>
          </cell>
        </row>
        <row r="967">
          <cell r="A967">
            <v>967</v>
          </cell>
          <cell r="D967" t="str">
            <v>S</v>
          </cell>
          <cell r="F967">
            <v>155295150.76665568</v>
          </cell>
          <cell r="G967">
            <v>79336197.935477406</v>
          </cell>
          <cell r="H967">
            <v>37994416.584545866</v>
          </cell>
          <cell r="I967">
            <v>37421244.452920131</v>
          </cell>
          <cell r="J967">
            <v>370593.50739793509</v>
          </cell>
          <cell r="K967">
            <v>172698.28631434657</v>
          </cell>
          <cell r="N967">
            <v>55934356.232901059</v>
          </cell>
          <cell r="O967">
            <v>23401841.702576354</v>
          </cell>
          <cell r="Q967">
            <v>28495812.438409407</v>
          </cell>
          <cell r="R967">
            <v>9498604.1461364664</v>
          </cell>
          <cell r="S967" t="str">
            <v>PLNT</v>
          </cell>
          <cell r="T967">
            <v>6563876.1973570799</v>
          </cell>
          <cell r="U967">
            <v>18863143.763103921</v>
          </cell>
          <cell r="V967">
            <v>7007235.4217044963</v>
          </cell>
          <cell r="W967">
            <v>3857304.652186248</v>
          </cell>
          <cell r="X967">
            <v>1129684.4185683825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427</v>
          </cell>
          <cell r="AE967" t="str">
            <v>S</v>
          </cell>
          <cell r="AF967" t="str">
            <v>427.S</v>
          </cell>
        </row>
        <row r="968">
          <cell r="A968">
            <v>968</v>
          </cell>
          <cell r="D968" t="str">
            <v>SNP</v>
          </cell>
          <cell r="E968" t="str">
            <v>GP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M968">
            <v>0.75</v>
          </cell>
          <cell r="N968">
            <v>0</v>
          </cell>
          <cell r="O968">
            <v>0</v>
          </cell>
          <cell r="P968">
            <v>0.75</v>
          </cell>
          <cell r="Q968">
            <v>0</v>
          </cell>
          <cell r="R968">
            <v>0</v>
          </cell>
          <cell r="S968" t="str">
            <v>PLNT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427</v>
          </cell>
          <cell r="AE968" t="str">
            <v>SNP</v>
          </cell>
          <cell r="AF968" t="str">
            <v>427.SNP</v>
          </cell>
        </row>
        <row r="969">
          <cell r="A969">
            <v>969</v>
          </cell>
          <cell r="F969">
            <v>155295150.76665568</v>
          </cell>
          <cell r="G969">
            <v>79336197.935477406</v>
          </cell>
          <cell r="H969">
            <v>37994416.584545866</v>
          </cell>
          <cell r="I969">
            <v>37421244.452920131</v>
          </cell>
          <cell r="J969">
            <v>370593.50739793509</v>
          </cell>
          <cell r="K969">
            <v>172698.28631434657</v>
          </cell>
          <cell r="N969">
            <v>55934356.232901059</v>
          </cell>
          <cell r="O969">
            <v>23401841.702576354</v>
          </cell>
          <cell r="Q969">
            <v>28495812.438409407</v>
          </cell>
          <cell r="R969">
            <v>9498604.1461364664</v>
          </cell>
          <cell r="T969">
            <v>6563876.1973570799</v>
          </cell>
          <cell r="U969">
            <v>18863143.763103921</v>
          </cell>
          <cell r="V969">
            <v>7007235.4217044963</v>
          </cell>
          <cell r="W969">
            <v>3857304.652186248</v>
          </cell>
          <cell r="X969">
            <v>1129684.4185683825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427</v>
          </cell>
          <cell r="AE969" t="str">
            <v>NA</v>
          </cell>
          <cell r="AF969" t="str">
            <v>427.NA1</v>
          </cell>
        </row>
        <row r="970">
          <cell r="A970">
            <v>970</v>
          </cell>
          <cell r="AD970">
            <v>427</v>
          </cell>
          <cell r="AE970" t="str">
            <v>NA</v>
          </cell>
          <cell r="AF970" t="str">
            <v>427.NA2</v>
          </cell>
        </row>
        <row r="971">
          <cell r="A971">
            <v>971</v>
          </cell>
          <cell r="B971">
            <v>428</v>
          </cell>
          <cell r="C971" t="str">
            <v>Amortization of Debt Disc &amp; Exp</v>
          </cell>
          <cell r="AD971">
            <v>428</v>
          </cell>
          <cell r="AE971" t="str">
            <v>NA</v>
          </cell>
          <cell r="AF971" t="str">
            <v>428.NA</v>
          </cell>
        </row>
        <row r="972">
          <cell r="A972">
            <v>972</v>
          </cell>
          <cell r="D972" t="str">
            <v>SNP</v>
          </cell>
          <cell r="E972" t="str">
            <v>GP</v>
          </cell>
          <cell r="F972">
            <v>2189359.3959768424</v>
          </cell>
          <cell r="G972">
            <v>1068056.6965940683</v>
          </cell>
          <cell r="H972">
            <v>532181.64847837866</v>
          </cell>
          <cell r="I972">
            <v>576257.92264411598</v>
          </cell>
          <cell r="J972">
            <v>12863.128260280271</v>
          </cell>
          <cell r="K972">
            <v>0</v>
          </cell>
          <cell r="M972">
            <v>0.75</v>
          </cell>
          <cell r="N972">
            <v>801042.52244555124</v>
          </cell>
          <cell r="O972">
            <v>267014.17414851708</v>
          </cell>
          <cell r="P972">
            <v>0.75</v>
          </cell>
          <cell r="Q972">
            <v>399136.23635878402</v>
          </cell>
          <cell r="R972">
            <v>133045.41211959466</v>
          </cell>
          <cell r="S972" t="str">
            <v>PLNT</v>
          </cell>
          <cell r="T972">
            <v>101078.56425621857</v>
          </cell>
          <cell r="U972">
            <v>290477.67380208935</v>
          </cell>
          <cell r="V972">
            <v>107905.94985877333</v>
          </cell>
          <cell r="W972">
            <v>59399.477445782206</v>
          </cell>
          <cell r="X972">
            <v>17396.257281252514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428</v>
          </cell>
          <cell r="AE972" t="str">
            <v>SNP</v>
          </cell>
          <cell r="AF972" t="str">
            <v>428.SNP</v>
          </cell>
        </row>
        <row r="973">
          <cell r="A973">
            <v>973</v>
          </cell>
          <cell r="F973">
            <v>2189359.3959768424</v>
          </cell>
          <cell r="G973">
            <v>1068056.6965940683</v>
          </cell>
          <cell r="H973">
            <v>532181.64847837866</v>
          </cell>
          <cell r="I973">
            <v>576257.92264411598</v>
          </cell>
          <cell r="J973">
            <v>12863.128260280271</v>
          </cell>
          <cell r="K973">
            <v>0</v>
          </cell>
          <cell r="N973">
            <v>801042.52244555124</v>
          </cell>
          <cell r="O973">
            <v>267014.17414851708</v>
          </cell>
          <cell r="Q973">
            <v>399136.23635878402</v>
          </cell>
          <cell r="R973">
            <v>133045.41211959466</v>
          </cell>
          <cell r="T973">
            <v>101078.56425621857</v>
          </cell>
          <cell r="U973">
            <v>290477.67380208935</v>
          </cell>
          <cell r="V973">
            <v>107905.94985877333</v>
          </cell>
          <cell r="W973">
            <v>59399.477445782206</v>
          </cell>
          <cell r="X973">
            <v>17396.257281252514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428</v>
          </cell>
          <cell r="AE973" t="str">
            <v>NA</v>
          </cell>
          <cell r="AF973" t="str">
            <v>428.NA1</v>
          </cell>
        </row>
        <row r="974">
          <cell r="A974">
            <v>974</v>
          </cell>
          <cell r="AD974">
            <v>428</v>
          </cell>
          <cell r="AE974" t="str">
            <v>NA</v>
          </cell>
          <cell r="AF974" t="str">
            <v>428.NA2</v>
          </cell>
        </row>
        <row r="975">
          <cell r="A975">
            <v>975</v>
          </cell>
          <cell r="B975">
            <v>429</v>
          </cell>
          <cell r="C975" t="str">
            <v>Amortization of Premium on Debt</v>
          </cell>
          <cell r="AD975">
            <v>429</v>
          </cell>
          <cell r="AE975" t="str">
            <v>NA</v>
          </cell>
          <cell r="AF975" t="str">
            <v>429.NA</v>
          </cell>
        </row>
        <row r="976">
          <cell r="A976">
            <v>976</v>
          </cell>
          <cell r="D976" t="str">
            <v>SNP</v>
          </cell>
          <cell r="E976" t="str">
            <v>GP</v>
          </cell>
          <cell r="F976">
            <v>-4905.5480863182693</v>
          </cell>
          <cell r="G976">
            <v>-2393.121702030443</v>
          </cell>
          <cell r="H976">
            <v>-1192.423076843445</v>
          </cell>
          <cell r="I976">
            <v>-1291.181774379854</v>
          </cell>
          <cell r="J976">
            <v>-28.821533064529241</v>
          </cell>
          <cell r="K976">
            <v>0</v>
          </cell>
          <cell r="M976">
            <v>0.75</v>
          </cell>
          <cell r="N976">
            <v>-1794.8412765228322</v>
          </cell>
          <cell r="O976">
            <v>-598.28042550761074</v>
          </cell>
          <cell r="P976">
            <v>0.75</v>
          </cell>
          <cell r="Q976">
            <v>-894.31730763258372</v>
          </cell>
          <cell r="R976">
            <v>-298.10576921086124</v>
          </cell>
          <cell r="S976" t="str">
            <v>PLNT</v>
          </cell>
          <cell r="T976">
            <v>-226.47983623248669</v>
          </cell>
          <cell r="U976">
            <v>-650.85348684939902</v>
          </cell>
          <cell r="V976">
            <v>-241.7774929071808</v>
          </cell>
          <cell r="W976">
            <v>-133.09235269819732</v>
          </cell>
          <cell r="X976">
            <v>-38.978605692590079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D976">
            <v>429</v>
          </cell>
          <cell r="AE976" t="str">
            <v>SNP</v>
          </cell>
          <cell r="AF976" t="str">
            <v>429.SNP</v>
          </cell>
        </row>
        <row r="977">
          <cell r="A977">
            <v>977</v>
          </cell>
          <cell r="F977">
            <v>-4905.5480863182693</v>
          </cell>
          <cell r="G977">
            <v>-2393.121702030443</v>
          </cell>
          <cell r="H977">
            <v>-1192.423076843445</v>
          </cell>
          <cell r="I977">
            <v>-1291.181774379854</v>
          </cell>
          <cell r="J977">
            <v>-28.821533064529241</v>
          </cell>
          <cell r="K977">
            <v>0</v>
          </cell>
          <cell r="N977">
            <v>-1794.8412765228322</v>
          </cell>
          <cell r="O977">
            <v>-598.28042550761074</v>
          </cell>
          <cell r="Q977">
            <v>-894.31730763258372</v>
          </cell>
          <cell r="R977">
            <v>-298.10576921086124</v>
          </cell>
          <cell r="T977">
            <v>-226.47983623248669</v>
          </cell>
          <cell r="U977">
            <v>-650.85348684939902</v>
          </cell>
          <cell r="V977">
            <v>-241.7774929071808</v>
          </cell>
          <cell r="W977">
            <v>-133.09235269819732</v>
          </cell>
          <cell r="X977">
            <v>-38.978605692590079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429</v>
          </cell>
          <cell r="AE977" t="str">
            <v>NA</v>
          </cell>
          <cell r="AF977" t="str">
            <v>429.NA1</v>
          </cell>
        </row>
        <row r="978">
          <cell r="A978">
            <v>978</v>
          </cell>
          <cell r="AD978">
            <v>429</v>
          </cell>
          <cell r="AE978" t="str">
            <v>NA</v>
          </cell>
          <cell r="AF978" t="str">
            <v>429.NA2</v>
          </cell>
        </row>
        <row r="979">
          <cell r="A979">
            <v>979</v>
          </cell>
          <cell r="B979">
            <v>431</v>
          </cell>
          <cell r="C979" t="str">
            <v>Other Interest Expense</v>
          </cell>
          <cell r="AD979">
            <v>431</v>
          </cell>
          <cell r="AE979" t="str">
            <v>NA</v>
          </cell>
          <cell r="AF979" t="str">
            <v>431.NA</v>
          </cell>
        </row>
        <row r="980">
          <cell r="A980">
            <v>980</v>
          </cell>
          <cell r="D980" t="str">
            <v>OTH</v>
          </cell>
          <cell r="E980" t="str">
            <v>NUTIL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M980">
            <v>0.75</v>
          </cell>
          <cell r="N980">
            <v>0</v>
          </cell>
          <cell r="O980">
            <v>0</v>
          </cell>
          <cell r="P980">
            <v>0.75</v>
          </cell>
          <cell r="Q980">
            <v>0</v>
          </cell>
          <cell r="R980">
            <v>0</v>
          </cell>
          <cell r="S980" t="str">
            <v>PLNT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D980">
            <v>431</v>
          </cell>
          <cell r="AE980" t="str">
            <v>OTH</v>
          </cell>
          <cell r="AF980" t="str">
            <v>431.OTH</v>
          </cell>
        </row>
        <row r="981">
          <cell r="A981">
            <v>981</v>
          </cell>
          <cell r="D981" t="str">
            <v>SO</v>
          </cell>
          <cell r="E981" t="str">
            <v>GP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0.75</v>
          </cell>
          <cell r="N981">
            <v>0</v>
          </cell>
          <cell r="O981">
            <v>0</v>
          </cell>
          <cell r="P981">
            <v>0.75</v>
          </cell>
          <cell r="Q981">
            <v>0</v>
          </cell>
          <cell r="R981">
            <v>0</v>
          </cell>
          <cell r="S981" t="str">
            <v>PLNT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D981">
            <v>431</v>
          </cell>
          <cell r="AE981" t="str">
            <v>SO</v>
          </cell>
          <cell r="AF981" t="str">
            <v>431.SO</v>
          </cell>
        </row>
        <row r="982">
          <cell r="A982">
            <v>982</v>
          </cell>
          <cell r="D982" t="str">
            <v>SNP</v>
          </cell>
          <cell r="E982" t="str">
            <v>GP</v>
          </cell>
          <cell r="F982">
            <v>6427141.9368966147</v>
          </cell>
          <cell r="G982">
            <v>3135415.7742567398</v>
          </cell>
          <cell r="H982">
            <v>1562286.6658016432</v>
          </cell>
          <cell r="I982">
            <v>1691678.1538475645</v>
          </cell>
          <cell r="J982">
            <v>37761.342990669851</v>
          </cell>
          <cell r="K982">
            <v>0</v>
          </cell>
          <cell r="M982">
            <v>0.75</v>
          </cell>
          <cell r="N982">
            <v>2351561.8306925548</v>
          </cell>
          <cell r="O982">
            <v>783853.94356418494</v>
          </cell>
          <cell r="P982">
            <v>0.75</v>
          </cell>
          <cell r="Q982">
            <v>1171714.9993512323</v>
          </cell>
          <cell r="R982">
            <v>390571.66645041079</v>
          </cell>
          <cell r="S982" t="str">
            <v>PLNT</v>
          </cell>
          <cell r="T982">
            <v>296728.93379050918</v>
          </cell>
          <cell r="U982">
            <v>852734.02003173484</v>
          </cell>
          <cell r="V982">
            <v>316771.58937559882</v>
          </cell>
          <cell r="W982">
            <v>174374.69299150625</v>
          </cell>
          <cell r="X982">
            <v>51068.917658215199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431</v>
          </cell>
          <cell r="AE982" t="str">
            <v>SNP</v>
          </cell>
          <cell r="AF982" t="str">
            <v>431.SNP</v>
          </cell>
        </row>
        <row r="983">
          <cell r="A983">
            <v>983</v>
          </cell>
          <cell r="F983">
            <v>6427141.9368966147</v>
          </cell>
          <cell r="G983">
            <v>3135415.7742567398</v>
          </cell>
          <cell r="H983">
            <v>1562286.6658016432</v>
          </cell>
          <cell r="I983">
            <v>1691678.1538475645</v>
          </cell>
          <cell r="J983">
            <v>37761.342990669851</v>
          </cell>
          <cell r="K983">
            <v>0</v>
          </cell>
          <cell r="N983">
            <v>2351561.8306925548</v>
          </cell>
          <cell r="O983">
            <v>783853.94356418494</v>
          </cell>
          <cell r="Q983">
            <v>1171714.9993512323</v>
          </cell>
          <cell r="R983">
            <v>390571.66645041079</v>
          </cell>
          <cell r="T983">
            <v>296728.93379050918</v>
          </cell>
          <cell r="U983">
            <v>852734.02003173484</v>
          </cell>
          <cell r="V983">
            <v>316771.58937559882</v>
          </cell>
          <cell r="W983">
            <v>174374.69299150625</v>
          </cell>
          <cell r="X983">
            <v>51068.917658215199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D983">
            <v>431</v>
          </cell>
          <cell r="AE983" t="str">
            <v>NA</v>
          </cell>
          <cell r="AF983" t="str">
            <v>431.NA1</v>
          </cell>
        </row>
        <row r="984">
          <cell r="A984">
            <v>984</v>
          </cell>
          <cell r="AD984">
            <v>431</v>
          </cell>
          <cell r="AE984" t="str">
            <v>NA</v>
          </cell>
          <cell r="AF984" t="str">
            <v>431.NA2</v>
          </cell>
        </row>
        <row r="985">
          <cell r="A985">
            <v>985</v>
          </cell>
          <cell r="B985">
            <v>432</v>
          </cell>
          <cell r="C985" t="str">
            <v>AFUDC - Borrowed</v>
          </cell>
          <cell r="AD985">
            <v>432</v>
          </cell>
          <cell r="AE985" t="str">
            <v>NA</v>
          </cell>
          <cell r="AF985" t="str">
            <v>432.NA</v>
          </cell>
        </row>
        <row r="986">
          <cell r="A986">
            <v>986</v>
          </cell>
          <cell r="D986" t="str">
            <v>SNP</v>
          </cell>
          <cell r="E986" t="str">
            <v>GP</v>
          </cell>
          <cell r="F986">
            <v>-7826474.3656951785</v>
          </cell>
          <cell r="G986">
            <v>-3818065.8563245614</v>
          </cell>
          <cell r="H986">
            <v>-1902431.3858031782</v>
          </cell>
          <cell r="I986">
            <v>-2059994.2923444232</v>
          </cell>
          <cell r="J986">
            <v>-45982.831223018446</v>
          </cell>
          <cell r="K986">
            <v>0</v>
          </cell>
          <cell r="M986">
            <v>0.75</v>
          </cell>
          <cell r="N986">
            <v>-2863549.3922434212</v>
          </cell>
          <cell r="O986">
            <v>-954516.46408114035</v>
          </cell>
          <cell r="P986">
            <v>0.75</v>
          </cell>
          <cell r="Q986">
            <v>-1426823.5393523837</v>
          </cell>
          <cell r="R986">
            <v>-475607.84645079455</v>
          </cell>
          <cell r="S986" t="str">
            <v>PLNT</v>
          </cell>
          <cell r="T986">
            <v>-361333.45376107236</v>
          </cell>
          <cell r="U986">
            <v>-1038393.2724779851</v>
          </cell>
          <cell r="V986">
            <v>-385739.84336585895</v>
          </cell>
          <cell r="W986">
            <v>-212339.96045572989</v>
          </cell>
          <cell r="X986">
            <v>-62187.762283776741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>
            <v>432</v>
          </cell>
          <cell r="AE986" t="str">
            <v>SNP</v>
          </cell>
          <cell r="AF986" t="str">
            <v>432.SNP</v>
          </cell>
        </row>
        <row r="987">
          <cell r="A987">
            <v>987</v>
          </cell>
          <cell r="F987">
            <v>-7826474.3656951785</v>
          </cell>
          <cell r="G987">
            <v>-3818065.8563245614</v>
          </cell>
          <cell r="H987">
            <v>-1902431.3858031782</v>
          </cell>
          <cell r="I987">
            <v>-2059994.2923444232</v>
          </cell>
          <cell r="J987">
            <v>-45982.831223018446</v>
          </cell>
          <cell r="K987">
            <v>0</v>
          </cell>
          <cell r="N987">
            <v>-2863549.3922434212</v>
          </cell>
          <cell r="O987">
            <v>-954516.46408114035</v>
          </cell>
          <cell r="Q987">
            <v>-1426823.5393523837</v>
          </cell>
          <cell r="R987">
            <v>-475607.84645079455</v>
          </cell>
          <cell r="T987">
            <v>-361333.45376107236</v>
          </cell>
          <cell r="U987">
            <v>-1038393.2724779851</v>
          </cell>
          <cell r="V987">
            <v>-385739.84336585895</v>
          </cell>
          <cell r="W987">
            <v>-212339.96045572989</v>
          </cell>
          <cell r="X987">
            <v>-62187.762283776741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D987">
            <v>432</v>
          </cell>
          <cell r="AE987" t="str">
            <v>NA</v>
          </cell>
          <cell r="AF987" t="str">
            <v>432.NA1</v>
          </cell>
        </row>
        <row r="988">
          <cell r="A988">
            <v>988</v>
          </cell>
          <cell r="AD988">
            <v>432</v>
          </cell>
          <cell r="AE988" t="str">
            <v>NA</v>
          </cell>
          <cell r="AF988" t="str">
            <v>432.NA2</v>
          </cell>
        </row>
        <row r="989">
          <cell r="A989">
            <v>989</v>
          </cell>
          <cell r="C989" t="str">
            <v>Electric Interest Deductions for Tax</v>
          </cell>
          <cell r="F989">
            <v>785121.41909196042</v>
          </cell>
          <cell r="G989">
            <v>383013.49282421591</v>
          </cell>
          <cell r="H989">
            <v>190844.50540000014</v>
          </cell>
          <cell r="I989">
            <v>206650.60237287753</v>
          </cell>
          <cell r="J989">
            <v>4612.8184948671478</v>
          </cell>
          <cell r="K989">
            <v>0</v>
          </cell>
          <cell r="N989">
            <v>287260.11961816205</v>
          </cell>
          <cell r="O989">
            <v>95753.373206053977</v>
          </cell>
          <cell r="Q989">
            <v>143133.37905000011</v>
          </cell>
          <cell r="R989">
            <v>47711.126350000035</v>
          </cell>
          <cell r="T989">
            <v>36247.564449422876</v>
          </cell>
          <cell r="U989">
            <v>104167.56786898966</v>
          </cell>
          <cell r="V989">
            <v>38695.918375606008</v>
          </cell>
          <cell r="W989">
            <v>21301.117628860375</v>
          </cell>
          <cell r="X989">
            <v>6238.4340499983809</v>
          </cell>
          <cell r="AD989">
            <v>432</v>
          </cell>
          <cell r="AE989" t="str">
            <v>NA</v>
          </cell>
          <cell r="AF989" t="str">
            <v>432.NA3</v>
          </cell>
        </row>
        <row r="990">
          <cell r="A990">
            <v>990</v>
          </cell>
          <cell r="AD990">
            <v>432</v>
          </cell>
          <cell r="AE990" t="str">
            <v>NA</v>
          </cell>
          <cell r="AF990" t="str">
            <v>432.NA4</v>
          </cell>
        </row>
        <row r="991">
          <cell r="A991">
            <v>991</v>
          </cell>
          <cell r="C991" t="str">
            <v>Total Electric Interest Deductions for Tax</v>
          </cell>
          <cell r="F991">
            <v>156080272.18574765</v>
          </cell>
          <cell r="G991">
            <v>79719211.428301618</v>
          </cell>
          <cell r="H991">
            <v>38185261.089945868</v>
          </cell>
          <cell r="I991">
            <v>37627895.055293016</v>
          </cell>
          <cell r="J991">
            <v>375206.32589280221</v>
          </cell>
          <cell r="K991">
            <v>172698.28631434657</v>
          </cell>
          <cell r="N991">
            <v>56221616.352519214</v>
          </cell>
          <cell r="O991">
            <v>23497595.075782407</v>
          </cell>
          <cell r="Q991">
            <v>28638945.817459408</v>
          </cell>
          <cell r="R991">
            <v>9546315.2724864669</v>
          </cell>
          <cell r="T991">
            <v>6600123.7618065029</v>
          </cell>
          <cell r="U991">
            <v>18967311.33097291</v>
          </cell>
          <cell r="V991">
            <v>7045931.3400801029</v>
          </cell>
          <cell r="W991">
            <v>3878605.7698151083</v>
          </cell>
          <cell r="X991">
            <v>1135922.8526183809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432</v>
          </cell>
          <cell r="AE991" t="str">
            <v>NA</v>
          </cell>
          <cell r="AF991" t="str">
            <v>432.NA5</v>
          </cell>
        </row>
        <row r="992">
          <cell r="A992">
            <v>992</v>
          </cell>
          <cell r="AD992">
            <v>432</v>
          </cell>
          <cell r="AE992" t="str">
            <v>NA</v>
          </cell>
          <cell r="AF992" t="str">
            <v>432.NA6</v>
          </cell>
        </row>
        <row r="993">
          <cell r="A993">
            <v>993</v>
          </cell>
          <cell r="AD993">
            <v>432</v>
          </cell>
          <cell r="AE993" t="str">
            <v>NA</v>
          </cell>
          <cell r="AF993" t="str">
            <v>432.NA7</v>
          </cell>
        </row>
        <row r="994">
          <cell r="A994">
            <v>994</v>
          </cell>
          <cell r="B994">
            <v>419</v>
          </cell>
          <cell r="C994" t="str">
            <v>Interest &amp; Dividends</v>
          </cell>
          <cell r="AD994">
            <v>419</v>
          </cell>
          <cell r="AE994" t="str">
            <v>NA</v>
          </cell>
          <cell r="AF994" t="str">
            <v>419.NA</v>
          </cell>
        </row>
        <row r="995">
          <cell r="A995">
            <v>995</v>
          </cell>
          <cell r="D995" t="str">
            <v>SNP</v>
          </cell>
          <cell r="E995" t="str">
            <v>GP</v>
          </cell>
          <cell r="F995">
            <v>-14645519.840252023</v>
          </cell>
          <cell r="G995">
            <v>-7144667.7823780719</v>
          </cell>
          <cell r="H995">
            <v>-3559980.5613141847</v>
          </cell>
          <cell r="I995">
            <v>-3854824.7741761287</v>
          </cell>
          <cell r="J995">
            <v>-86046.72238364369</v>
          </cell>
          <cell r="K995">
            <v>0</v>
          </cell>
          <cell r="M995">
            <v>0.75</v>
          </cell>
          <cell r="N995">
            <v>-5358500.8367835544</v>
          </cell>
          <cell r="O995">
            <v>-1786166.945594518</v>
          </cell>
          <cell r="P995">
            <v>0.75</v>
          </cell>
          <cell r="Q995">
            <v>-2669985.4209856386</v>
          </cell>
          <cell r="R995">
            <v>-889995.14032854617</v>
          </cell>
          <cell r="S995" t="str">
            <v>PLNT</v>
          </cell>
          <cell r="T995">
            <v>-676155.82939873624</v>
          </cell>
          <cell r="U995">
            <v>-1943123.8848387564</v>
          </cell>
          <cell r="V995">
            <v>-721827.00220070244</v>
          </cell>
          <cell r="W995">
            <v>-397347.38254093734</v>
          </cell>
          <cell r="X995">
            <v>-116370.67519699597</v>
          </cell>
          <cell r="AD995">
            <v>419</v>
          </cell>
          <cell r="AE995" t="str">
            <v>SNP</v>
          </cell>
          <cell r="AF995" t="str">
            <v>419.SNP</v>
          </cell>
        </row>
        <row r="996">
          <cell r="A996">
            <v>996</v>
          </cell>
          <cell r="C996" t="str">
            <v>Total Operating Deductions for Tax</v>
          </cell>
          <cell r="F996">
            <v>-14645519.840252023</v>
          </cell>
          <cell r="G996">
            <v>-7144667.7823780719</v>
          </cell>
          <cell r="H996">
            <v>-3559980.5613141847</v>
          </cell>
          <cell r="I996">
            <v>-3854824.7741761287</v>
          </cell>
          <cell r="J996">
            <v>-86046.72238364369</v>
          </cell>
          <cell r="K996">
            <v>0</v>
          </cell>
          <cell r="N996">
            <v>-5358500.8367835544</v>
          </cell>
          <cell r="O996">
            <v>-1786166.945594518</v>
          </cell>
          <cell r="Q996">
            <v>-2669985.4209856386</v>
          </cell>
          <cell r="R996">
            <v>-889995.14032854617</v>
          </cell>
          <cell r="T996">
            <v>-676155.82939873624</v>
          </cell>
          <cell r="U996">
            <v>-1943123.8848387564</v>
          </cell>
          <cell r="V996">
            <v>-721827.00220070244</v>
          </cell>
          <cell r="W996">
            <v>-397347.38254093734</v>
          </cell>
          <cell r="X996">
            <v>-116370.67519699597</v>
          </cell>
          <cell r="AD996">
            <v>419</v>
          </cell>
          <cell r="AE996" t="str">
            <v>NA</v>
          </cell>
          <cell r="AF996" t="str">
            <v>419.NA1</v>
          </cell>
        </row>
        <row r="997">
          <cell r="A997">
            <v>997</v>
          </cell>
          <cell r="AD997">
            <v>419</v>
          </cell>
          <cell r="AE997" t="str">
            <v>NA</v>
          </cell>
          <cell r="AF997" t="str">
            <v>419.NA2</v>
          </cell>
        </row>
        <row r="998">
          <cell r="A998">
            <v>998</v>
          </cell>
          <cell r="B998">
            <v>41010</v>
          </cell>
          <cell r="C998" t="str">
            <v>Deferred Income Tax - Federal-DR</v>
          </cell>
          <cell r="AD998">
            <v>41010</v>
          </cell>
          <cell r="AE998" t="str">
            <v>NA</v>
          </cell>
          <cell r="AF998" t="str">
            <v>41010.NA</v>
          </cell>
        </row>
        <row r="999">
          <cell r="A999">
            <v>999</v>
          </cell>
          <cell r="D999" t="str">
            <v>S</v>
          </cell>
          <cell r="E999" t="str">
            <v>GP</v>
          </cell>
          <cell r="F999">
            <v>1659335</v>
          </cell>
          <cell r="G999">
            <v>809489.68995205755</v>
          </cell>
          <cell r="H999">
            <v>403345.21472381003</v>
          </cell>
          <cell r="I999">
            <v>436751.0157664349</v>
          </cell>
          <cell r="J999">
            <v>9749.0795576981309</v>
          </cell>
          <cell r="K999">
            <v>0</v>
          </cell>
          <cell r="M999">
            <v>0.75</v>
          </cell>
          <cell r="N999">
            <v>607117.26746404311</v>
          </cell>
          <cell r="O999">
            <v>202372.42248801439</v>
          </cell>
          <cell r="P999">
            <v>0.75</v>
          </cell>
          <cell r="Q999">
            <v>302508.91104285751</v>
          </cell>
          <cell r="R999">
            <v>100836.30368095251</v>
          </cell>
          <cell r="S999" t="str">
            <v>PLNT</v>
          </cell>
          <cell r="T999">
            <v>76608.344764363443</v>
          </cell>
          <cell r="U999">
            <v>220155.61800593848</v>
          </cell>
          <cell r="V999">
            <v>81782.881165117549</v>
          </cell>
          <cell r="W999">
            <v>45019.393384483672</v>
          </cell>
          <cell r="X999">
            <v>13184.778446531704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41010</v>
          </cell>
          <cell r="AE999" t="str">
            <v>S</v>
          </cell>
          <cell r="AF999" t="str">
            <v>41010.S</v>
          </cell>
        </row>
        <row r="1000">
          <cell r="A1000">
            <v>1000</v>
          </cell>
          <cell r="D1000" t="str">
            <v>TROJP</v>
          </cell>
          <cell r="E1000" t="str">
            <v>P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M1000">
            <v>0.75</v>
          </cell>
          <cell r="N1000">
            <v>0</v>
          </cell>
          <cell r="O1000">
            <v>0</v>
          </cell>
          <cell r="P1000">
            <v>0.75</v>
          </cell>
          <cell r="Q1000">
            <v>0</v>
          </cell>
          <cell r="R1000">
            <v>0</v>
          </cell>
          <cell r="S1000" t="str">
            <v>PLNT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D1000">
            <v>41010</v>
          </cell>
          <cell r="AE1000" t="str">
            <v>TROJP</v>
          </cell>
          <cell r="AF1000" t="str">
            <v>41010.TROJP</v>
          </cell>
        </row>
        <row r="1001">
          <cell r="A1001">
            <v>1001</v>
          </cell>
          <cell r="D1001" t="str">
            <v>SG</v>
          </cell>
          <cell r="E1001" t="str">
            <v>PT</v>
          </cell>
          <cell r="F1001">
            <v>31868.635416936602</v>
          </cell>
          <cell r="G1001">
            <v>21604.635919156426</v>
          </cell>
          <cell r="H1001">
            <v>10263.999497780178</v>
          </cell>
          <cell r="I1001">
            <v>0</v>
          </cell>
          <cell r="J1001">
            <v>0</v>
          </cell>
          <cell r="K1001">
            <v>0</v>
          </cell>
          <cell r="M1001">
            <v>0.75</v>
          </cell>
          <cell r="N1001">
            <v>16203.47693936732</v>
          </cell>
          <cell r="O1001">
            <v>5401.1589797891065</v>
          </cell>
          <cell r="P1001">
            <v>0.75</v>
          </cell>
          <cell r="Q1001">
            <v>7697.9996233351339</v>
          </cell>
          <cell r="R1001">
            <v>2565.9998744450445</v>
          </cell>
          <cell r="S1001" t="str">
            <v>PLNT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D1001">
            <v>41010</v>
          </cell>
          <cell r="AE1001" t="str">
            <v>SG</v>
          </cell>
          <cell r="AF1001" t="str">
            <v>41010.SG</v>
          </cell>
        </row>
        <row r="1002">
          <cell r="A1002">
            <v>1002</v>
          </cell>
          <cell r="D1002" t="str">
            <v>SO</v>
          </cell>
          <cell r="E1002" t="str">
            <v>LABOR</v>
          </cell>
          <cell r="F1002">
            <v>8691343.2290154751</v>
          </cell>
          <cell r="G1002">
            <v>4024905.7594010662</v>
          </cell>
          <cell r="H1002">
            <v>685012.92814657697</v>
          </cell>
          <cell r="I1002">
            <v>2788453.8625460868</v>
          </cell>
          <cell r="J1002">
            <v>1192970.6789217449</v>
          </cell>
          <cell r="K1002">
            <v>0</v>
          </cell>
          <cell r="M1002">
            <v>0.75</v>
          </cell>
          <cell r="N1002">
            <v>3018679.3195507997</v>
          </cell>
          <cell r="O1002">
            <v>1006226.4398502666</v>
          </cell>
          <cell r="P1002">
            <v>0.75</v>
          </cell>
          <cell r="Q1002">
            <v>513759.69610993273</v>
          </cell>
          <cell r="R1002">
            <v>171253.23203664424</v>
          </cell>
          <cell r="S1002" t="str">
            <v>DISom</v>
          </cell>
          <cell r="T1002">
            <v>265105.89842159511</v>
          </cell>
          <cell r="U1002">
            <v>2321435.795483782</v>
          </cell>
          <cell r="V1002">
            <v>19876.730697122242</v>
          </cell>
          <cell r="W1002">
            <v>0</v>
          </cell>
          <cell r="X1002">
            <v>182035.43794358752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41010</v>
          </cell>
          <cell r="AE1002" t="str">
            <v>SO</v>
          </cell>
          <cell r="AF1002" t="str">
            <v>41010.SO</v>
          </cell>
        </row>
        <row r="1003">
          <cell r="A1003">
            <v>1003</v>
          </cell>
          <cell r="D1003" t="str">
            <v>SNP</v>
          </cell>
          <cell r="E1003" t="str">
            <v>GP</v>
          </cell>
          <cell r="F1003">
            <v>8478246.7583246753</v>
          </cell>
          <cell r="G1003">
            <v>4136026.3839027551</v>
          </cell>
          <cell r="H1003">
            <v>2060861.8869715354</v>
          </cell>
          <cell r="I1003">
            <v>2231546.3023541272</v>
          </cell>
          <cell r="J1003">
            <v>49812.185096260575</v>
          </cell>
          <cell r="K1003">
            <v>0</v>
          </cell>
          <cell r="M1003">
            <v>0.75</v>
          </cell>
          <cell r="N1003">
            <v>3102019.7879270664</v>
          </cell>
          <cell r="O1003">
            <v>1034006.5959756888</v>
          </cell>
          <cell r="P1003">
            <v>0.75</v>
          </cell>
          <cell r="Q1003">
            <v>1545646.4152286516</v>
          </cell>
          <cell r="R1003">
            <v>515215.47174288385</v>
          </cell>
          <cell r="S1003" t="str">
            <v>PLNT</v>
          </cell>
          <cell r="T1003">
            <v>391424.54697760456</v>
          </cell>
          <cell r="U1003">
            <v>1124868.4892959008</v>
          </cell>
          <cell r="V1003">
            <v>417863.44958951022</v>
          </cell>
          <cell r="W1003">
            <v>230023.18761657047</v>
          </cell>
          <cell r="X1003">
            <v>67366.628874540984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41010</v>
          </cell>
          <cell r="AE1003" t="str">
            <v>SNP</v>
          </cell>
          <cell r="AF1003" t="str">
            <v>41010.SNP</v>
          </cell>
        </row>
        <row r="1004">
          <cell r="A1004">
            <v>1004</v>
          </cell>
          <cell r="D1004" t="str">
            <v>SE</v>
          </cell>
          <cell r="E1004" t="str">
            <v>P</v>
          </cell>
          <cell r="F1004">
            <v>4969481.7973931218</v>
          </cell>
          <cell r="G1004">
            <v>4969481.7973931218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M1004">
            <v>0.75</v>
          </cell>
          <cell r="N1004">
            <v>3727111.3480448416</v>
          </cell>
          <cell r="O1004">
            <v>1242370.4493482804</v>
          </cell>
          <cell r="P1004">
            <v>0.75</v>
          </cell>
          <cell r="Q1004">
            <v>0</v>
          </cell>
          <cell r="R1004">
            <v>0</v>
          </cell>
          <cell r="S1004" t="str">
            <v>PLNT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D1004">
            <v>41010</v>
          </cell>
          <cell r="AE1004" t="str">
            <v>SE</v>
          </cell>
          <cell r="AF1004" t="str">
            <v>41010.SE</v>
          </cell>
        </row>
        <row r="1005">
          <cell r="A1005">
            <v>1005</v>
          </cell>
          <cell r="D1005" t="str">
            <v>SG</v>
          </cell>
          <cell r="E1005" t="str">
            <v>PT</v>
          </cell>
          <cell r="F1005">
            <v>34255545.160706937</v>
          </cell>
          <cell r="G1005">
            <v>23222788.541990068</v>
          </cell>
          <cell r="H1005">
            <v>11032756.618716873</v>
          </cell>
          <cell r="I1005">
            <v>0</v>
          </cell>
          <cell r="J1005">
            <v>0</v>
          </cell>
          <cell r="K1005">
            <v>0</v>
          </cell>
          <cell r="M1005">
            <v>0.75</v>
          </cell>
          <cell r="N1005">
            <v>17417091.40649255</v>
          </cell>
          <cell r="O1005">
            <v>5805697.135497517</v>
          </cell>
          <cell r="P1005">
            <v>0.75</v>
          </cell>
          <cell r="Q1005">
            <v>8274567.4640376549</v>
          </cell>
          <cell r="R1005">
            <v>2758189.1546792183</v>
          </cell>
          <cell r="S1005" t="str">
            <v>PLNT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D1005">
            <v>41010</v>
          </cell>
          <cell r="AE1005" t="str">
            <v>SG</v>
          </cell>
          <cell r="AF1005" t="str">
            <v>41010.SG1</v>
          </cell>
        </row>
        <row r="1006">
          <cell r="A1006">
            <v>1006</v>
          </cell>
          <cell r="D1006" t="str">
            <v>GPS</v>
          </cell>
          <cell r="E1006" t="str">
            <v>GP</v>
          </cell>
          <cell r="F1006">
            <v>-6571082.3935501929</v>
          </cell>
          <cell r="G1006">
            <v>-3205635.6609149869</v>
          </cell>
          <cell r="H1006">
            <v>-1597275.196988161</v>
          </cell>
          <cell r="I1006">
            <v>-1729564.5002775106</v>
          </cell>
          <cell r="J1006">
            <v>-38607.035369536767</v>
          </cell>
          <cell r="K1006">
            <v>0</v>
          </cell>
          <cell r="M1006">
            <v>0.75</v>
          </cell>
          <cell r="N1006">
            <v>-2404226.74568624</v>
          </cell>
          <cell r="O1006">
            <v>-801408.91522874672</v>
          </cell>
          <cell r="P1006">
            <v>0.75</v>
          </cell>
          <cell r="Q1006">
            <v>-1197956.3977411208</v>
          </cell>
          <cell r="R1006">
            <v>-399318.79924704024</v>
          </cell>
          <cell r="S1006" t="str">
            <v>PLNT</v>
          </cell>
          <cell r="T1006">
            <v>-303374.39123512234</v>
          </cell>
          <cell r="U1006">
            <v>-871831.61044634401</v>
          </cell>
          <cell r="V1006">
            <v>-323865.91647733073</v>
          </cell>
          <cell r="W1006">
            <v>-178279.93939565588</v>
          </cell>
          <cell r="X1006">
            <v>-52212.642723057455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41010</v>
          </cell>
          <cell r="AE1006" t="str">
            <v>GPS</v>
          </cell>
          <cell r="AF1006" t="str">
            <v>41010.GPS</v>
          </cell>
        </row>
        <row r="1007">
          <cell r="A1007">
            <v>1007</v>
          </cell>
          <cell r="D1007" t="str">
            <v>DITEXP</v>
          </cell>
          <cell r="E1007" t="str">
            <v>DITEXP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M1007">
            <v>0.75</v>
          </cell>
          <cell r="N1007">
            <v>0</v>
          </cell>
          <cell r="O1007">
            <v>0</v>
          </cell>
          <cell r="P1007">
            <v>0.75</v>
          </cell>
          <cell r="Q1007">
            <v>0</v>
          </cell>
          <cell r="R1007">
            <v>0</v>
          </cell>
          <cell r="S1007" t="str">
            <v>PLNT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41010</v>
          </cell>
          <cell r="AE1007" t="str">
            <v>DITEXP</v>
          </cell>
          <cell r="AF1007" t="str">
            <v>41010.DITEXP</v>
          </cell>
        </row>
        <row r="1008">
          <cell r="A1008">
            <v>1008</v>
          </cell>
          <cell r="D1008" t="str">
            <v>BADDEBT</v>
          </cell>
          <cell r="E1008" t="str">
            <v>CUST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0.75</v>
          </cell>
          <cell r="N1008">
            <v>0</v>
          </cell>
          <cell r="O1008">
            <v>0</v>
          </cell>
          <cell r="P1008">
            <v>0.75</v>
          </cell>
          <cell r="Q1008">
            <v>0</v>
          </cell>
          <cell r="R1008">
            <v>0</v>
          </cell>
          <cell r="S1008" t="str">
            <v>PLNT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D1008">
            <v>41010</v>
          </cell>
          <cell r="AE1008" t="str">
            <v>BADDEBT</v>
          </cell>
          <cell r="AF1008" t="str">
            <v>41010.BADDEBT</v>
          </cell>
        </row>
        <row r="1009">
          <cell r="A1009">
            <v>1009</v>
          </cell>
          <cell r="D1009" t="str">
            <v>CN</v>
          </cell>
          <cell r="E1009" t="str">
            <v>CUST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0.75</v>
          </cell>
          <cell r="N1009">
            <v>0</v>
          </cell>
          <cell r="O1009">
            <v>0</v>
          </cell>
          <cell r="P1009">
            <v>0.75</v>
          </cell>
          <cell r="Q1009">
            <v>0</v>
          </cell>
          <cell r="R1009">
            <v>0</v>
          </cell>
          <cell r="S1009" t="str">
            <v>PLNT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D1009">
            <v>41010</v>
          </cell>
          <cell r="AE1009" t="str">
            <v>CN</v>
          </cell>
          <cell r="AF1009" t="str">
            <v>41010.CN</v>
          </cell>
        </row>
        <row r="1010">
          <cell r="A1010">
            <v>1010</v>
          </cell>
          <cell r="D1010" t="str">
            <v>IBT</v>
          </cell>
          <cell r="E1010" t="str">
            <v>IBT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M1010">
            <v>0.75</v>
          </cell>
          <cell r="N1010">
            <v>0</v>
          </cell>
          <cell r="O1010">
            <v>0</v>
          </cell>
          <cell r="P1010">
            <v>0.75</v>
          </cell>
          <cell r="Q1010">
            <v>0</v>
          </cell>
          <cell r="R1010">
            <v>0</v>
          </cell>
          <cell r="S1010" t="str">
            <v>PLNT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D1010">
            <v>41010</v>
          </cell>
          <cell r="AE1010" t="str">
            <v>IBT</v>
          </cell>
          <cell r="AF1010" t="str">
            <v>41010.IBT</v>
          </cell>
        </row>
        <row r="1011">
          <cell r="A1011">
            <v>1011</v>
          </cell>
          <cell r="D1011" t="str">
            <v>CIAC</v>
          </cell>
          <cell r="E1011" t="str">
            <v>DPW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M1011">
            <v>0.75</v>
          </cell>
          <cell r="N1011">
            <v>0</v>
          </cell>
          <cell r="O1011">
            <v>0</v>
          </cell>
          <cell r="P1011">
            <v>0.75</v>
          </cell>
          <cell r="Q1011">
            <v>0</v>
          </cell>
          <cell r="R1011">
            <v>0</v>
          </cell>
          <cell r="S1011" t="str">
            <v>PLNT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41010</v>
          </cell>
          <cell r="AE1011" t="str">
            <v>CIAC</v>
          </cell>
          <cell r="AF1011" t="str">
            <v>41010.CIAC</v>
          </cell>
        </row>
        <row r="1012">
          <cell r="A1012">
            <v>1012</v>
          </cell>
          <cell r="D1012" t="str">
            <v>SCHMDEXP</v>
          </cell>
          <cell r="E1012" t="str">
            <v>GP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0.75</v>
          </cell>
          <cell r="N1012">
            <v>0</v>
          </cell>
          <cell r="O1012">
            <v>0</v>
          </cell>
          <cell r="P1012">
            <v>0.75</v>
          </cell>
          <cell r="Q1012">
            <v>0</v>
          </cell>
          <cell r="R1012">
            <v>0</v>
          </cell>
          <cell r="S1012" t="str">
            <v>PLNT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D1012">
            <v>41010</v>
          </cell>
          <cell r="AE1012" t="str">
            <v>SCHMDEXP</v>
          </cell>
          <cell r="AF1012" t="str">
            <v>41010.SCHMDEXP</v>
          </cell>
        </row>
        <row r="1013">
          <cell r="A1013">
            <v>1013</v>
          </cell>
          <cell r="D1013" t="str">
            <v>TAXDEPR</v>
          </cell>
          <cell r="E1013" t="str">
            <v>TAXDEPR</v>
          </cell>
          <cell r="F1013">
            <v>190810092.9251667</v>
          </cell>
          <cell r="G1013">
            <v>71942665.776389629</v>
          </cell>
          <cell r="H1013">
            <v>69028935.73715958</v>
          </cell>
          <cell r="I1013">
            <v>48835650.319678694</v>
          </cell>
          <cell r="J1013">
            <v>1002841.0919387997</v>
          </cell>
          <cell r="K1013">
            <v>0</v>
          </cell>
          <cell r="M1013">
            <v>0.75</v>
          </cell>
          <cell r="N1013">
            <v>53956999.332292221</v>
          </cell>
          <cell r="O1013">
            <v>17985666.444097407</v>
          </cell>
          <cell r="P1013">
            <v>0.75</v>
          </cell>
          <cell r="Q1013">
            <v>51771701.802869685</v>
          </cell>
          <cell r="R1013">
            <v>17257233.934289895</v>
          </cell>
          <cell r="S1013" t="str">
            <v>PLNT</v>
          </cell>
          <cell r="T1013">
            <v>8566020.9167837743</v>
          </cell>
          <cell r="U1013">
            <v>24616869.54060895</v>
          </cell>
          <cell r="V1013">
            <v>9144615.6792715527</v>
          </cell>
          <cell r="W1013">
            <v>5033878.0530837709</v>
          </cell>
          <cell r="X1013">
            <v>1474266.129930642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D1013">
            <v>41010</v>
          </cell>
          <cell r="AE1013" t="str">
            <v>TAXDEPR</v>
          </cell>
          <cell r="AF1013" t="str">
            <v>41010.TAXDEPR</v>
          </cell>
        </row>
        <row r="1014">
          <cell r="A1014">
            <v>1014</v>
          </cell>
          <cell r="D1014" t="str">
            <v>SNPD</v>
          </cell>
          <cell r="E1014" t="str">
            <v>DPW</v>
          </cell>
          <cell r="F1014">
            <v>9254.1341829181929</v>
          </cell>
          <cell r="G1014">
            <v>0</v>
          </cell>
          <cell r="H1014">
            <v>0</v>
          </cell>
          <cell r="I1014">
            <v>9254.1341829181929</v>
          </cell>
          <cell r="J1014">
            <v>0</v>
          </cell>
          <cell r="K1014">
            <v>0</v>
          </cell>
          <cell r="N1014">
            <v>0</v>
          </cell>
          <cell r="O1014">
            <v>0</v>
          </cell>
          <cell r="Q1014">
            <v>0</v>
          </cell>
          <cell r="R1014">
            <v>0</v>
          </cell>
          <cell r="S1014" t="str">
            <v>PLNT</v>
          </cell>
          <cell r="T1014">
            <v>1623.2221022693757</v>
          </cell>
          <cell r="U1014">
            <v>4664.7850986104322</v>
          </cell>
          <cell r="V1014">
            <v>1732.8631848503521</v>
          </cell>
          <cell r="W1014">
            <v>953.89705386830406</v>
          </cell>
          <cell r="X1014">
            <v>279.36674331972796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D1014">
            <v>41010</v>
          </cell>
          <cell r="AE1014" t="str">
            <v>SNPD</v>
          </cell>
          <cell r="AF1014" t="str">
            <v>41010.SNPD</v>
          </cell>
        </row>
        <row r="1015">
          <cell r="A1015">
            <v>1015</v>
          </cell>
          <cell r="F1015">
            <v>242334085.24665657</v>
          </cell>
          <cell r="G1015">
            <v>105921326.92403287</v>
          </cell>
          <cell r="H1015">
            <v>81623901.188227996</v>
          </cell>
          <cell r="I1015">
            <v>52572091.134250745</v>
          </cell>
          <cell r="J1015">
            <v>2216766.0001449669</v>
          </cell>
          <cell r="K1015">
            <v>0</v>
          </cell>
          <cell r="N1015">
            <v>79440995.19302465</v>
          </cell>
          <cell r="O1015">
            <v>26480331.731008217</v>
          </cell>
          <cell r="Q1015">
            <v>61217925.891170993</v>
          </cell>
          <cell r="R1015">
            <v>20405975.297056999</v>
          </cell>
          <cell r="T1015">
            <v>8997408.5378144849</v>
          </cell>
          <cell r="U1015">
            <v>27416162.618046835</v>
          </cell>
          <cell r="V1015">
            <v>9342005.6874308232</v>
          </cell>
          <cell r="W1015">
            <v>5131594.591743038</v>
          </cell>
          <cell r="X1015">
            <v>1684919.6992155644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41010</v>
          </cell>
          <cell r="AE1015" t="str">
            <v>NA</v>
          </cell>
          <cell r="AF1015" t="str">
            <v>41010.NA1</v>
          </cell>
        </row>
        <row r="1016">
          <cell r="A1016">
            <v>1016</v>
          </cell>
          <cell r="AD1016">
            <v>41010</v>
          </cell>
          <cell r="AE1016" t="str">
            <v>NA</v>
          </cell>
          <cell r="AF1016" t="str">
            <v>41010.NA2</v>
          </cell>
        </row>
        <row r="1017">
          <cell r="A1017">
            <v>1017</v>
          </cell>
          <cell r="B1017">
            <v>41020</v>
          </cell>
          <cell r="C1017" t="str">
            <v>Deferred Income Tax - State-DR</v>
          </cell>
          <cell r="AD1017">
            <v>41020</v>
          </cell>
          <cell r="AE1017" t="str">
            <v>NA</v>
          </cell>
          <cell r="AF1017" t="str">
            <v>41020.NA</v>
          </cell>
        </row>
        <row r="1018">
          <cell r="A1018">
            <v>1018</v>
          </cell>
          <cell r="D1018" t="str">
            <v>S</v>
          </cell>
          <cell r="E1018" t="str">
            <v>GP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M1018">
            <v>0.75</v>
          </cell>
          <cell r="N1018">
            <v>0</v>
          </cell>
          <cell r="O1018">
            <v>0</v>
          </cell>
          <cell r="P1018">
            <v>0.75</v>
          </cell>
          <cell r="Q1018">
            <v>0</v>
          </cell>
          <cell r="R1018">
            <v>0</v>
          </cell>
          <cell r="S1018" t="str">
            <v>PLNT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D1018">
            <v>41020</v>
          </cell>
          <cell r="AE1018" t="str">
            <v>S</v>
          </cell>
          <cell r="AF1018" t="str">
            <v>41020.S</v>
          </cell>
        </row>
        <row r="1019">
          <cell r="A1019">
            <v>1019</v>
          </cell>
          <cell r="D1019" t="str">
            <v>SG</v>
          </cell>
          <cell r="E1019" t="str">
            <v>PT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0.75</v>
          </cell>
          <cell r="N1019">
            <v>0</v>
          </cell>
          <cell r="O1019">
            <v>0</v>
          </cell>
          <cell r="P1019">
            <v>0.75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41020</v>
          </cell>
          <cell r="AE1019" t="str">
            <v>SG</v>
          </cell>
          <cell r="AF1019" t="str">
            <v>41020.SG</v>
          </cell>
        </row>
        <row r="1020">
          <cell r="A1020">
            <v>1020</v>
          </cell>
          <cell r="D1020" t="str">
            <v>SO</v>
          </cell>
          <cell r="E1020" t="str">
            <v>LABOR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0.75</v>
          </cell>
          <cell r="N1020">
            <v>0</v>
          </cell>
          <cell r="O1020">
            <v>0</v>
          </cell>
          <cell r="P1020">
            <v>0.75</v>
          </cell>
          <cell r="Q1020">
            <v>0</v>
          </cell>
          <cell r="R1020">
            <v>0</v>
          </cell>
          <cell r="S1020" t="str">
            <v>DISom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41020</v>
          </cell>
          <cell r="AE1020" t="str">
            <v>SO</v>
          </cell>
          <cell r="AF1020" t="str">
            <v>41020.SO</v>
          </cell>
        </row>
        <row r="1021">
          <cell r="A1021">
            <v>1021</v>
          </cell>
          <cell r="D1021" t="str">
            <v>SE</v>
          </cell>
          <cell r="E1021" t="str">
            <v>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0.75</v>
          </cell>
          <cell r="N1021">
            <v>0</v>
          </cell>
          <cell r="O1021">
            <v>0</v>
          </cell>
          <cell r="P1021">
            <v>0.75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41020</v>
          </cell>
          <cell r="AE1021" t="str">
            <v>SE</v>
          </cell>
          <cell r="AF1021" t="str">
            <v>41020.SE</v>
          </cell>
        </row>
        <row r="1022">
          <cell r="A1022">
            <v>1022</v>
          </cell>
          <cell r="D1022" t="str">
            <v>SG</v>
          </cell>
          <cell r="E1022" t="str">
            <v>PT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M1022">
            <v>0.75</v>
          </cell>
          <cell r="N1022">
            <v>0</v>
          </cell>
          <cell r="O1022">
            <v>0</v>
          </cell>
          <cell r="P1022">
            <v>0.75</v>
          </cell>
          <cell r="Q1022">
            <v>0</v>
          </cell>
          <cell r="R1022">
            <v>0</v>
          </cell>
          <cell r="S1022" t="str">
            <v>PLNT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41020</v>
          </cell>
          <cell r="AE1022" t="str">
            <v>SG</v>
          </cell>
          <cell r="AF1022" t="str">
            <v>41020.SG1</v>
          </cell>
        </row>
        <row r="1023">
          <cell r="A1023">
            <v>1023</v>
          </cell>
          <cell r="D1023" t="str">
            <v>GPS</v>
          </cell>
          <cell r="E1023" t="str">
            <v>GP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0.75</v>
          </cell>
          <cell r="N1023">
            <v>0</v>
          </cell>
          <cell r="O1023">
            <v>0</v>
          </cell>
          <cell r="P1023">
            <v>0.75</v>
          </cell>
          <cell r="Q1023">
            <v>0</v>
          </cell>
          <cell r="R1023">
            <v>0</v>
          </cell>
          <cell r="S1023" t="str">
            <v>PLNT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41020</v>
          </cell>
          <cell r="AE1023" t="str">
            <v>GPS</v>
          </cell>
          <cell r="AF1023" t="str">
            <v>41020.GPS</v>
          </cell>
        </row>
        <row r="1024">
          <cell r="A1024">
            <v>1024</v>
          </cell>
          <cell r="D1024" t="str">
            <v>TROJP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0.75</v>
          </cell>
          <cell r="N1024">
            <v>0</v>
          </cell>
          <cell r="O1024">
            <v>0</v>
          </cell>
          <cell r="P1024">
            <v>0.75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41020</v>
          </cell>
          <cell r="AE1024" t="str">
            <v>TROJP</v>
          </cell>
          <cell r="AF1024" t="str">
            <v>41020.TROJP</v>
          </cell>
        </row>
        <row r="1025">
          <cell r="A1025">
            <v>1025</v>
          </cell>
          <cell r="D1025" t="str">
            <v>SNP</v>
          </cell>
          <cell r="E1025" t="str">
            <v>GP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0.75</v>
          </cell>
          <cell r="N1025">
            <v>0</v>
          </cell>
          <cell r="O1025">
            <v>0</v>
          </cell>
          <cell r="P1025">
            <v>0.75</v>
          </cell>
          <cell r="Q1025">
            <v>0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41020</v>
          </cell>
          <cell r="AE1025" t="str">
            <v>SNP</v>
          </cell>
          <cell r="AF1025" t="str">
            <v>41020.SNP</v>
          </cell>
        </row>
        <row r="1026">
          <cell r="A1026">
            <v>1026</v>
          </cell>
          <cell r="D1026" t="str">
            <v>BADDEBT</v>
          </cell>
          <cell r="E1026" t="str">
            <v>CUST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0.75</v>
          </cell>
          <cell r="N1026">
            <v>0</v>
          </cell>
          <cell r="O1026">
            <v>0</v>
          </cell>
          <cell r="P1026">
            <v>0.75</v>
          </cell>
          <cell r="Q1026">
            <v>0</v>
          </cell>
          <cell r="R1026">
            <v>0</v>
          </cell>
          <cell r="S1026" t="str">
            <v>PLNT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41020</v>
          </cell>
          <cell r="AE1026" t="str">
            <v>BADDEBT</v>
          </cell>
          <cell r="AF1026" t="str">
            <v>41020.BADDEBT</v>
          </cell>
        </row>
        <row r="1027">
          <cell r="A1027">
            <v>1027</v>
          </cell>
          <cell r="D1027" t="str">
            <v>DITEXP</v>
          </cell>
          <cell r="E1027" t="str">
            <v>DITEXP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0.75</v>
          </cell>
          <cell r="N1027">
            <v>0</v>
          </cell>
          <cell r="O1027">
            <v>0</v>
          </cell>
          <cell r="P1027">
            <v>0.75</v>
          </cell>
          <cell r="Q1027">
            <v>0</v>
          </cell>
          <cell r="R1027">
            <v>0</v>
          </cell>
          <cell r="S1027" t="str">
            <v>PLNT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41020</v>
          </cell>
          <cell r="AE1027" t="str">
            <v>DITEXP</v>
          </cell>
          <cell r="AF1027" t="str">
            <v>41020.DITEXP</v>
          </cell>
        </row>
        <row r="1028">
          <cell r="A1028">
            <v>1028</v>
          </cell>
          <cell r="D1028" t="str">
            <v>SGCT</v>
          </cell>
          <cell r="E1028" t="str">
            <v>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0.75</v>
          </cell>
          <cell r="N1028">
            <v>0</v>
          </cell>
          <cell r="O1028">
            <v>0</v>
          </cell>
          <cell r="P1028">
            <v>0.75</v>
          </cell>
          <cell r="Q1028">
            <v>0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41020</v>
          </cell>
          <cell r="AE1028" t="str">
            <v>SGCT</v>
          </cell>
          <cell r="AF1028" t="str">
            <v>41020.SGCT</v>
          </cell>
        </row>
        <row r="1029">
          <cell r="A1029">
            <v>1029</v>
          </cell>
          <cell r="D1029" t="str">
            <v>SNPD</v>
          </cell>
          <cell r="E1029" t="str">
            <v>DPW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N1029">
            <v>0</v>
          </cell>
          <cell r="O1029">
            <v>0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41020</v>
          </cell>
          <cell r="AE1029" t="str">
            <v>SNPD</v>
          </cell>
          <cell r="AF1029" t="str">
            <v>41020.SNPD</v>
          </cell>
        </row>
        <row r="1030">
          <cell r="A1030">
            <v>1030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N1030">
            <v>0</v>
          </cell>
          <cell r="O1030">
            <v>0</v>
          </cell>
          <cell r="Q1030">
            <v>0</v>
          </cell>
          <cell r="R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41020</v>
          </cell>
          <cell r="AE1030" t="str">
            <v>NA</v>
          </cell>
          <cell r="AF1030" t="str">
            <v>41020.NA1</v>
          </cell>
        </row>
        <row r="1031">
          <cell r="A1031">
            <v>1031</v>
          </cell>
          <cell r="AD1031">
            <v>41020</v>
          </cell>
          <cell r="AE1031" t="str">
            <v>NA</v>
          </cell>
          <cell r="AF1031" t="str">
            <v>41020.NA2</v>
          </cell>
        </row>
        <row r="1032">
          <cell r="A1032">
            <v>1032</v>
          </cell>
          <cell r="B1032">
            <v>41110</v>
          </cell>
          <cell r="C1032" t="str">
            <v>Deferred Income Tax - Federal-CR</v>
          </cell>
          <cell r="AD1032">
            <v>41110</v>
          </cell>
          <cell r="AE1032" t="str">
            <v>NA</v>
          </cell>
          <cell r="AF1032" t="str">
            <v>41110.NA</v>
          </cell>
        </row>
        <row r="1033">
          <cell r="A1033">
            <v>1033</v>
          </cell>
          <cell r="D1033" t="str">
            <v>S</v>
          </cell>
          <cell r="E1033" t="str">
            <v>GP</v>
          </cell>
          <cell r="F1033">
            <v>209263.08000000007</v>
          </cell>
          <cell r="G1033">
            <v>102086.86356137409</v>
          </cell>
          <cell r="H1033">
            <v>50866.920746181975</v>
          </cell>
          <cell r="I1033">
            <v>55079.813752143331</v>
          </cell>
          <cell r="J1033">
            <v>1229.4819403007527</v>
          </cell>
          <cell r="K1033">
            <v>0</v>
          </cell>
          <cell r="M1033">
            <v>0.75</v>
          </cell>
          <cell r="N1033">
            <v>76565.147671030572</v>
          </cell>
          <cell r="O1033">
            <v>25521.715890343523</v>
          </cell>
          <cell r="P1033">
            <v>0.75</v>
          </cell>
          <cell r="Q1033">
            <v>38150.190559636481</v>
          </cell>
          <cell r="R1033">
            <v>12716.730186545494</v>
          </cell>
          <cell r="S1033" t="str">
            <v>PLNT</v>
          </cell>
          <cell r="T1033">
            <v>9661.2788732188346</v>
          </cell>
          <cell r="U1033">
            <v>27764.401222915301</v>
          </cell>
          <cell r="V1033">
            <v>10313.853202570001</v>
          </cell>
          <cell r="W1033">
            <v>5677.5135336557596</v>
          </cell>
          <cell r="X1033">
            <v>1662.7669197834316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D1033">
            <v>41110</v>
          </cell>
          <cell r="AE1033" t="str">
            <v>S</v>
          </cell>
          <cell r="AF1033" t="str">
            <v>41110.S</v>
          </cell>
        </row>
        <row r="1034">
          <cell r="A1034">
            <v>1034</v>
          </cell>
          <cell r="D1034" t="str">
            <v>SE</v>
          </cell>
          <cell r="E1034" t="str">
            <v>P</v>
          </cell>
          <cell r="F1034">
            <v>11926715.022761332</v>
          </cell>
          <cell r="G1034">
            <v>11926715.022761332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M1034">
            <v>0.75</v>
          </cell>
          <cell r="N1034">
            <v>8945036.2670709994</v>
          </cell>
          <cell r="O1034">
            <v>2981678.755690333</v>
          </cell>
          <cell r="P1034">
            <v>0.75</v>
          </cell>
          <cell r="Q1034">
            <v>0</v>
          </cell>
          <cell r="R1034">
            <v>0</v>
          </cell>
          <cell r="S1034" t="str">
            <v>PLNT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41110</v>
          </cell>
          <cell r="AE1034" t="str">
            <v>SE</v>
          </cell>
          <cell r="AF1034" t="str">
            <v>41110.SE</v>
          </cell>
        </row>
        <row r="1035">
          <cell r="A1035">
            <v>1035</v>
          </cell>
          <cell r="D1035" t="str">
            <v>SG</v>
          </cell>
          <cell r="E1035" t="str">
            <v>PT</v>
          </cell>
          <cell r="F1035">
            <v>-235502.36108527204</v>
          </cell>
          <cell r="G1035">
            <v>-159653.61248712346</v>
          </cell>
          <cell r="H1035">
            <v>-75848.748598148595</v>
          </cell>
          <cell r="I1035">
            <v>0</v>
          </cell>
          <cell r="J1035">
            <v>0</v>
          </cell>
          <cell r="K1035">
            <v>0</v>
          </cell>
          <cell r="M1035">
            <v>0.75</v>
          </cell>
          <cell r="N1035">
            <v>-119740.2093653426</v>
          </cell>
          <cell r="O1035">
            <v>-39913.403121780866</v>
          </cell>
          <cell r="P1035">
            <v>0.75</v>
          </cell>
          <cell r="Q1035">
            <v>-56886.56144861145</v>
          </cell>
          <cell r="R1035">
            <v>-18962.187149537149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41110</v>
          </cell>
          <cell r="AE1035" t="str">
            <v>SG</v>
          </cell>
          <cell r="AF1035" t="str">
            <v>41110.SG</v>
          </cell>
        </row>
        <row r="1036">
          <cell r="A1036">
            <v>1036</v>
          </cell>
          <cell r="D1036" t="str">
            <v>SNP</v>
          </cell>
          <cell r="E1036" t="str">
            <v>GP</v>
          </cell>
          <cell r="F1036">
            <v>-4049153.794952393</v>
          </cell>
          <cell r="G1036">
            <v>-1975338.4639293512</v>
          </cell>
          <cell r="H1036">
            <v>-984253.81666438864</v>
          </cell>
          <cell r="I1036">
            <v>-1065771.5488071861</v>
          </cell>
          <cell r="J1036">
            <v>-23789.965551468624</v>
          </cell>
          <cell r="K1036">
            <v>0</v>
          </cell>
          <cell r="M1036">
            <v>0.75</v>
          </cell>
          <cell r="N1036">
            <v>-1481503.8479470133</v>
          </cell>
          <cell r="O1036">
            <v>-493834.6159823378</v>
          </cell>
          <cell r="P1036">
            <v>0.75</v>
          </cell>
          <cell r="Q1036">
            <v>-738190.36249829154</v>
          </cell>
          <cell r="R1036">
            <v>-246063.45416609716</v>
          </cell>
          <cell r="S1036" t="str">
            <v>PLNT</v>
          </cell>
          <cell r="T1036">
            <v>-186941.73866497332</v>
          </cell>
          <cell r="U1036">
            <v>-537229.64689398778</v>
          </cell>
          <cell r="V1036">
            <v>-199568.781247835</v>
          </cell>
          <cell r="W1036">
            <v>-109857.53182403595</v>
          </cell>
          <cell r="X1036">
            <v>-32173.850176353997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41110</v>
          </cell>
          <cell r="AE1036" t="str">
            <v>SNP</v>
          </cell>
          <cell r="AF1036" t="str">
            <v>41110.SNP</v>
          </cell>
        </row>
        <row r="1037">
          <cell r="A1037">
            <v>1037</v>
          </cell>
          <cell r="D1037" t="str">
            <v>SG</v>
          </cell>
          <cell r="E1037" t="str">
            <v>PT</v>
          </cell>
          <cell r="F1037">
            <v>1346884.5498979667</v>
          </cell>
          <cell r="G1037">
            <v>913090.56522130826</v>
          </cell>
          <cell r="H1037">
            <v>433793.98467665847</v>
          </cell>
          <cell r="I1037">
            <v>0</v>
          </cell>
          <cell r="J1037">
            <v>0</v>
          </cell>
          <cell r="K1037">
            <v>0</v>
          </cell>
          <cell r="M1037">
            <v>0.75</v>
          </cell>
          <cell r="N1037">
            <v>684817.9239159812</v>
          </cell>
          <cell r="O1037">
            <v>228272.64130532707</v>
          </cell>
          <cell r="P1037">
            <v>0.75</v>
          </cell>
          <cell r="Q1037">
            <v>325345.48850749386</v>
          </cell>
          <cell r="R1037">
            <v>108448.49616916462</v>
          </cell>
          <cell r="S1037" t="str">
            <v>PLNT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41110</v>
          </cell>
          <cell r="AE1037" t="str">
            <v>SG</v>
          </cell>
          <cell r="AF1037" t="str">
            <v>41110.SG1</v>
          </cell>
        </row>
        <row r="1038">
          <cell r="A1038">
            <v>1038</v>
          </cell>
          <cell r="D1038" t="str">
            <v>GPS</v>
          </cell>
          <cell r="E1038" t="str">
            <v>GP</v>
          </cell>
          <cell r="F1038">
            <v>-37946.808558969897</v>
          </cell>
          <cell r="G1038">
            <v>-18511.964308033414</v>
          </cell>
          <cell r="H1038">
            <v>-9223.9744513922906</v>
          </cell>
          <cell r="I1038">
            <v>-9987.921175184365</v>
          </cell>
          <cell r="J1038">
            <v>-222.94862435984169</v>
          </cell>
          <cell r="K1038">
            <v>0</v>
          </cell>
          <cell r="M1038">
            <v>0.75</v>
          </cell>
          <cell r="N1038">
            <v>-13883.97323102506</v>
          </cell>
          <cell r="O1038">
            <v>-4627.9910770083534</v>
          </cell>
          <cell r="P1038">
            <v>0.75</v>
          </cell>
          <cell r="Q1038">
            <v>-6917.9808385442175</v>
          </cell>
          <cell r="R1038">
            <v>-2305.9936128480726</v>
          </cell>
          <cell r="S1038" t="str">
            <v>PLNT</v>
          </cell>
          <cell r="T1038">
            <v>-1751.9320648289004</v>
          </cell>
          <cell r="U1038">
            <v>-5034.6693643255003</v>
          </cell>
          <cell r="V1038">
            <v>-1870.2669050997542</v>
          </cell>
          <cell r="W1038">
            <v>-1029.5343027188349</v>
          </cell>
          <cell r="X1038">
            <v>-301.5185382113745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41110</v>
          </cell>
          <cell r="AE1038" t="str">
            <v>GPS</v>
          </cell>
          <cell r="AF1038" t="str">
            <v>41110.GPS</v>
          </cell>
        </row>
        <row r="1039">
          <cell r="A1039">
            <v>1039</v>
          </cell>
          <cell r="D1039" t="str">
            <v>SO</v>
          </cell>
          <cell r="E1039" t="str">
            <v>LABOR</v>
          </cell>
          <cell r="F1039">
            <v>-6885646.8622154966</v>
          </cell>
          <cell r="G1039">
            <v>-3188699.2588684577</v>
          </cell>
          <cell r="H1039">
            <v>-542695.99013452197</v>
          </cell>
          <cell r="I1039">
            <v>-2209130.1750659421</v>
          </cell>
          <cell r="J1039">
            <v>-945121.438146575</v>
          </cell>
          <cell r="K1039">
            <v>0</v>
          </cell>
          <cell r="M1039">
            <v>0.75</v>
          </cell>
          <cell r="N1039">
            <v>-2391524.4441513433</v>
          </cell>
          <cell r="O1039">
            <v>-797174.81471711444</v>
          </cell>
          <cell r="P1039">
            <v>0.75</v>
          </cell>
          <cell r="Q1039">
            <v>-407021.99260089151</v>
          </cell>
          <cell r="R1039">
            <v>-135673.99753363049</v>
          </cell>
          <cell r="S1039" t="str">
            <v>DISom</v>
          </cell>
          <cell r="T1039">
            <v>-210028.01862978027</v>
          </cell>
          <cell r="U1039">
            <v>-1839138.8626379585</v>
          </cell>
          <cell r="V1039">
            <v>-15747.180240084215</v>
          </cell>
          <cell r="W1039">
            <v>0</v>
          </cell>
          <cell r="X1039">
            <v>-144216.11355811934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41110</v>
          </cell>
          <cell r="AE1039" t="str">
            <v>SO</v>
          </cell>
          <cell r="AF1039" t="str">
            <v>41110.SO</v>
          </cell>
        </row>
        <row r="1040">
          <cell r="A1040">
            <v>1040</v>
          </cell>
          <cell r="D1040" t="str">
            <v>SNPD</v>
          </cell>
          <cell r="E1040" t="str">
            <v>PT</v>
          </cell>
          <cell r="F1040">
            <v>-252071.8085136131</v>
          </cell>
          <cell r="G1040">
            <v>-170886.50258070632</v>
          </cell>
          <cell r="H1040">
            <v>-81185.305932906776</v>
          </cell>
          <cell r="I1040">
            <v>0</v>
          </cell>
          <cell r="J1040">
            <v>0</v>
          </cell>
          <cell r="K1040">
            <v>0</v>
          </cell>
          <cell r="M1040">
            <v>0.75</v>
          </cell>
          <cell r="N1040">
            <v>-128164.87693552974</v>
          </cell>
          <cell r="O1040">
            <v>-42721.62564517658</v>
          </cell>
          <cell r="P1040">
            <v>0.75</v>
          </cell>
          <cell r="Q1040">
            <v>-60888.979449680082</v>
          </cell>
          <cell r="R1040">
            <v>-20296.326483226694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41110</v>
          </cell>
          <cell r="AE1040" t="str">
            <v>SNPD</v>
          </cell>
          <cell r="AF1040" t="str">
            <v>41110.SNPD</v>
          </cell>
        </row>
        <row r="1041">
          <cell r="A1041">
            <v>1041</v>
          </cell>
          <cell r="D1041" t="str">
            <v>BADDEBT</v>
          </cell>
          <cell r="E1041" t="str">
            <v>CUST</v>
          </cell>
          <cell r="F1041">
            <v>13111.522391044804</v>
          </cell>
          <cell r="G1041">
            <v>0</v>
          </cell>
          <cell r="H1041">
            <v>0</v>
          </cell>
          <cell r="I1041">
            <v>0</v>
          </cell>
          <cell r="J1041">
            <v>13111.522391044804</v>
          </cell>
          <cell r="K1041">
            <v>0</v>
          </cell>
          <cell r="M1041">
            <v>0.75</v>
          </cell>
          <cell r="N1041">
            <v>0</v>
          </cell>
          <cell r="O1041">
            <v>0</v>
          </cell>
          <cell r="P1041">
            <v>0.75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41110</v>
          </cell>
          <cell r="AE1041" t="str">
            <v>BADDEBT</v>
          </cell>
          <cell r="AF1041" t="str">
            <v>41110.BADDEBT</v>
          </cell>
        </row>
        <row r="1042">
          <cell r="A1042">
            <v>1042</v>
          </cell>
          <cell r="D1042" t="str">
            <v>SGCT</v>
          </cell>
          <cell r="E1042" t="str">
            <v>P</v>
          </cell>
          <cell r="F1042">
            <v>-186651.79449003996</v>
          </cell>
          <cell r="G1042">
            <v>-186651.79449003996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0.75</v>
          </cell>
          <cell r="N1042">
            <v>-139988.84586752998</v>
          </cell>
          <cell r="O1042">
            <v>-46662.94862250999</v>
          </cell>
          <cell r="P1042">
            <v>0.75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41110</v>
          </cell>
          <cell r="AE1042" t="str">
            <v>SGCT</v>
          </cell>
          <cell r="AF1042" t="str">
            <v>41110.SGCT</v>
          </cell>
        </row>
        <row r="1043">
          <cell r="A1043">
            <v>1043</v>
          </cell>
          <cell r="D1043" t="str">
            <v>DITEXP</v>
          </cell>
          <cell r="E1043" t="str">
            <v>DITEXP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0.75</v>
          </cell>
          <cell r="N1043">
            <v>0</v>
          </cell>
          <cell r="O1043">
            <v>0</v>
          </cell>
          <cell r="P1043">
            <v>0.75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41110</v>
          </cell>
          <cell r="AE1043" t="str">
            <v>DITEXP</v>
          </cell>
          <cell r="AF1043" t="str">
            <v>41110.DITEXP</v>
          </cell>
        </row>
        <row r="1044">
          <cell r="A1044">
            <v>1044</v>
          </cell>
          <cell r="D1044" t="str">
            <v>TROJD</v>
          </cell>
          <cell r="E1044" t="str">
            <v>P</v>
          </cell>
          <cell r="F1044">
            <v>6096.9879016247987</v>
          </cell>
          <cell r="G1044">
            <v>6096.9879016247987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0.75</v>
          </cell>
          <cell r="N1044">
            <v>4572.7409262185993</v>
          </cell>
          <cell r="O1044">
            <v>1524.2469754061997</v>
          </cell>
          <cell r="P1044">
            <v>0.75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41110</v>
          </cell>
          <cell r="AE1044" t="str">
            <v>TROJD</v>
          </cell>
          <cell r="AF1044" t="str">
            <v>41110.TROJD</v>
          </cell>
        </row>
        <row r="1045">
          <cell r="A1045">
            <v>1045</v>
          </cell>
          <cell r="D1045" t="str">
            <v>IBT</v>
          </cell>
          <cell r="E1045" t="str">
            <v>IBT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0.75</v>
          </cell>
          <cell r="N1045">
            <v>0</v>
          </cell>
          <cell r="O1045">
            <v>0</v>
          </cell>
          <cell r="P1045">
            <v>0.75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41110</v>
          </cell>
          <cell r="AE1045" t="str">
            <v>IBT</v>
          </cell>
          <cell r="AF1045" t="str">
            <v>41110.IBT</v>
          </cell>
        </row>
        <row r="1046">
          <cell r="A1046">
            <v>1046</v>
          </cell>
          <cell r="D1046" t="str">
            <v>CIAC</v>
          </cell>
          <cell r="E1046" t="str">
            <v>DPW</v>
          </cell>
          <cell r="F1046">
            <v>-19692903.404061366</v>
          </cell>
          <cell r="G1046">
            <v>0</v>
          </cell>
          <cell r="H1046">
            <v>0</v>
          </cell>
          <cell r="I1046">
            <v>-19692903.404061366</v>
          </cell>
          <cell r="J1046">
            <v>0</v>
          </cell>
          <cell r="K1046">
            <v>0</v>
          </cell>
          <cell r="M1046">
            <v>0.75</v>
          </cell>
          <cell r="N1046">
            <v>0</v>
          </cell>
          <cell r="O1046">
            <v>0</v>
          </cell>
          <cell r="P1046">
            <v>0.75</v>
          </cell>
          <cell r="Q1046">
            <v>0</v>
          </cell>
          <cell r="R1046">
            <v>0</v>
          </cell>
          <cell r="S1046" t="str">
            <v>PLNT</v>
          </cell>
          <cell r="T1046">
            <v>-3454235.2025036351</v>
          </cell>
          <cell r="U1046">
            <v>-9926716.0527244527</v>
          </cell>
          <cell r="V1046">
            <v>-3687552.6804768168</v>
          </cell>
          <cell r="W1046">
            <v>-2029903.8427518869</v>
          </cell>
          <cell r="X1046">
            <v>-594495.62560457224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41110</v>
          </cell>
          <cell r="AE1046" t="str">
            <v>CIAC</v>
          </cell>
          <cell r="AF1046" t="str">
            <v>41110.CIAC</v>
          </cell>
        </row>
        <row r="1047">
          <cell r="A1047">
            <v>1047</v>
          </cell>
          <cell r="D1047" t="str">
            <v>SCHMDEXP</v>
          </cell>
          <cell r="E1047" t="str">
            <v>GP</v>
          </cell>
          <cell r="F1047">
            <v>-120964305.6308576</v>
          </cell>
          <cell r="G1047">
            <v>-59011205.248119786</v>
          </cell>
          <cell r="H1047">
            <v>-29403570.604244981</v>
          </cell>
          <cell r="I1047">
            <v>-31838829.022324327</v>
          </cell>
          <cell r="J1047">
            <v>-710700.75616855116</v>
          </cell>
          <cell r="K1047">
            <v>0</v>
          </cell>
          <cell r="M1047">
            <v>0.75</v>
          </cell>
          <cell r="N1047">
            <v>-44258403.936089844</v>
          </cell>
          <cell r="O1047">
            <v>-14752801.312029947</v>
          </cell>
          <cell r="P1047">
            <v>0.75</v>
          </cell>
          <cell r="Q1047">
            <v>-22052677.953183737</v>
          </cell>
          <cell r="R1047">
            <v>-7350892.6510612452</v>
          </cell>
          <cell r="S1047" t="str">
            <v>PLNT</v>
          </cell>
          <cell r="T1047">
            <v>-5584692.1989535382</v>
          </cell>
          <cell r="U1047">
            <v>-16049183.234742038</v>
          </cell>
          <cell r="V1047">
            <v>-5961912.1109537175</v>
          </cell>
          <cell r="W1047">
            <v>-3281880.7900011097</v>
          </cell>
          <cell r="X1047">
            <v>-961160.68767392053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41110</v>
          </cell>
          <cell r="AE1047" t="str">
            <v>SCHMDEXP</v>
          </cell>
          <cell r="AF1047" t="str">
            <v>41110.SCHMDEXP</v>
          </cell>
        </row>
        <row r="1048">
          <cell r="A1048">
            <v>1048</v>
          </cell>
          <cell r="D1048" t="str">
            <v>TAXDEPR</v>
          </cell>
          <cell r="E1048" t="str">
            <v>TAXDEPR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0.75</v>
          </cell>
          <cell r="N1048">
            <v>0</v>
          </cell>
          <cell r="O1048">
            <v>0</v>
          </cell>
          <cell r="P1048">
            <v>0.75</v>
          </cell>
          <cell r="Q1048">
            <v>0</v>
          </cell>
          <cell r="R1048">
            <v>0</v>
          </cell>
          <cell r="S1048" t="str">
            <v>PLNT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D1048">
            <v>41110</v>
          </cell>
          <cell r="AE1048" t="str">
            <v>TAXDEPR</v>
          </cell>
          <cell r="AF1048" t="str">
            <v>41110.TAXDEPR</v>
          </cell>
        </row>
        <row r="1049">
          <cell r="A1049">
            <v>1049</v>
          </cell>
          <cell r="F1049">
            <v>-138802111.30178279</v>
          </cell>
          <cell r="G1049">
            <v>-51762957.405337863</v>
          </cell>
          <cell r="H1049">
            <v>-30612117.534603499</v>
          </cell>
          <cell r="I1049">
            <v>-54761542.257681862</v>
          </cell>
          <cell r="J1049">
            <v>-1665494.1041596089</v>
          </cell>
          <cell r="K1049">
            <v>0</v>
          </cell>
          <cell r="N1049">
            <v>-38822218.054003395</v>
          </cell>
          <cell r="O1049">
            <v>-12940739.351334466</v>
          </cell>
          <cell r="Q1049">
            <v>-22959088.150952626</v>
          </cell>
          <cell r="R1049">
            <v>-7653029.3836508747</v>
          </cell>
          <cell r="T1049">
            <v>-9427987.8119435366</v>
          </cell>
          <cell r="U1049">
            <v>-28329538.065139845</v>
          </cell>
          <cell r="V1049">
            <v>-9856337.1666209828</v>
          </cell>
          <cell r="W1049">
            <v>-5416994.1853460958</v>
          </cell>
          <cell r="X1049">
            <v>-1730685.028631394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D1049">
            <v>41110</v>
          </cell>
          <cell r="AE1049" t="str">
            <v>NA</v>
          </cell>
          <cell r="AF1049" t="str">
            <v>41110.NA1</v>
          </cell>
        </row>
        <row r="1050">
          <cell r="A1050">
            <v>1050</v>
          </cell>
          <cell r="AD1050">
            <v>41110</v>
          </cell>
          <cell r="AE1050" t="str">
            <v>NA</v>
          </cell>
          <cell r="AF1050" t="str">
            <v>41110.NA2</v>
          </cell>
        </row>
        <row r="1051">
          <cell r="A1051">
            <v>1051</v>
          </cell>
          <cell r="B1051">
            <v>41111</v>
          </cell>
          <cell r="C1051" t="str">
            <v>Deferred Income Tax - State-CR</v>
          </cell>
          <cell r="AD1051">
            <v>41111</v>
          </cell>
          <cell r="AE1051" t="str">
            <v>NA</v>
          </cell>
          <cell r="AF1051" t="str">
            <v>41111.NA</v>
          </cell>
        </row>
        <row r="1052">
          <cell r="A1052">
            <v>1052</v>
          </cell>
          <cell r="D1052" t="str">
            <v>S</v>
          </cell>
          <cell r="E1052" t="str">
            <v>GP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M1052">
            <v>0.75</v>
          </cell>
          <cell r="N1052">
            <v>0</v>
          </cell>
          <cell r="O1052">
            <v>0</v>
          </cell>
          <cell r="P1052">
            <v>0.75</v>
          </cell>
          <cell r="Q1052">
            <v>0</v>
          </cell>
          <cell r="R1052">
            <v>0</v>
          </cell>
          <cell r="S1052" t="str">
            <v>PLNT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41111</v>
          </cell>
          <cell r="AE1052" t="str">
            <v>S</v>
          </cell>
          <cell r="AF1052" t="str">
            <v>41111.S</v>
          </cell>
        </row>
        <row r="1053">
          <cell r="A1053">
            <v>1053</v>
          </cell>
          <cell r="D1053" t="str">
            <v>SNP</v>
          </cell>
          <cell r="E1053" t="str">
            <v>GP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M1053">
            <v>0.75</v>
          </cell>
          <cell r="N1053">
            <v>0</v>
          </cell>
          <cell r="O1053">
            <v>0</v>
          </cell>
          <cell r="P1053">
            <v>0.75</v>
          </cell>
          <cell r="Q1053">
            <v>0</v>
          </cell>
          <cell r="R1053">
            <v>0</v>
          </cell>
          <cell r="S1053" t="str">
            <v>PLNT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41111</v>
          </cell>
          <cell r="AE1053" t="str">
            <v>SNP</v>
          </cell>
          <cell r="AF1053" t="str">
            <v>41111.SNP</v>
          </cell>
        </row>
        <row r="1054">
          <cell r="A1054">
            <v>1054</v>
          </cell>
          <cell r="D1054" t="str">
            <v>DITEXPRL</v>
          </cell>
          <cell r="E1054" t="str">
            <v>DITEXP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0.75</v>
          </cell>
          <cell r="N1054">
            <v>0</v>
          </cell>
          <cell r="O1054">
            <v>0</v>
          </cell>
          <cell r="P1054">
            <v>0.75</v>
          </cell>
          <cell r="Q1054">
            <v>0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41111</v>
          </cell>
          <cell r="AE1054" t="str">
            <v>DITEXPRL</v>
          </cell>
          <cell r="AF1054" t="str">
            <v>41111.DITEXPRL</v>
          </cell>
        </row>
        <row r="1055">
          <cell r="A1055">
            <v>1055</v>
          </cell>
          <cell r="D1055" t="str">
            <v>SNPD</v>
          </cell>
          <cell r="E1055" t="str">
            <v>PT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0.75</v>
          </cell>
          <cell r="N1055">
            <v>0</v>
          </cell>
          <cell r="O1055">
            <v>0</v>
          </cell>
          <cell r="P1055">
            <v>0.75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41111</v>
          </cell>
          <cell r="AE1055" t="str">
            <v>SNPD</v>
          </cell>
          <cell r="AF1055" t="str">
            <v>41111.SNPD</v>
          </cell>
        </row>
        <row r="1056">
          <cell r="A1056">
            <v>1056</v>
          </cell>
          <cell r="D1056" t="str">
            <v>SGCT</v>
          </cell>
          <cell r="E1056" t="str">
            <v>P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0.75</v>
          </cell>
          <cell r="N1056">
            <v>0</v>
          </cell>
          <cell r="O1056">
            <v>0</v>
          </cell>
          <cell r="P1056">
            <v>0.75</v>
          </cell>
          <cell r="Q1056">
            <v>0</v>
          </cell>
          <cell r="R1056">
            <v>0</v>
          </cell>
          <cell r="S1056" t="str">
            <v>PLNT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41111</v>
          </cell>
          <cell r="AE1056" t="str">
            <v>SGCT</v>
          </cell>
          <cell r="AF1056" t="str">
            <v>41111.SGCT</v>
          </cell>
        </row>
        <row r="1057">
          <cell r="A1057">
            <v>1057</v>
          </cell>
          <cell r="D1057" t="str">
            <v>SG</v>
          </cell>
          <cell r="E1057" t="str">
            <v>PT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0.75</v>
          </cell>
          <cell r="N1057">
            <v>0</v>
          </cell>
          <cell r="O1057">
            <v>0</v>
          </cell>
          <cell r="P1057">
            <v>0.75</v>
          </cell>
          <cell r="Q1057">
            <v>0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41111</v>
          </cell>
          <cell r="AE1057" t="str">
            <v>SG</v>
          </cell>
          <cell r="AF1057" t="str">
            <v>41111.SG</v>
          </cell>
        </row>
        <row r="1058">
          <cell r="A1058">
            <v>1058</v>
          </cell>
          <cell r="D1058" t="str">
            <v>BADDEBT</v>
          </cell>
          <cell r="E1058" t="str">
            <v>CUST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0.75</v>
          </cell>
          <cell r="N1058">
            <v>0</v>
          </cell>
          <cell r="O1058">
            <v>0</v>
          </cell>
          <cell r="P1058">
            <v>0.75</v>
          </cell>
          <cell r="Q1058">
            <v>0</v>
          </cell>
          <cell r="R1058">
            <v>0</v>
          </cell>
          <cell r="S1058" t="str">
            <v>PLNT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41111</v>
          </cell>
          <cell r="AE1058" t="str">
            <v>BADDEBT</v>
          </cell>
          <cell r="AF1058" t="str">
            <v>41111.BADDEBT</v>
          </cell>
        </row>
        <row r="1059">
          <cell r="A1059">
            <v>1059</v>
          </cell>
          <cell r="D1059" t="str">
            <v>GPS</v>
          </cell>
          <cell r="E1059" t="str">
            <v>GP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0.75</v>
          </cell>
          <cell r="N1059">
            <v>0</v>
          </cell>
          <cell r="O1059">
            <v>0</v>
          </cell>
          <cell r="P1059">
            <v>0.75</v>
          </cell>
          <cell r="Q1059">
            <v>0</v>
          </cell>
          <cell r="R1059">
            <v>0</v>
          </cell>
          <cell r="S1059" t="str">
            <v>PLNT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41111</v>
          </cell>
          <cell r="AE1059" t="str">
            <v>GPS</v>
          </cell>
          <cell r="AF1059" t="str">
            <v>41111.GPS</v>
          </cell>
        </row>
        <row r="1060">
          <cell r="A1060">
            <v>1060</v>
          </cell>
          <cell r="D1060" t="str">
            <v>SO</v>
          </cell>
          <cell r="E1060" t="str">
            <v>LABOR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0.75</v>
          </cell>
          <cell r="N1060">
            <v>0</v>
          </cell>
          <cell r="O1060">
            <v>0</v>
          </cell>
          <cell r="P1060">
            <v>0.75</v>
          </cell>
          <cell r="Q1060">
            <v>0</v>
          </cell>
          <cell r="R1060">
            <v>0</v>
          </cell>
          <cell r="S1060" t="str">
            <v>DISom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41111</v>
          </cell>
          <cell r="AE1060" t="str">
            <v>SO</v>
          </cell>
          <cell r="AF1060" t="str">
            <v>41111.SO</v>
          </cell>
        </row>
        <row r="1061">
          <cell r="A1061">
            <v>1061</v>
          </cell>
          <cell r="D1061" t="str">
            <v>SE</v>
          </cell>
          <cell r="E1061" t="str">
            <v>P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0.75</v>
          </cell>
          <cell r="N1061">
            <v>0</v>
          </cell>
          <cell r="O1061">
            <v>0</v>
          </cell>
          <cell r="P1061">
            <v>0.75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41111</v>
          </cell>
          <cell r="AE1061" t="str">
            <v>SE</v>
          </cell>
          <cell r="AF1061" t="str">
            <v>41111.SE</v>
          </cell>
        </row>
        <row r="1062">
          <cell r="A1062">
            <v>1062</v>
          </cell>
          <cell r="D1062" t="str">
            <v>TROJP</v>
          </cell>
          <cell r="E1062" t="str">
            <v>P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0.75</v>
          </cell>
          <cell r="N1062">
            <v>0</v>
          </cell>
          <cell r="O1062">
            <v>0</v>
          </cell>
          <cell r="P1062">
            <v>0.75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41111</v>
          </cell>
          <cell r="AE1062" t="str">
            <v>TROJP</v>
          </cell>
          <cell r="AF1062" t="str">
            <v>41111.TROJP</v>
          </cell>
        </row>
        <row r="1063">
          <cell r="A1063">
            <v>1063</v>
          </cell>
          <cell r="D1063" t="str">
            <v>SG</v>
          </cell>
          <cell r="E1063" t="str">
            <v>PT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0.75</v>
          </cell>
          <cell r="N1063">
            <v>0</v>
          </cell>
          <cell r="O1063">
            <v>0</v>
          </cell>
          <cell r="P1063">
            <v>0.75</v>
          </cell>
          <cell r="Q1063">
            <v>0</v>
          </cell>
          <cell r="R1063">
            <v>0</v>
          </cell>
          <cell r="S1063" t="str">
            <v>PLNT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41111</v>
          </cell>
          <cell r="AE1063" t="str">
            <v>SG</v>
          </cell>
          <cell r="AF1063" t="str">
            <v>41111.SG1</v>
          </cell>
        </row>
        <row r="1064">
          <cell r="A1064">
            <v>1064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N1064">
            <v>0</v>
          </cell>
          <cell r="O1064">
            <v>0</v>
          </cell>
          <cell r="Q1064">
            <v>0</v>
          </cell>
          <cell r="R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D1064">
            <v>41111</v>
          </cell>
          <cell r="AE1064" t="str">
            <v>NA</v>
          </cell>
          <cell r="AF1064" t="str">
            <v>41111.NA1</v>
          </cell>
        </row>
        <row r="1065">
          <cell r="A1065">
            <v>1065</v>
          </cell>
          <cell r="AD1065">
            <v>41111</v>
          </cell>
          <cell r="AE1065" t="str">
            <v>NA</v>
          </cell>
          <cell r="AF1065" t="str">
            <v>41111.NA2</v>
          </cell>
        </row>
        <row r="1066">
          <cell r="A1066">
            <v>1066</v>
          </cell>
          <cell r="B1066" t="str">
            <v>TOTAL DEFERRED INCOME TAXES</v>
          </cell>
          <cell r="F1066">
            <v>103531973.94487378</v>
          </cell>
          <cell r="G1066">
            <v>54158369.518695004</v>
          </cell>
          <cell r="H1066">
            <v>51011783.653624497</v>
          </cell>
          <cell r="I1066">
            <v>-2189451.1234311163</v>
          </cell>
          <cell r="J1066">
            <v>551271.89598535793</v>
          </cell>
          <cell r="K1066">
            <v>0</v>
          </cell>
          <cell r="N1066">
            <v>40618777.139021255</v>
          </cell>
          <cell r="O1066">
            <v>13539592.379673751</v>
          </cell>
          <cell r="Q1066">
            <v>38258837.740218371</v>
          </cell>
          <cell r="R1066">
            <v>12752945.913406124</v>
          </cell>
          <cell r="T1066">
            <v>-430579.27412905172</v>
          </cell>
          <cell r="U1066">
            <v>-913375.44709300995</v>
          </cell>
          <cell r="V1066">
            <v>-514331.47919015959</v>
          </cell>
          <cell r="W1066">
            <v>-285399.59360305779</v>
          </cell>
          <cell r="X1066">
            <v>-45765.329415829619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 t="str">
            <v>TOTAL DEFERRED INCOME TAXES</v>
          </cell>
          <cell r="AE1066" t="str">
            <v>NA</v>
          </cell>
          <cell r="AF1066" t="str">
            <v>TOTAL DEFERRED INCOME TAXES.NA</v>
          </cell>
        </row>
        <row r="1067">
          <cell r="A1067">
            <v>1067</v>
          </cell>
          <cell r="AD1067" t="str">
            <v>TOTAL DEFERRED INCOME TAXES</v>
          </cell>
          <cell r="AE1067" t="str">
            <v>NA</v>
          </cell>
          <cell r="AF1067" t="str">
            <v>TOTAL DEFERRED INCOME TAXES.NA1</v>
          </cell>
        </row>
        <row r="1068">
          <cell r="A1068">
            <v>1068</v>
          </cell>
          <cell r="B1068" t="str">
            <v>SCHMAF</v>
          </cell>
          <cell r="C1068" t="str">
            <v xml:space="preserve">  Additions - Flow Through</v>
          </cell>
          <cell r="AD1068" t="str">
            <v>SCHMAF</v>
          </cell>
          <cell r="AE1068" t="str">
            <v>NA</v>
          </cell>
          <cell r="AF1068" t="str">
            <v>SCHMAF.NA</v>
          </cell>
        </row>
        <row r="1069">
          <cell r="A1069">
            <v>1069</v>
          </cell>
          <cell r="D1069" t="str">
            <v>S</v>
          </cell>
          <cell r="E1069" t="str">
            <v>SCHMAF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0.75</v>
          </cell>
          <cell r="N1069">
            <v>0</v>
          </cell>
          <cell r="O1069">
            <v>0</v>
          </cell>
          <cell r="P1069">
            <v>0.75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 t="str">
            <v>SCHMAF</v>
          </cell>
          <cell r="AE1069" t="str">
            <v>S</v>
          </cell>
          <cell r="AF1069" t="str">
            <v>SCHMAF.S</v>
          </cell>
        </row>
        <row r="1070">
          <cell r="A1070">
            <v>1070</v>
          </cell>
          <cell r="D1070" t="str">
            <v>SNP</v>
          </cell>
          <cell r="E1070" t="str">
            <v>SCHMAF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0.75</v>
          </cell>
          <cell r="N1070">
            <v>0</v>
          </cell>
          <cell r="O1070">
            <v>0</v>
          </cell>
          <cell r="P1070">
            <v>0.75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 t="str">
            <v>SCHMAF</v>
          </cell>
          <cell r="AE1070" t="str">
            <v>SNP</v>
          </cell>
          <cell r="AF1070" t="str">
            <v>SCHMAF.SNP</v>
          </cell>
        </row>
        <row r="1071">
          <cell r="A1071">
            <v>1071</v>
          </cell>
          <cell r="D1071" t="str">
            <v>SO</v>
          </cell>
          <cell r="E1071" t="str">
            <v>SCHMAF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0.75</v>
          </cell>
          <cell r="N1071">
            <v>0</v>
          </cell>
          <cell r="O1071">
            <v>0</v>
          </cell>
          <cell r="P1071">
            <v>0.75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 t="str">
            <v>SCHMAF</v>
          </cell>
          <cell r="AE1071" t="str">
            <v>SO</v>
          </cell>
          <cell r="AF1071" t="str">
            <v>SCHMAF.SO</v>
          </cell>
        </row>
        <row r="1072">
          <cell r="A1072">
            <v>1072</v>
          </cell>
          <cell r="D1072" t="str">
            <v>SE</v>
          </cell>
          <cell r="E1072" t="str">
            <v>SCHMAF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 t="str">
            <v>SCHMAF</v>
          </cell>
          <cell r="AE1072" t="str">
            <v>SE</v>
          </cell>
          <cell r="AF1072" t="str">
            <v>SCHMAF.SE</v>
          </cell>
        </row>
        <row r="1073">
          <cell r="A1073">
            <v>1073</v>
          </cell>
          <cell r="D1073" t="str">
            <v>TROJP</v>
          </cell>
          <cell r="E1073" t="str">
            <v>SCHMAF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0.75</v>
          </cell>
          <cell r="N1073">
            <v>0</v>
          </cell>
          <cell r="O1073">
            <v>0</v>
          </cell>
          <cell r="P1073">
            <v>0.75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 t="str">
            <v>SCHMAF</v>
          </cell>
          <cell r="AE1073" t="str">
            <v>TROJP</v>
          </cell>
          <cell r="AF1073" t="str">
            <v>SCHMAF.TROJP</v>
          </cell>
        </row>
        <row r="1074">
          <cell r="A1074">
            <v>1074</v>
          </cell>
          <cell r="D1074" t="str">
            <v>SG</v>
          </cell>
          <cell r="E1074" t="str">
            <v>SCHMAF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0.75</v>
          </cell>
          <cell r="N1074">
            <v>0</v>
          </cell>
          <cell r="O1074">
            <v>0</v>
          </cell>
          <cell r="P1074">
            <v>0.75</v>
          </cell>
          <cell r="Q1074">
            <v>0</v>
          </cell>
          <cell r="R1074">
            <v>0</v>
          </cell>
          <cell r="S1074" t="str">
            <v>PLNT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 t="str">
            <v>SCHMAF</v>
          </cell>
          <cell r="AE1074" t="str">
            <v>SG</v>
          </cell>
          <cell r="AF1074" t="str">
            <v>SCHMAF.SG</v>
          </cell>
        </row>
        <row r="1075">
          <cell r="A1075">
            <v>1075</v>
          </cell>
          <cell r="AD1075" t="str">
            <v>SCHMAF</v>
          </cell>
          <cell r="AE1075" t="str">
            <v>NA</v>
          </cell>
          <cell r="AF1075" t="str">
            <v>SCHMAF.NA1</v>
          </cell>
        </row>
        <row r="1076">
          <cell r="A1076">
            <v>1076</v>
          </cell>
          <cell r="AD1076" t="str">
            <v>SCHMAF</v>
          </cell>
          <cell r="AE1076" t="str">
            <v>NA</v>
          </cell>
          <cell r="AF1076" t="str">
            <v>SCHMAF.NA2</v>
          </cell>
        </row>
        <row r="1077">
          <cell r="A1077">
            <v>1077</v>
          </cell>
          <cell r="B1077" t="str">
            <v>SCHMAP</v>
          </cell>
          <cell r="C1077" t="str">
            <v xml:space="preserve">  Additions - Permanent</v>
          </cell>
          <cell r="AD1077" t="str">
            <v>SCHMAP</v>
          </cell>
          <cell r="AE1077" t="str">
            <v>NA</v>
          </cell>
          <cell r="AF1077" t="str">
            <v>SCHMAP.NA</v>
          </cell>
        </row>
        <row r="1078">
          <cell r="A1078">
            <v>1078</v>
          </cell>
          <cell r="D1078" t="str">
            <v>S</v>
          </cell>
          <cell r="E1078" t="str">
            <v>P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M1078">
            <v>0.75</v>
          </cell>
          <cell r="N1078">
            <v>0</v>
          </cell>
          <cell r="O1078">
            <v>0</v>
          </cell>
          <cell r="P1078">
            <v>0.75</v>
          </cell>
          <cell r="Q1078">
            <v>0</v>
          </cell>
          <cell r="R1078">
            <v>0</v>
          </cell>
          <cell r="S1078" t="str">
            <v>DRB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 t="str">
            <v>SCHMAP</v>
          </cell>
          <cell r="AE1078" t="str">
            <v>S</v>
          </cell>
          <cell r="AF1078" t="str">
            <v>SCHMAP.S</v>
          </cell>
        </row>
        <row r="1079">
          <cell r="A1079">
            <v>1079</v>
          </cell>
          <cell r="D1079" t="str">
            <v>SE</v>
          </cell>
          <cell r="E1079" t="str">
            <v>P</v>
          </cell>
          <cell r="F1079">
            <v>27576.136774395523</v>
          </cell>
          <cell r="G1079">
            <v>27576.136774395523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</v>
          </cell>
          <cell r="N1079">
            <v>0</v>
          </cell>
          <cell r="O1079">
            <v>27576.136774395523</v>
          </cell>
          <cell r="P1079">
            <v>0</v>
          </cell>
          <cell r="Q1079">
            <v>0</v>
          </cell>
          <cell r="R1079">
            <v>0</v>
          </cell>
          <cell r="S1079" t="str">
            <v>DRB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D1079" t="str">
            <v>SCHMAP</v>
          </cell>
          <cell r="AE1079" t="str">
            <v>SE</v>
          </cell>
          <cell r="AF1079" t="str">
            <v>SCHMAP.SE</v>
          </cell>
        </row>
        <row r="1080">
          <cell r="A1080">
            <v>1080</v>
          </cell>
          <cell r="D1080" t="str">
            <v>SNP</v>
          </cell>
          <cell r="E1080" t="str">
            <v>LABOR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M1080">
            <v>0.75</v>
          </cell>
          <cell r="N1080">
            <v>0</v>
          </cell>
          <cell r="O1080">
            <v>0</v>
          </cell>
          <cell r="P1080">
            <v>0.75</v>
          </cell>
          <cell r="Q1080">
            <v>0</v>
          </cell>
          <cell r="R1080">
            <v>0</v>
          </cell>
          <cell r="S1080" t="str">
            <v>DISom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SCHMAP</v>
          </cell>
          <cell r="AE1080" t="str">
            <v>SNP</v>
          </cell>
          <cell r="AF1080" t="str">
            <v>SCHMAP.SNP</v>
          </cell>
        </row>
        <row r="1081">
          <cell r="A1081">
            <v>1081</v>
          </cell>
          <cell r="D1081" t="str">
            <v>SO</v>
          </cell>
          <cell r="E1081" t="str">
            <v>SCHMAP-SO</v>
          </cell>
          <cell r="F1081">
            <v>331740.75671437476</v>
          </cell>
          <cell r="G1081">
            <v>331740.75671437476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M1081">
            <v>0.75</v>
          </cell>
          <cell r="N1081">
            <v>248805.56753578107</v>
          </cell>
          <cell r="O1081">
            <v>82935.18917859369</v>
          </cell>
          <cell r="P1081">
            <v>0.75</v>
          </cell>
          <cell r="Q1081">
            <v>0</v>
          </cell>
          <cell r="R1081">
            <v>0</v>
          </cell>
          <cell r="S1081" t="str">
            <v>DISom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D1081" t="str">
            <v>SCHMAP</v>
          </cell>
          <cell r="AE1081" t="str">
            <v>SO</v>
          </cell>
          <cell r="AF1081" t="str">
            <v>SCHMAP.SO</v>
          </cell>
        </row>
        <row r="1082">
          <cell r="A1082">
            <v>1082</v>
          </cell>
          <cell r="D1082" t="str">
            <v>SG</v>
          </cell>
          <cell r="E1082" t="str">
            <v>SCHMAP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0.75</v>
          </cell>
          <cell r="N1082">
            <v>0</v>
          </cell>
          <cell r="O1082">
            <v>0</v>
          </cell>
          <cell r="P1082">
            <v>0.75</v>
          </cell>
          <cell r="Q1082">
            <v>0</v>
          </cell>
          <cell r="R1082">
            <v>0</v>
          </cell>
          <cell r="S1082" t="str">
            <v>DRB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SCHMAP</v>
          </cell>
          <cell r="AE1082" t="str">
            <v>SG</v>
          </cell>
          <cell r="AF1082" t="str">
            <v>SCHMAP.SG</v>
          </cell>
        </row>
        <row r="1083">
          <cell r="A1083">
            <v>1083</v>
          </cell>
          <cell r="D1083" t="str">
            <v>SCHMDEXP</v>
          </cell>
          <cell r="E1083" t="str">
            <v>BOOKDEPR</v>
          </cell>
          <cell r="F1083">
            <v>24656.698403500912</v>
          </cell>
          <cell r="G1083">
            <v>15321.131492264671</v>
          </cell>
          <cell r="H1083">
            <v>3882.8089957549778</v>
          </cell>
          <cell r="I1083">
            <v>5407.4551725562187</v>
          </cell>
          <cell r="J1083">
            <v>45.302742925049834</v>
          </cell>
          <cell r="K1083">
            <v>0</v>
          </cell>
          <cell r="M1083">
            <v>0.75</v>
          </cell>
          <cell r="N1083">
            <v>11490.848619198503</v>
          </cell>
          <cell r="O1083">
            <v>3830.2828730661677</v>
          </cell>
          <cell r="P1083">
            <v>0.75</v>
          </cell>
          <cell r="Q1083">
            <v>2912.1067468162332</v>
          </cell>
          <cell r="R1083">
            <v>970.70224893874445</v>
          </cell>
          <cell r="S1083" t="str">
            <v>PLNT</v>
          </cell>
          <cell r="T1083">
            <v>948.49508118502604</v>
          </cell>
          <cell r="U1083">
            <v>2725.7672961891112</v>
          </cell>
          <cell r="V1083">
            <v>1012.5615003019581</v>
          </cell>
          <cell r="W1083">
            <v>557.38931985096087</v>
          </cell>
          <cell r="X1083">
            <v>163.24197502916223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SCHMAP</v>
          </cell>
          <cell r="AE1083" t="str">
            <v>SCHMDEXP</v>
          </cell>
          <cell r="AF1083" t="str">
            <v>SCHMAP.SCHMDEXP</v>
          </cell>
        </row>
        <row r="1084">
          <cell r="A1084">
            <v>1084</v>
          </cell>
          <cell r="F1084">
            <v>383973.59189227119</v>
          </cell>
          <cell r="G1084">
            <v>374638.02498103498</v>
          </cell>
          <cell r="H1084">
            <v>3882.8089957549778</v>
          </cell>
          <cell r="I1084">
            <v>5407.4551725562187</v>
          </cell>
          <cell r="J1084">
            <v>45.302742925049834</v>
          </cell>
          <cell r="K1084">
            <v>0</v>
          </cell>
          <cell r="N1084">
            <v>260296.41615497958</v>
          </cell>
          <cell r="O1084">
            <v>114341.60882605538</v>
          </cell>
          <cell r="Q1084">
            <v>2912.1067468162332</v>
          </cell>
          <cell r="R1084">
            <v>970.70224893874445</v>
          </cell>
          <cell r="T1084">
            <v>948.49508118502604</v>
          </cell>
          <cell r="U1084">
            <v>2725.7672961891112</v>
          </cell>
          <cell r="V1084">
            <v>1012.5615003019581</v>
          </cell>
          <cell r="W1084">
            <v>557.38931985096087</v>
          </cell>
          <cell r="X1084">
            <v>163.24197502916223</v>
          </cell>
          <cell r="AD1084" t="str">
            <v>SCHMAP</v>
          </cell>
          <cell r="AE1084" t="str">
            <v>NA</v>
          </cell>
          <cell r="AF1084" t="str">
            <v>SCHMAP.NA1</v>
          </cell>
        </row>
        <row r="1085">
          <cell r="A1085">
            <v>1085</v>
          </cell>
          <cell r="AD1085" t="str">
            <v>SCHMAP</v>
          </cell>
          <cell r="AE1085" t="str">
            <v>NA</v>
          </cell>
          <cell r="AF1085" t="str">
            <v>SCHMAP.NA2</v>
          </cell>
        </row>
        <row r="1086">
          <cell r="A1086">
            <v>1086</v>
          </cell>
          <cell r="B1086" t="str">
            <v>SCHMAT</v>
          </cell>
          <cell r="C1086" t="str">
            <v xml:space="preserve">  Additions - Temporary</v>
          </cell>
          <cell r="AD1086" t="str">
            <v>SCHMAT</v>
          </cell>
          <cell r="AE1086" t="str">
            <v>NA</v>
          </cell>
          <cell r="AF1086" t="str">
            <v>SCHMAT.NA</v>
          </cell>
        </row>
        <row r="1087">
          <cell r="A1087">
            <v>1087</v>
          </cell>
          <cell r="D1087" t="str">
            <v>S</v>
          </cell>
          <cell r="E1087" t="str">
            <v>SCHMAT-SITUS</v>
          </cell>
          <cell r="F1087">
            <v>8430009.7799999993</v>
          </cell>
          <cell r="G1087">
            <v>6063452.8672188716</v>
          </cell>
          <cell r="H1087">
            <v>66985.335756597211</v>
          </cell>
          <cell r="I1087">
            <v>1672601.2896956515</v>
          </cell>
          <cell r="J1087">
            <v>626970.28732887912</v>
          </cell>
          <cell r="K1087">
            <v>0</v>
          </cell>
          <cell r="M1087">
            <v>0.75</v>
          </cell>
          <cell r="N1087">
            <v>4547589.6504141539</v>
          </cell>
          <cell r="O1087">
            <v>1515863.2168047179</v>
          </cell>
          <cell r="P1087">
            <v>0.75</v>
          </cell>
          <cell r="Q1087">
            <v>50239.001817447905</v>
          </cell>
          <cell r="R1087">
            <v>16746.333939149303</v>
          </cell>
          <cell r="S1087" t="str">
            <v>PLNT</v>
          </cell>
          <cell r="T1087">
            <v>293382.75499935501</v>
          </cell>
          <cell r="U1087">
            <v>843117.83445833775</v>
          </cell>
          <cell r="V1087">
            <v>313199.39181310171</v>
          </cell>
          <cell r="W1087">
            <v>172408.28920354892</v>
          </cell>
          <cell r="X1087">
            <v>50493.019221307921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SCHMAT</v>
          </cell>
          <cell r="AE1087" t="str">
            <v>S</v>
          </cell>
          <cell r="AF1087" t="str">
            <v>SCHMAT.S</v>
          </cell>
        </row>
        <row r="1088">
          <cell r="A1088">
            <v>1088</v>
          </cell>
          <cell r="D1088" t="str">
            <v>SGCT</v>
          </cell>
          <cell r="E1088" t="str">
            <v>P</v>
          </cell>
          <cell r="F1088">
            <v>491822.56211789296</v>
          </cell>
          <cell r="G1088">
            <v>491822.56211789296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0.75</v>
          </cell>
          <cell r="N1088">
            <v>368866.9215884197</v>
          </cell>
          <cell r="O1088">
            <v>122955.64052947324</v>
          </cell>
          <cell r="P1088">
            <v>0.75</v>
          </cell>
          <cell r="Q1088">
            <v>0</v>
          </cell>
          <cell r="R1088">
            <v>0</v>
          </cell>
          <cell r="S1088" t="str">
            <v>DRB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D1088" t="str">
            <v>SCHMAT</v>
          </cell>
          <cell r="AE1088" t="str">
            <v>SGCT</v>
          </cell>
          <cell r="AF1088" t="str">
            <v>SCHMAT.SGCT</v>
          </cell>
        </row>
        <row r="1089">
          <cell r="A1089">
            <v>1089</v>
          </cell>
          <cell r="D1089" t="str">
            <v>CIAC</v>
          </cell>
          <cell r="E1089" t="str">
            <v>DPW</v>
          </cell>
          <cell r="F1089">
            <v>51890342.215457857</v>
          </cell>
          <cell r="G1089">
            <v>0</v>
          </cell>
          <cell r="H1089">
            <v>0</v>
          </cell>
          <cell r="I1089">
            <v>51890342.215457857</v>
          </cell>
          <cell r="J1089">
            <v>0</v>
          </cell>
          <cell r="K1089">
            <v>0</v>
          </cell>
          <cell r="M1089">
            <v>0.75</v>
          </cell>
          <cell r="N1089">
            <v>0</v>
          </cell>
          <cell r="O1089">
            <v>0</v>
          </cell>
          <cell r="P1089">
            <v>0.75</v>
          </cell>
          <cell r="Q1089">
            <v>0</v>
          </cell>
          <cell r="R1089">
            <v>0</v>
          </cell>
          <cell r="S1089" t="str">
            <v>PLNT</v>
          </cell>
          <cell r="T1089">
            <v>9101829.3784769773</v>
          </cell>
          <cell r="U1089">
            <v>26156665.804054014</v>
          </cell>
          <cell r="V1089">
            <v>9716615.5036340766</v>
          </cell>
          <cell r="W1089">
            <v>5348749.3897494636</v>
          </cell>
          <cell r="X1089">
            <v>1566482.1395433194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D1089" t="str">
            <v>SCHMAT</v>
          </cell>
          <cell r="AE1089" t="str">
            <v>CIAC</v>
          </cell>
          <cell r="AF1089" t="str">
            <v>SCHMAT.CIAC</v>
          </cell>
        </row>
        <row r="1090">
          <cell r="A1090">
            <v>1090</v>
          </cell>
          <cell r="D1090" t="str">
            <v>SNP</v>
          </cell>
          <cell r="E1090" t="str">
            <v>SCHMAT-SNP</v>
          </cell>
          <cell r="F1090">
            <v>10669426.718210384</v>
          </cell>
          <cell r="G1090">
            <v>5264744.2915055389</v>
          </cell>
          <cell r="H1090">
            <v>2593947.6248917249</v>
          </cell>
          <cell r="I1090">
            <v>2808559.4124413058</v>
          </cell>
          <cell r="J1090">
            <v>2175.3893718152722</v>
          </cell>
          <cell r="K1090">
            <v>0</v>
          </cell>
          <cell r="M1090">
            <v>0.75</v>
          </cell>
          <cell r="N1090">
            <v>3948558.2186291544</v>
          </cell>
          <cell r="O1090">
            <v>1316186.0728763847</v>
          </cell>
          <cell r="P1090">
            <v>0.75</v>
          </cell>
          <cell r="Q1090">
            <v>1945460.7186687938</v>
          </cell>
          <cell r="R1090">
            <v>648486.90622293123</v>
          </cell>
          <cell r="S1090" t="str">
            <v>DISom</v>
          </cell>
          <cell r="T1090">
            <v>267017.38777410873</v>
          </cell>
          <cell r="U1090">
            <v>2338174.0115401992</v>
          </cell>
          <cell r="V1090">
            <v>20020.047610538884</v>
          </cell>
          <cell r="W1090">
            <v>0</v>
          </cell>
          <cell r="X1090">
            <v>183347.96551645943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D1090" t="str">
            <v>SCHMAT</v>
          </cell>
          <cell r="AE1090" t="str">
            <v>SNP</v>
          </cell>
          <cell r="AF1090" t="str">
            <v>SCHMAT.SNP</v>
          </cell>
        </row>
        <row r="1091">
          <cell r="A1091">
            <v>1091</v>
          </cell>
          <cell r="D1091" t="str">
            <v>TROJD</v>
          </cell>
          <cell r="E1091" t="str">
            <v>P</v>
          </cell>
          <cell r="F1091">
            <v>-16066.345792116783</v>
          </cell>
          <cell r="G1091">
            <v>-16066.345792116783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0.75</v>
          </cell>
          <cell r="N1091">
            <v>-12049.759344087586</v>
          </cell>
          <cell r="O1091">
            <v>-4016.5864480291957</v>
          </cell>
          <cell r="P1091">
            <v>0.75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SCHMAT</v>
          </cell>
          <cell r="AE1091" t="str">
            <v>TROJD</v>
          </cell>
          <cell r="AF1091" t="str">
            <v>SCHMAT.TROJD</v>
          </cell>
        </row>
        <row r="1092">
          <cell r="A1092">
            <v>1092</v>
          </cell>
          <cell r="D1092" t="str">
            <v>SG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0.75</v>
          </cell>
          <cell r="N1092">
            <v>0</v>
          </cell>
          <cell r="O1092">
            <v>0</v>
          </cell>
          <cell r="P1092">
            <v>0.75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SCHMAT</v>
          </cell>
          <cell r="AE1092" t="str">
            <v>SG</v>
          </cell>
          <cell r="AF1092" t="str">
            <v>SCHMAT.SG</v>
          </cell>
        </row>
        <row r="1093">
          <cell r="A1093">
            <v>1093</v>
          </cell>
          <cell r="D1093" t="str">
            <v>SE</v>
          </cell>
          <cell r="E1093" t="str">
            <v>SCHMAT-SE</v>
          </cell>
          <cell r="F1093">
            <v>-31426615.471363738</v>
          </cell>
          <cell r="G1093">
            <v>-31426615.471363738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</v>
          </cell>
          <cell r="N1093">
            <v>0</v>
          </cell>
          <cell r="O1093">
            <v>-31426615.471363738</v>
          </cell>
          <cell r="P1093">
            <v>0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SCHMAT</v>
          </cell>
          <cell r="AE1093" t="str">
            <v>SE</v>
          </cell>
          <cell r="AF1093" t="str">
            <v>SCHMAT.SE</v>
          </cell>
        </row>
        <row r="1094">
          <cell r="A1094">
            <v>1094</v>
          </cell>
          <cell r="D1094" t="str">
            <v>SG</v>
          </cell>
          <cell r="E1094" t="str">
            <v>P</v>
          </cell>
          <cell r="F1094">
            <v>-3546445.4918782068</v>
          </cell>
          <cell r="G1094">
            <v>-3546445.4918782068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0.75</v>
          </cell>
          <cell r="N1094">
            <v>-2659834.1189086549</v>
          </cell>
          <cell r="O1094">
            <v>-886611.37296955171</v>
          </cell>
          <cell r="P1094">
            <v>0.75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SCHMAT</v>
          </cell>
          <cell r="AE1094" t="str">
            <v>SG</v>
          </cell>
          <cell r="AF1094" t="str">
            <v>SCHMAT.SG1</v>
          </cell>
        </row>
        <row r="1095">
          <cell r="A1095">
            <v>1095</v>
          </cell>
          <cell r="D1095" t="str">
            <v>GPS</v>
          </cell>
          <cell r="E1095" t="str">
            <v>SCHMAT</v>
          </cell>
          <cell r="F1095">
            <v>99988.79335044176</v>
          </cell>
          <cell r="G1095">
            <v>39667.554713184341</v>
          </cell>
          <cell r="H1095">
            <v>22016.612388302034</v>
          </cell>
          <cell r="I1095">
            <v>36788.075395415086</v>
          </cell>
          <cell r="J1095">
            <v>1042.2838132123579</v>
          </cell>
          <cell r="K1095">
            <v>474.26704032795607</v>
          </cell>
          <cell r="M1095">
            <v>0.75</v>
          </cell>
          <cell r="N1095">
            <v>29750.666034888258</v>
          </cell>
          <cell r="O1095">
            <v>9916.8886782960853</v>
          </cell>
          <cell r="P1095">
            <v>0.75</v>
          </cell>
          <cell r="Q1095">
            <v>16512.459291226525</v>
          </cell>
          <cell r="R1095">
            <v>5504.1530970755084</v>
          </cell>
          <cell r="S1095" t="str">
            <v>PLNT</v>
          </cell>
          <cell r="T1095">
            <v>6452.8151312108394</v>
          </cell>
          <cell r="U1095">
            <v>18543.978563424553</v>
          </cell>
          <cell r="V1095">
            <v>6888.6726985096939</v>
          </cell>
          <cell r="W1095">
            <v>3792.038892406204</v>
          </cell>
          <cell r="X1095">
            <v>1110.5701098637915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SCHMAT</v>
          </cell>
          <cell r="AE1095" t="str">
            <v>GPS</v>
          </cell>
          <cell r="AF1095" t="str">
            <v>SCHMAT.GPS</v>
          </cell>
        </row>
        <row r="1096">
          <cell r="A1096">
            <v>1096</v>
          </cell>
          <cell r="D1096" t="str">
            <v>SO</v>
          </cell>
          <cell r="E1096" t="str">
            <v>SCHMAT-SO</v>
          </cell>
          <cell r="F1096">
            <v>18143515.819774065</v>
          </cell>
          <cell r="G1096">
            <v>8508170.9510299396</v>
          </cell>
          <cell r="H1096">
            <v>2000218.7606604348</v>
          </cell>
          <cell r="I1096">
            <v>5621117.1984763378</v>
          </cell>
          <cell r="J1096">
            <v>2014008.9096073522</v>
          </cell>
          <cell r="K1096">
            <v>0</v>
          </cell>
          <cell r="M1096">
            <v>0.75</v>
          </cell>
          <cell r="N1096">
            <v>6381128.2132724542</v>
          </cell>
          <cell r="O1096">
            <v>2127042.7377574849</v>
          </cell>
          <cell r="P1096">
            <v>0.75</v>
          </cell>
          <cell r="Q1096">
            <v>1500164.0704953261</v>
          </cell>
          <cell r="R1096">
            <v>500054.69016510871</v>
          </cell>
          <cell r="S1096" t="str">
            <v>DISom</v>
          </cell>
          <cell r="T1096">
            <v>534414.9118086833</v>
          </cell>
          <cell r="U1096">
            <v>4679676.7378598917</v>
          </cell>
          <cell r="V1096">
            <v>40068.596533656928</v>
          </cell>
          <cell r="W1096">
            <v>0</v>
          </cell>
          <cell r="X1096">
            <v>366956.95227410638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SCHMAT</v>
          </cell>
          <cell r="AE1096" t="str">
            <v>SO</v>
          </cell>
          <cell r="AF1096" t="str">
            <v>SCHMAT.SO</v>
          </cell>
        </row>
        <row r="1097">
          <cell r="A1097">
            <v>1097</v>
          </cell>
          <cell r="D1097" t="str">
            <v>SNPD</v>
          </cell>
          <cell r="E1097" t="str">
            <v>SCHMAT-SNP</v>
          </cell>
          <cell r="F1097">
            <v>664203.87678615958</v>
          </cell>
          <cell r="G1097">
            <v>327746.15366516355</v>
          </cell>
          <cell r="H1097">
            <v>161481.03493627289</v>
          </cell>
          <cell r="I1097">
            <v>174841.263658885</v>
          </cell>
          <cell r="J1097">
            <v>135.42452583820454</v>
          </cell>
          <cell r="K1097">
            <v>0</v>
          </cell>
          <cell r="M1097">
            <v>0.75</v>
          </cell>
          <cell r="N1097">
            <v>245809.61524887267</v>
          </cell>
          <cell r="O1097">
            <v>81936.538416290889</v>
          </cell>
          <cell r="P1097">
            <v>0.75</v>
          </cell>
          <cell r="Q1097">
            <v>121110.77620220467</v>
          </cell>
          <cell r="R1097">
            <v>40370.258734068222</v>
          </cell>
          <cell r="S1097" t="str">
            <v>DISom</v>
          </cell>
          <cell r="T1097">
            <v>16622.634824996898</v>
          </cell>
          <cell r="U1097">
            <v>145558.35885867919</v>
          </cell>
          <cell r="V1097">
            <v>1246.3081276585995</v>
          </cell>
          <cell r="W1097">
            <v>0</v>
          </cell>
          <cell r="X1097">
            <v>11413.96184755033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SCHMAT</v>
          </cell>
          <cell r="AE1097" t="str">
            <v>SNPD</v>
          </cell>
          <cell r="AF1097" t="str">
            <v>SCHMAT.SNPD</v>
          </cell>
        </row>
        <row r="1098">
          <cell r="A1098">
            <v>1098</v>
          </cell>
          <cell r="D1098" t="str">
            <v>BADDEBT</v>
          </cell>
          <cell r="E1098" t="str">
            <v>CUST</v>
          </cell>
          <cell r="F1098">
            <v>-34548.424848260307</v>
          </cell>
          <cell r="G1098">
            <v>0</v>
          </cell>
          <cell r="H1098">
            <v>0</v>
          </cell>
          <cell r="I1098">
            <v>0</v>
          </cell>
          <cell r="J1098">
            <v>-34548.424848260307</v>
          </cell>
          <cell r="K1098">
            <v>0</v>
          </cell>
          <cell r="M1098">
            <v>0.75</v>
          </cell>
          <cell r="N1098">
            <v>0</v>
          </cell>
          <cell r="O1098">
            <v>0</v>
          </cell>
          <cell r="P1098">
            <v>0.75</v>
          </cell>
          <cell r="Q1098">
            <v>0</v>
          </cell>
          <cell r="R1098">
            <v>0</v>
          </cell>
          <cell r="S1098" t="str">
            <v>CUST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SCHMAT</v>
          </cell>
          <cell r="AE1098" t="str">
            <v>BADDEBT</v>
          </cell>
          <cell r="AF1098" t="str">
            <v>SCHMAT.BADDEBT</v>
          </cell>
        </row>
        <row r="1099">
          <cell r="A1099">
            <v>1099</v>
          </cell>
          <cell r="D1099" t="str">
            <v>TAXDEPR</v>
          </cell>
          <cell r="E1099" t="str">
            <v>P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M1099">
            <v>0.75</v>
          </cell>
          <cell r="N1099">
            <v>0</v>
          </cell>
          <cell r="O1099">
            <v>0</v>
          </cell>
          <cell r="P1099">
            <v>0.75</v>
          </cell>
          <cell r="Q1099">
            <v>0</v>
          </cell>
          <cell r="R1099">
            <v>0</v>
          </cell>
          <cell r="S1099" t="str">
            <v>DRB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SCHMAT</v>
          </cell>
          <cell r="AE1099" t="str">
            <v>TAXDEPR</v>
          </cell>
          <cell r="AF1099" t="str">
            <v>SCHMAT.TAXDEPR</v>
          </cell>
        </row>
        <row r="1100">
          <cell r="A1100">
            <v>1100</v>
          </cell>
          <cell r="D1100" t="str">
            <v>SCHMDEXP</v>
          </cell>
          <cell r="E1100" t="str">
            <v>BOOKDEPR</v>
          </cell>
          <cell r="F1100">
            <v>318738123.63086534</v>
          </cell>
          <cell r="G1100">
            <v>198056877.84431109</v>
          </cell>
          <cell r="H1100">
            <v>50193226.743944928</v>
          </cell>
          <cell r="I1100">
            <v>69902388.678034216</v>
          </cell>
          <cell r="J1100">
            <v>585630.36457515345</v>
          </cell>
          <cell r="K1100">
            <v>0</v>
          </cell>
          <cell r="M1100">
            <v>0.75</v>
          </cell>
          <cell r="N1100">
            <v>148542658.38323331</v>
          </cell>
          <cell r="O1100">
            <v>49514219.461077772</v>
          </cell>
          <cell r="P1100">
            <v>0.75</v>
          </cell>
          <cell r="Q1100">
            <v>37644920.057958692</v>
          </cell>
          <cell r="R1100">
            <v>12548306.685986232</v>
          </cell>
          <cell r="S1100" t="str">
            <v>PLNT</v>
          </cell>
          <cell r="T1100">
            <v>12261233.742758317</v>
          </cell>
          <cell r="U1100">
            <v>35236102.548033603</v>
          </cell>
          <cell r="V1100">
            <v>13089422.897806752</v>
          </cell>
          <cell r="W1100">
            <v>7205393.9677484995</v>
          </cell>
          <cell r="X1100">
            <v>2110235.5216870396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D1100" t="str">
            <v>SCHMAT</v>
          </cell>
          <cell r="AE1100" t="str">
            <v>SCHMDEXP</v>
          </cell>
          <cell r="AF1100" t="str">
            <v>SCHMAT.SCHMDEXP</v>
          </cell>
        </row>
        <row r="1101">
          <cell r="A1101">
            <v>1101</v>
          </cell>
          <cell r="F1101">
            <v>374103757.66267979</v>
          </cell>
          <cell r="G1101">
            <v>183763354.91552761</v>
          </cell>
          <cell r="H1101">
            <v>55037876.112578258</v>
          </cell>
          <cell r="I1101">
            <v>132106638.13315967</v>
          </cell>
          <cell r="J1101">
            <v>3195414.2343739904</v>
          </cell>
          <cell r="K1101">
            <v>474.26704032795607</v>
          </cell>
          <cell r="N1101">
            <v>161392477.79016852</v>
          </cell>
          <cell r="O1101">
            <v>22370877.125359103</v>
          </cell>
          <cell r="Q1101">
            <v>41278407.08443369</v>
          </cell>
          <cell r="R1101">
            <v>13759469.028144564</v>
          </cell>
          <cell r="T1101">
            <v>22480953.625773646</v>
          </cell>
          <cell r="U1101">
            <v>69417839.27336815</v>
          </cell>
          <cell r="V1101">
            <v>23187461.41822429</v>
          </cell>
          <cell r="W1101">
            <v>12730343.685593918</v>
          </cell>
          <cell r="X1101">
            <v>4290040.1301996466</v>
          </cell>
          <cell r="AD1101" t="str">
            <v>SCHMAT</v>
          </cell>
          <cell r="AE1101" t="str">
            <v>NA</v>
          </cell>
          <cell r="AF1101" t="str">
            <v>SCHMAT.NA1</v>
          </cell>
        </row>
        <row r="1102">
          <cell r="A1102">
            <v>1102</v>
          </cell>
          <cell r="AD1102" t="str">
            <v>SCHMAT</v>
          </cell>
          <cell r="AE1102" t="str">
            <v>NA</v>
          </cell>
          <cell r="AF1102" t="str">
            <v>SCHMAT.NA2</v>
          </cell>
        </row>
        <row r="1103">
          <cell r="A1103">
            <v>1103</v>
          </cell>
          <cell r="B1103" t="str">
            <v>TOTAL SCHEDULE - M ADDITIONS</v>
          </cell>
          <cell r="F1103">
            <v>374487731.25457203</v>
          </cell>
          <cell r="G1103">
            <v>184137992.94050863</v>
          </cell>
          <cell r="H1103">
            <v>55041758.921574011</v>
          </cell>
          <cell r="I1103">
            <v>132112045.58833222</v>
          </cell>
          <cell r="J1103">
            <v>3195459.5371169155</v>
          </cell>
          <cell r="K1103">
            <v>474.26704032795607</v>
          </cell>
          <cell r="N1103">
            <v>161652774.2063235</v>
          </cell>
          <cell r="O1103">
            <v>22485218.734185159</v>
          </cell>
          <cell r="Q1103">
            <v>41281319.191180505</v>
          </cell>
          <cell r="R1103">
            <v>13760439.730393503</v>
          </cell>
          <cell r="T1103">
            <v>22481902.120854832</v>
          </cell>
          <cell r="U1103">
            <v>69420565.040664345</v>
          </cell>
          <cell r="V1103">
            <v>23188473.979724593</v>
          </cell>
          <cell r="W1103">
            <v>12730901.074913768</v>
          </cell>
          <cell r="X1103">
            <v>4290203.3721746756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D1103" t="str">
            <v>TOTAL SCHEDULE - M ADDITIONS</v>
          </cell>
          <cell r="AE1103" t="str">
            <v>NA</v>
          </cell>
          <cell r="AF1103" t="str">
            <v>TOTAL SCHEDULE - M ADDITIONS.NA</v>
          </cell>
        </row>
        <row r="1104">
          <cell r="A1104">
            <v>1104</v>
          </cell>
          <cell r="AD1104" t="str">
            <v>TOTAL SCHEDULE - M ADDITIONS</v>
          </cell>
          <cell r="AE1104" t="str">
            <v>NA</v>
          </cell>
          <cell r="AF1104" t="str">
            <v>TOTAL SCHEDULE - M ADDITIONS.NA1</v>
          </cell>
        </row>
        <row r="1105">
          <cell r="A1105">
            <v>1105</v>
          </cell>
          <cell r="B1105" t="str">
            <v>SCHMDF</v>
          </cell>
          <cell r="C1105" t="str">
            <v xml:space="preserve">  Deductions - Flow Through</v>
          </cell>
          <cell r="AD1105" t="str">
            <v>SCHMDF</v>
          </cell>
          <cell r="AE1105" t="str">
            <v>NA</v>
          </cell>
          <cell r="AF1105" t="str">
            <v>SCHMDF.NA</v>
          </cell>
        </row>
        <row r="1106">
          <cell r="A1106">
            <v>1106</v>
          </cell>
          <cell r="D1106" t="str">
            <v>S</v>
          </cell>
          <cell r="E1106" t="str">
            <v>SCHMDF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M1106">
            <v>0.75</v>
          </cell>
          <cell r="N1106">
            <v>0</v>
          </cell>
          <cell r="O1106">
            <v>0</v>
          </cell>
          <cell r="P1106">
            <v>0.75</v>
          </cell>
          <cell r="Q1106">
            <v>0</v>
          </cell>
          <cell r="R1106">
            <v>0</v>
          </cell>
          <cell r="S1106" t="str">
            <v>PLNT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SCHMDF</v>
          </cell>
          <cell r="AE1106" t="str">
            <v>S</v>
          </cell>
          <cell r="AF1106" t="str">
            <v>SCHMDF.S</v>
          </cell>
        </row>
        <row r="1107">
          <cell r="A1107">
            <v>1107</v>
          </cell>
          <cell r="D1107" t="str">
            <v>DGP</v>
          </cell>
          <cell r="E1107" t="str">
            <v>SCHMDF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0.75</v>
          </cell>
          <cell r="N1107">
            <v>0</v>
          </cell>
          <cell r="O1107">
            <v>0</v>
          </cell>
          <cell r="P1107">
            <v>0.75</v>
          </cell>
          <cell r="Q1107">
            <v>0</v>
          </cell>
          <cell r="R1107">
            <v>0</v>
          </cell>
          <cell r="S1107" t="str">
            <v>PLNT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SCHMDF</v>
          </cell>
          <cell r="AE1107" t="str">
            <v>DGP</v>
          </cell>
          <cell r="AF1107" t="str">
            <v>SCHMDF.DGP</v>
          </cell>
        </row>
        <row r="1108">
          <cell r="A1108">
            <v>1108</v>
          </cell>
          <cell r="D1108" t="str">
            <v>DGU</v>
          </cell>
          <cell r="E1108" t="str">
            <v>SCHMDF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0.75</v>
          </cell>
          <cell r="N1108">
            <v>0</v>
          </cell>
          <cell r="O1108">
            <v>0</v>
          </cell>
          <cell r="P1108">
            <v>0.75</v>
          </cell>
          <cell r="Q1108">
            <v>0</v>
          </cell>
          <cell r="R1108">
            <v>0</v>
          </cell>
          <cell r="S1108" t="str">
            <v>PLNT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SCHMDF</v>
          </cell>
          <cell r="AE1108" t="str">
            <v>DGU</v>
          </cell>
          <cell r="AF1108" t="str">
            <v>SCHMDF.DGU</v>
          </cell>
        </row>
        <row r="1109">
          <cell r="A1109">
            <v>1109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N1109">
            <v>0</v>
          </cell>
          <cell r="O1109">
            <v>0</v>
          </cell>
          <cell r="Q1109">
            <v>0</v>
          </cell>
          <cell r="R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AD1109" t="str">
            <v>SCHMDF</v>
          </cell>
          <cell r="AE1109" t="str">
            <v>NA</v>
          </cell>
          <cell r="AF1109" t="str">
            <v>SCHMDF.NA1</v>
          </cell>
        </row>
        <row r="1110">
          <cell r="A1110">
            <v>1110</v>
          </cell>
          <cell r="B1110" t="str">
            <v>SCHMDP</v>
          </cell>
          <cell r="C1110" t="str">
            <v xml:space="preserve">  Deductions - Permanent</v>
          </cell>
          <cell r="AD1110" t="str">
            <v>SCHMDP</v>
          </cell>
          <cell r="AE1110" t="str">
            <v>NA</v>
          </cell>
          <cell r="AF1110" t="str">
            <v>SCHMDP.NA</v>
          </cell>
        </row>
        <row r="1111">
          <cell r="A1111">
            <v>1111</v>
          </cell>
          <cell r="D1111" t="str">
            <v>S</v>
          </cell>
          <cell r="E1111" t="str">
            <v>SCHMDP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0.75</v>
          </cell>
          <cell r="N1111">
            <v>0</v>
          </cell>
          <cell r="O1111">
            <v>0</v>
          </cell>
          <cell r="P1111">
            <v>0.75</v>
          </cell>
          <cell r="Q1111">
            <v>0</v>
          </cell>
          <cell r="R1111">
            <v>0</v>
          </cell>
          <cell r="S1111" t="str">
            <v>PLNT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SCHMDP</v>
          </cell>
          <cell r="AE1111" t="str">
            <v>S</v>
          </cell>
          <cell r="AF1111" t="str">
            <v>SCHMDP.S</v>
          </cell>
        </row>
        <row r="1112">
          <cell r="A1112">
            <v>1112</v>
          </cell>
          <cell r="D1112" t="str">
            <v>SE</v>
          </cell>
          <cell r="E1112" t="str">
            <v>P</v>
          </cell>
          <cell r="F1112">
            <v>277782.4236114184</v>
          </cell>
          <cell r="G1112">
            <v>277782.4236114184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M1112">
            <v>0</v>
          </cell>
          <cell r="N1112">
            <v>0</v>
          </cell>
          <cell r="O1112">
            <v>277782.4236114184</v>
          </cell>
          <cell r="P1112">
            <v>0</v>
          </cell>
          <cell r="Q1112">
            <v>0</v>
          </cell>
          <cell r="R1112">
            <v>0</v>
          </cell>
          <cell r="S1112" t="str">
            <v>DRB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SCHMDP</v>
          </cell>
          <cell r="AE1112" t="str">
            <v>SE</v>
          </cell>
          <cell r="AF1112" t="str">
            <v>SCHMDP.SE</v>
          </cell>
        </row>
        <row r="1113">
          <cell r="A1113">
            <v>1113</v>
          </cell>
          <cell r="D1113" t="str">
            <v>SNP</v>
          </cell>
          <cell r="E1113" t="str">
            <v>PTD</v>
          </cell>
          <cell r="F1113">
            <v>28812.459216025098</v>
          </cell>
          <cell r="G1113">
            <v>14550.131927770626</v>
          </cell>
          <cell r="H1113">
            <v>6912.5231898425009</v>
          </cell>
          <cell r="I1113">
            <v>7349.8040984119698</v>
          </cell>
          <cell r="J1113">
            <v>0</v>
          </cell>
          <cell r="K1113">
            <v>0</v>
          </cell>
          <cell r="M1113">
            <v>0.75</v>
          </cell>
          <cell r="N1113">
            <v>10912.598945827969</v>
          </cell>
          <cell r="O1113">
            <v>3637.5329819426565</v>
          </cell>
          <cell r="P1113">
            <v>0.75</v>
          </cell>
          <cell r="Q1113">
            <v>5184.3923923818757</v>
          </cell>
          <cell r="R1113">
            <v>1728.1307974606252</v>
          </cell>
          <cell r="S1113" t="str">
            <v>DISom</v>
          </cell>
          <cell r="T1113">
            <v>698.76588058484447</v>
          </cell>
          <cell r="U1113">
            <v>6118.8383114461358</v>
          </cell>
          <cell r="V1113">
            <v>52.391068291640245</v>
          </cell>
          <cell r="W1113">
            <v>0</v>
          </cell>
          <cell r="X1113">
            <v>479.80883808934982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SCHMDP</v>
          </cell>
          <cell r="AE1113" t="str">
            <v>SNP</v>
          </cell>
          <cell r="AF1113" t="str">
            <v>SCHMDP.SNP</v>
          </cell>
        </row>
        <row r="1114">
          <cell r="A1114">
            <v>1114</v>
          </cell>
          <cell r="D1114" t="str">
            <v>SCHMDEXP</v>
          </cell>
          <cell r="E1114" t="str">
            <v>IBT</v>
          </cell>
          <cell r="F1114">
            <v>-7118.4350049039322</v>
          </cell>
          <cell r="G1114">
            <v>-3419.3226180505085</v>
          </cell>
          <cell r="H1114">
            <v>105.30125060187268</v>
          </cell>
          <cell r="I1114">
            <v>-3825.7568053126015</v>
          </cell>
          <cell r="J1114">
            <v>40.718756761627844</v>
          </cell>
          <cell r="K1114">
            <v>-19.375588904321894</v>
          </cell>
          <cell r="M1114">
            <v>0.75</v>
          </cell>
          <cell r="N1114">
            <v>-2564.4919635378815</v>
          </cell>
          <cell r="O1114">
            <v>-854.83065451262712</v>
          </cell>
          <cell r="P1114">
            <v>0.75</v>
          </cell>
          <cell r="Q1114">
            <v>78.975937951404518</v>
          </cell>
          <cell r="R1114">
            <v>26.32531265046817</v>
          </cell>
          <cell r="S1114" t="str">
            <v>DISom</v>
          </cell>
          <cell r="T1114">
            <v>-363.72511255712624</v>
          </cell>
          <cell r="U1114">
            <v>-3185.008334532401</v>
          </cell>
          <cell r="V1114">
            <v>-27.270861014873429</v>
          </cell>
          <cell r="W1114">
            <v>0</v>
          </cell>
          <cell r="X1114">
            <v>-249.75249720820133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SCHMDP</v>
          </cell>
          <cell r="AE1114" t="str">
            <v>SCHMDEXP</v>
          </cell>
          <cell r="AF1114" t="str">
            <v>SCHMDP.SCHMDEXP</v>
          </cell>
        </row>
        <row r="1115">
          <cell r="A1115">
            <v>1115</v>
          </cell>
          <cell r="D1115" t="str">
            <v>SG</v>
          </cell>
          <cell r="E1115" t="str">
            <v>P</v>
          </cell>
          <cell r="F1115">
            <v>6915164.928088177</v>
          </cell>
          <cell r="G1115">
            <v>6915164.928088177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0.75</v>
          </cell>
          <cell r="N1115">
            <v>5186373.6960661327</v>
          </cell>
          <cell r="O1115">
            <v>1728791.2320220442</v>
          </cell>
          <cell r="P1115">
            <v>0.75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SCHMDP</v>
          </cell>
          <cell r="AE1115" t="str">
            <v>SG</v>
          </cell>
          <cell r="AF1115" t="str">
            <v>SCHMDP.SG</v>
          </cell>
        </row>
        <row r="1116">
          <cell r="A1116">
            <v>1116</v>
          </cell>
          <cell r="D1116" t="str">
            <v>SO</v>
          </cell>
          <cell r="E1116" t="str">
            <v>SCHMDP-SO</v>
          </cell>
          <cell r="F1116">
            <v>-12952.855683479065</v>
          </cell>
          <cell r="G1116">
            <v>-5998.3850674634195</v>
          </cell>
          <cell r="H1116">
            <v>-1020.8863423985515</v>
          </cell>
          <cell r="I1116">
            <v>-4155.6799115952772</v>
          </cell>
          <cell r="J1116">
            <v>-1777.9043620218174</v>
          </cell>
          <cell r="K1116">
            <v>0</v>
          </cell>
          <cell r="M1116">
            <v>0.75</v>
          </cell>
          <cell r="N1116">
            <v>-4498.7888005975647</v>
          </cell>
          <cell r="O1116">
            <v>-1499.5962668658549</v>
          </cell>
          <cell r="P1116">
            <v>0.75</v>
          </cell>
          <cell r="Q1116">
            <v>-765.66475679891369</v>
          </cell>
          <cell r="R1116">
            <v>-255.22158559963788</v>
          </cell>
          <cell r="S1116" t="str">
            <v>DISom</v>
          </cell>
          <cell r="T1116">
            <v>-395.09180026744389</v>
          </cell>
          <cell r="U1116">
            <v>-3459.6749944220069</v>
          </cell>
          <cell r="V1116">
            <v>-29.622627641684669</v>
          </cell>
          <cell r="W1116">
            <v>0</v>
          </cell>
          <cell r="X1116">
            <v>-271.29048926414237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SCHMDP</v>
          </cell>
          <cell r="AE1116" t="str">
            <v>SO</v>
          </cell>
          <cell r="AF1116" t="str">
            <v>SCHMDP.SO</v>
          </cell>
        </row>
        <row r="1117">
          <cell r="A1117">
            <v>1117</v>
          </cell>
          <cell r="F1117">
            <v>7201688.5202272367</v>
          </cell>
          <cell r="G1117">
            <v>7198079.7759418515</v>
          </cell>
          <cell r="H1117">
            <v>5996.9380980458227</v>
          </cell>
          <cell r="I1117">
            <v>-631.6326184959089</v>
          </cell>
          <cell r="J1117">
            <v>-1737.1856052601895</v>
          </cell>
          <cell r="K1117">
            <v>-19.375588904321894</v>
          </cell>
          <cell r="N1117">
            <v>5190223.0142478254</v>
          </cell>
          <cell r="O1117">
            <v>2007856.7616940266</v>
          </cell>
          <cell r="Q1117">
            <v>4497.7035735343661</v>
          </cell>
          <cell r="R1117">
            <v>1499.2345245114557</v>
          </cell>
          <cell r="T1117">
            <v>-60.051032239725657</v>
          </cell>
          <cell r="U1117">
            <v>-525.84501750827212</v>
          </cell>
          <cell r="V1117">
            <v>-4.5024203649178531</v>
          </cell>
          <cell r="W1117">
            <v>0</v>
          </cell>
          <cell r="X1117">
            <v>-41.23414838299388</v>
          </cell>
          <cell r="AD1117" t="str">
            <v>SCHMDP</v>
          </cell>
          <cell r="AE1117" t="str">
            <v>NA</v>
          </cell>
          <cell r="AF1117" t="str">
            <v>SCHMDP.NA1</v>
          </cell>
        </row>
        <row r="1118">
          <cell r="A1118">
            <v>1118</v>
          </cell>
          <cell r="AD1118" t="str">
            <v>SCHMDP</v>
          </cell>
          <cell r="AE1118" t="str">
            <v>NA</v>
          </cell>
          <cell r="AF1118" t="str">
            <v>SCHMDP.NA2</v>
          </cell>
        </row>
        <row r="1119">
          <cell r="A1119">
            <v>1119</v>
          </cell>
          <cell r="B1119" t="str">
            <v>SCHMDT</v>
          </cell>
          <cell r="C1119" t="str">
            <v xml:space="preserve">  Deductions - Temporary</v>
          </cell>
          <cell r="AD1119" t="str">
            <v>SCHMDT</v>
          </cell>
          <cell r="AE1119" t="str">
            <v>NA</v>
          </cell>
          <cell r="AF1119" t="str">
            <v>SCHMDT.NA</v>
          </cell>
        </row>
        <row r="1120">
          <cell r="A1120">
            <v>1120</v>
          </cell>
          <cell r="D1120" t="str">
            <v>S</v>
          </cell>
          <cell r="E1120" t="str">
            <v>GP</v>
          </cell>
          <cell r="F1120">
            <v>4372312</v>
          </cell>
          <cell r="G1120">
            <v>2132987.9049460543</v>
          </cell>
          <cell r="H1120">
            <v>1062805.9568920629</v>
          </cell>
          <cell r="I1120">
            <v>1150829.5234221977</v>
          </cell>
          <cell r="J1120">
            <v>25688.614739686822</v>
          </cell>
          <cell r="K1120">
            <v>0</v>
          </cell>
          <cell r="M1120">
            <v>0.75</v>
          </cell>
          <cell r="N1120">
            <v>1599740.9287095407</v>
          </cell>
          <cell r="O1120">
            <v>533246.97623651358</v>
          </cell>
          <cell r="P1120">
            <v>0.75</v>
          </cell>
          <cell r="Q1120">
            <v>797104.46766904718</v>
          </cell>
          <cell r="R1120">
            <v>265701.48922301573</v>
          </cell>
          <cell r="S1120" t="str">
            <v>PLNT</v>
          </cell>
          <cell r="T1120">
            <v>201861.3390987133</v>
          </cell>
          <cell r="U1120">
            <v>580105.31355921552</v>
          </cell>
          <cell r="V1120">
            <v>215496.13110843647</v>
          </cell>
          <cell r="W1120">
            <v>118625.13231366695</v>
          </cell>
          <cell r="X1120">
            <v>34741.607342165342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SCHMDT</v>
          </cell>
          <cell r="AE1120" t="str">
            <v>S</v>
          </cell>
          <cell r="AF1120" t="str">
            <v>SCHMDT.S</v>
          </cell>
        </row>
        <row r="1121">
          <cell r="A1121">
            <v>1121</v>
          </cell>
          <cell r="D1121" t="str">
            <v>BADDEBT</v>
          </cell>
          <cell r="E1121" t="str">
            <v>CUST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M1121">
            <v>0.75</v>
          </cell>
          <cell r="N1121">
            <v>0</v>
          </cell>
          <cell r="O1121">
            <v>0</v>
          </cell>
          <cell r="P1121">
            <v>0.75</v>
          </cell>
          <cell r="Q1121">
            <v>0</v>
          </cell>
          <cell r="R1121">
            <v>0</v>
          </cell>
          <cell r="S1121" t="str">
            <v>CUST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SCHMDT</v>
          </cell>
          <cell r="AE1121" t="str">
            <v>BADDEBT</v>
          </cell>
          <cell r="AF1121" t="str">
            <v>SCHMDT.BADDEBT</v>
          </cell>
        </row>
        <row r="1122">
          <cell r="A1122">
            <v>1122</v>
          </cell>
          <cell r="D1122" t="str">
            <v>SNP</v>
          </cell>
          <cell r="E1122" t="str">
            <v>SCHMDT-SNP</v>
          </cell>
          <cell r="F1122">
            <v>22339980.060364291</v>
          </cell>
          <cell r="G1122">
            <v>11027985.983115919</v>
          </cell>
          <cell r="H1122">
            <v>5431323.5788084809</v>
          </cell>
          <cell r="I1122">
            <v>5880670.4984398931</v>
          </cell>
          <cell r="J1122">
            <v>0</v>
          </cell>
          <cell r="K1122">
            <v>0</v>
          </cell>
          <cell r="M1122">
            <v>0.75</v>
          </cell>
          <cell r="N1122">
            <v>8270989.4873369392</v>
          </cell>
          <cell r="O1122">
            <v>2756996.4957789797</v>
          </cell>
          <cell r="P1122">
            <v>0.75</v>
          </cell>
          <cell r="Q1122">
            <v>4073492.6841063607</v>
          </cell>
          <cell r="R1122">
            <v>1357830.8947021202</v>
          </cell>
          <cell r="S1122" t="str">
            <v>DISom</v>
          </cell>
          <cell r="T1122">
            <v>559091.35049729038</v>
          </cell>
          <cell r="U1122">
            <v>4895759.3237920012</v>
          </cell>
          <cell r="V1122">
            <v>41918.751242766702</v>
          </cell>
          <cell r="W1122">
            <v>0</v>
          </cell>
          <cell r="X1122">
            <v>383901.07290783565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D1122" t="str">
            <v>SCHMDT</v>
          </cell>
          <cell r="AE1122" t="str">
            <v>SNP</v>
          </cell>
          <cell r="AF1122" t="str">
            <v>SCHMDT.SNP</v>
          </cell>
        </row>
        <row r="1123">
          <cell r="A1123">
            <v>1123</v>
          </cell>
          <cell r="D1123" t="str">
            <v>CN</v>
          </cell>
          <cell r="E1123" t="str">
            <v>CUST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M1123">
            <v>0.75</v>
          </cell>
          <cell r="N1123">
            <v>0</v>
          </cell>
          <cell r="O1123">
            <v>0</v>
          </cell>
          <cell r="P1123">
            <v>0.75</v>
          </cell>
          <cell r="Q1123">
            <v>0</v>
          </cell>
          <cell r="R1123">
            <v>0</v>
          </cell>
          <cell r="S1123" t="str">
            <v>CUST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D1123" t="str">
            <v>SCHMDT</v>
          </cell>
          <cell r="AE1123" t="str">
            <v>CN</v>
          </cell>
          <cell r="AF1123" t="str">
            <v>SCHMDT.CN</v>
          </cell>
        </row>
        <row r="1124">
          <cell r="A1124">
            <v>1124</v>
          </cell>
          <cell r="D1124" t="str">
            <v>SG</v>
          </cell>
          <cell r="E1124" t="str">
            <v>SCHMDT</v>
          </cell>
          <cell r="F1124">
            <v>83972.69730139582</v>
          </cell>
          <cell r="G1124">
            <v>38387.966260566573</v>
          </cell>
          <cell r="H1124">
            <v>25773.352317070785</v>
          </cell>
          <cell r="I1124">
            <v>18990.032784105075</v>
          </cell>
          <cell r="J1124">
            <v>646.90865670761514</v>
          </cell>
          <cell r="K1124">
            <v>174.43728294580649</v>
          </cell>
          <cell r="M1124">
            <v>0.75</v>
          </cell>
          <cell r="N1124">
            <v>28790.974695424928</v>
          </cell>
          <cell r="O1124">
            <v>9596.9915651416432</v>
          </cell>
          <cell r="P1124">
            <v>0.75</v>
          </cell>
          <cell r="Q1124">
            <v>19330.014237803087</v>
          </cell>
          <cell r="R1124">
            <v>6443.3380792676962</v>
          </cell>
          <cell r="S1124" t="str">
            <v>PLNT</v>
          </cell>
          <cell r="T1124">
            <v>3330.9481285540487</v>
          </cell>
          <cell r="U1124">
            <v>9572.4159821381345</v>
          </cell>
          <cell r="V1124">
            <v>3555.9381396715394</v>
          </cell>
          <cell r="W1124">
            <v>1957.4533897571077</v>
          </cell>
          <cell r="X1124">
            <v>573.27714398424337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SCHMDT</v>
          </cell>
          <cell r="AE1124" t="str">
            <v>SG</v>
          </cell>
          <cell r="AF1124" t="str">
            <v>SCHMDT.SG</v>
          </cell>
        </row>
        <row r="1125">
          <cell r="A1125">
            <v>1125</v>
          </cell>
          <cell r="D1125" t="str">
            <v>DGP</v>
          </cell>
          <cell r="E1125" t="str">
            <v>CUST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M1125">
            <v>0.75</v>
          </cell>
          <cell r="N1125">
            <v>0</v>
          </cell>
          <cell r="O1125">
            <v>0</v>
          </cell>
          <cell r="P1125">
            <v>0.75</v>
          </cell>
          <cell r="Q1125">
            <v>0</v>
          </cell>
          <cell r="R1125">
            <v>0</v>
          </cell>
          <cell r="S1125" t="str">
            <v>CUST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D1125" t="str">
            <v>SCHMDT</v>
          </cell>
          <cell r="AE1125" t="str">
            <v>DGP</v>
          </cell>
          <cell r="AF1125" t="str">
            <v>SCHMDT.DGP</v>
          </cell>
        </row>
        <row r="1126">
          <cell r="A1126">
            <v>1126</v>
          </cell>
          <cell r="D1126" t="str">
            <v>SE</v>
          </cell>
          <cell r="E1126" t="str">
            <v>P</v>
          </cell>
          <cell r="F1126">
            <v>13094470.455603894</v>
          </cell>
          <cell r="G1126">
            <v>13094470.455603894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M1126">
            <v>0</v>
          </cell>
          <cell r="N1126">
            <v>0</v>
          </cell>
          <cell r="O1126">
            <v>13094470.455603894</v>
          </cell>
          <cell r="P1126">
            <v>0</v>
          </cell>
          <cell r="Q1126">
            <v>0</v>
          </cell>
          <cell r="R1126">
            <v>0</v>
          </cell>
          <cell r="S1126" t="str">
            <v>DRB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D1126" t="str">
            <v>SCHMDT</v>
          </cell>
          <cell r="AE1126" t="str">
            <v>SE</v>
          </cell>
          <cell r="AF1126" t="str">
            <v>SCHMDT.SE</v>
          </cell>
        </row>
        <row r="1127">
          <cell r="A1127">
            <v>1127</v>
          </cell>
          <cell r="D1127" t="str">
            <v>SG</v>
          </cell>
          <cell r="E1127" t="str">
            <v>SCHMDT-SG</v>
          </cell>
          <cell r="F1127">
            <v>90262562.363547876</v>
          </cell>
          <cell r="G1127">
            <v>90210247.574870214</v>
          </cell>
          <cell r="H1127">
            <v>52314.788677670724</v>
          </cell>
          <cell r="I1127">
            <v>0</v>
          </cell>
          <cell r="J1127">
            <v>0</v>
          </cell>
          <cell r="K1127">
            <v>0</v>
          </cell>
          <cell r="M1127">
            <v>0.75</v>
          </cell>
          <cell r="N1127">
            <v>67657685.681152657</v>
          </cell>
          <cell r="O1127">
            <v>22552561.893717553</v>
          </cell>
          <cell r="P1127">
            <v>0.75</v>
          </cell>
          <cell r="Q1127">
            <v>39236.091508253041</v>
          </cell>
          <cell r="R1127">
            <v>13078.697169417681</v>
          </cell>
          <cell r="S1127" t="str">
            <v>DRB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SCHMDT</v>
          </cell>
          <cell r="AE1127" t="str">
            <v>SG</v>
          </cell>
          <cell r="AF1127" t="str">
            <v>SCHMDT.SG1</v>
          </cell>
        </row>
        <row r="1128">
          <cell r="A1128">
            <v>1128</v>
          </cell>
          <cell r="D1128" t="str">
            <v>GPS</v>
          </cell>
          <cell r="E1128" t="str">
            <v>SCHMDT-GPS</v>
          </cell>
          <cell r="F1128">
            <v>-17314651.18652527</v>
          </cell>
          <cell r="G1128">
            <v>-8547265.0410426725</v>
          </cell>
          <cell r="H1128">
            <v>-4209559.4084735923</v>
          </cell>
          <cell r="I1128">
            <v>-4557826.7370090066</v>
          </cell>
          <cell r="J1128">
            <v>0</v>
          </cell>
          <cell r="K1128">
            <v>0</v>
          </cell>
          <cell r="M1128">
            <v>0.75</v>
          </cell>
          <cell r="N1128">
            <v>-6410448.7807820048</v>
          </cell>
          <cell r="O1128">
            <v>-2136816.2602606681</v>
          </cell>
          <cell r="P1128">
            <v>0.75</v>
          </cell>
          <cell r="Q1128">
            <v>-3157169.5563551942</v>
          </cell>
          <cell r="R1128">
            <v>-1052389.8521183981</v>
          </cell>
          <cell r="S1128" t="str">
            <v>PLNT</v>
          </cell>
          <cell r="T1128">
            <v>-799465.94155546743</v>
          </cell>
          <cell r="U1128">
            <v>-2297490.1621907651</v>
          </cell>
          <cell r="V1128">
            <v>-853466.13733657112</v>
          </cell>
          <cell r="W1128">
            <v>-469811.37408838357</v>
          </cell>
          <cell r="X1128">
            <v>-137593.12183781897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SCHMDT</v>
          </cell>
          <cell r="AE1128" t="str">
            <v>GPS</v>
          </cell>
          <cell r="AF1128" t="str">
            <v>SCHMDT.GPS</v>
          </cell>
        </row>
        <row r="1129">
          <cell r="A1129">
            <v>1129</v>
          </cell>
          <cell r="D1129" t="str">
            <v>SO</v>
          </cell>
          <cell r="E1129" t="str">
            <v>SCHMDT-SO</v>
          </cell>
          <cell r="F1129">
            <v>22901486.177617844</v>
          </cell>
          <cell r="G1129">
            <v>10173323.446617402</v>
          </cell>
          <cell r="H1129">
            <v>2152664.4575807098</v>
          </cell>
          <cell r="I1129">
            <v>7945256.0505923592</v>
          </cell>
          <cell r="J1129">
            <v>2630242.2228273717</v>
          </cell>
          <cell r="K1129">
            <v>0</v>
          </cell>
          <cell r="M1129">
            <v>0.75</v>
          </cell>
          <cell r="N1129">
            <v>7629992.5849630516</v>
          </cell>
          <cell r="O1129">
            <v>2543330.8616543505</v>
          </cell>
          <cell r="P1129">
            <v>0.75</v>
          </cell>
          <cell r="Q1129">
            <v>1614498.3431855324</v>
          </cell>
          <cell r="R1129">
            <v>538166.11439517746</v>
          </cell>
          <cell r="S1129" t="str">
            <v>DISom</v>
          </cell>
          <cell r="T1129">
            <v>755377.11840017547</v>
          </cell>
          <cell r="U1129">
            <v>6614562.3020235151</v>
          </cell>
          <cell r="V1129">
            <v>56635.584672398436</v>
          </cell>
          <cell r="W1129">
            <v>0</v>
          </cell>
          <cell r="X1129">
            <v>518681.04549627076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SCHMDT</v>
          </cell>
          <cell r="AE1129" t="str">
            <v>SO</v>
          </cell>
          <cell r="AF1129" t="str">
            <v>SCHMDT.SO</v>
          </cell>
        </row>
        <row r="1130">
          <cell r="A1130">
            <v>1130</v>
          </cell>
          <cell r="D1130" t="str">
            <v>TAXDEPR</v>
          </cell>
          <cell r="E1130" t="str">
            <v>TAXDEPR</v>
          </cell>
          <cell r="F1130">
            <v>502780145</v>
          </cell>
          <cell r="G1130">
            <v>189567246.55506384</v>
          </cell>
          <cell r="H1130">
            <v>181889635.85241887</v>
          </cell>
          <cell r="I1130">
            <v>128680799.70238766</v>
          </cell>
          <cell r="J1130">
            <v>2642462.8901296761</v>
          </cell>
          <cell r="K1130">
            <v>0</v>
          </cell>
          <cell r="M1130">
            <v>0.75</v>
          </cell>
          <cell r="N1130">
            <v>142175434.91629788</v>
          </cell>
          <cell r="O1130">
            <v>47391811.638765961</v>
          </cell>
          <cell r="P1130">
            <v>0.75</v>
          </cell>
          <cell r="Q1130">
            <v>136417226.88931414</v>
          </cell>
          <cell r="R1130">
            <v>45472408.963104717</v>
          </cell>
          <cell r="S1130" t="str">
            <v>DISom</v>
          </cell>
          <cell r="T1130">
            <v>12234033.875519065</v>
          </cell>
          <cell r="U1130">
            <v>107128978.76238908</v>
          </cell>
          <cell r="V1130">
            <v>917265.88556112919</v>
          </cell>
          <cell r="W1130">
            <v>0</v>
          </cell>
          <cell r="X1130">
            <v>8400521.1789183952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SCHMDT</v>
          </cell>
          <cell r="AE1130" t="str">
            <v>TAXDEPR</v>
          </cell>
          <cell r="AF1130" t="str">
            <v>SCHMDT.TAXDEPR</v>
          </cell>
        </row>
        <row r="1131">
          <cell r="A1131">
            <v>1131</v>
          </cell>
          <cell r="D1131" t="str">
            <v>SNPD</v>
          </cell>
          <cell r="E1131" t="str">
            <v>DPW</v>
          </cell>
          <cell r="F1131">
            <v>24384.372927244513</v>
          </cell>
          <cell r="G1131">
            <v>0</v>
          </cell>
          <cell r="H1131">
            <v>0</v>
          </cell>
          <cell r="I1131">
            <v>24384.372927244513</v>
          </cell>
          <cell r="J1131">
            <v>0</v>
          </cell>
          <cell r="K1131">
            <v>0</v>
          </cell>
          <cell r="M1131">
            <v>0.75</v>
          </cell>
          <cell r="N1131">
            <v>0</v>
          </cell>
          <cell r="O1131">
            <v>0</v>
          </cell>
          <cell r="P1131">
            <v>0.75</v>
          </cell>
          <cell r="Q1131">
            <v>0</v>
          </cell>
          <cell r="R1131">
            <v>0</v>
          </cell>
          <cell r="S1131" t="str">
            <v>PLNT</v>
          </cell>
          <cell r="T1131">
            <v>4277.1427670179692</v>
          </cell>
          <cell r="U1131">
            <v>12291.572309371968</v>
          </cell>
          <cell r="V1131">
            <v>4566.0438130754483</v>
          </cell>
          <cell r="W1131">
            <v>2513.4908394412023</v>
          </cell>
          <cell r="X1131">
            <v>736.12319833792287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SCHMDT</v>
          </cell>
          <cell r="AE1131" t="str">
            <v>SNPD</v>
          </cell>
          <cell r="AF1131" t="str">
            <v>SCHMDT.SNPD</v>
          </cell>
        </row>
        <row r="1132">
          <cell r="A1132">
            <v>1132</v>
          </cell>
          <cell r="F1132">
            <v>638544661.94083714</v>
          </cell>
          <cell r="G1132">
            <v>307697384.84543526</v>
          </cell>
          <cell r="H1132">
            <v>186404958.57822126</v>
          </cell>
          <cell r="I1132">
            <v>139143103.44354445</v>
          </cell>
          <cell r="J1132">
            <v>5299040.6363534424</v>
          </cell>
          <cell r="K1132">
            <v>174.43728294580649</v>
          </cell>
          <cell r="N1132">
            <v>220952185.79237348</v>
          </cell>
          <cell r="O1132">
            <v>86745199.053061724</v>
          </cell>
          <cell r="Q1132">
            <v>139803718.93366596</v>
          </cell>
          <cell r="R1132">
            <v>46601239.644555315</v>
          </cell>
          <cell r="T1132">
            <v>12958505.832855349</v>
          </cell>
          <cell r="U1132">
            <v>116943779.52786456</v>
          </cell>
          <cell r="V1132">
            <v>385972.19720090664</v>
          </cell>
          <cell r="W1132">
            <v>-346715.29754551832</v>
          </cell>
          <cell r="X1132">
            <v>9201561.1831691694</v>
          </cell>
          <cell r="AD1132" t="str">
            <v>SCHMDT</v>
          </cell>
          <cell r="AE1132" t="str">
            <v>NA</v>
          </cell>
          <cell r="AF1132" t="str">
            <v>SCHMDT.NA1</v>
          </cell>
        </row>
        <row r="1133">
          <cell r="A1133">
            <v>1133</v>
          </cell>
          <cell r="AD1133" t="str">
            <v>SCHMDT</v>
          </cell>
          <cell r="AE1133" t="str">
            <v>NA</v>
          </cell>
          <cell r="AF1133" t="str">
            <v>SCHMDT.NA2</v>
          </cell>
        </row>
        <row r="1134">
          <cell r="A1134">
            <v>1134</v>
          </cell>
          <cell r="B1134" t="str">
            <v>TOTAL SCHEDULE - M DEDUCTIONS</v>
          </cell>
          <cell r="F1134">
            <v>645746350.46106434</v>
          </cell>
          <cell r="G1134">
            <v>314895464.62137711</v>
          </cell>
          <cell r="H1134">
            <v>186410955.5163193</v>
          </cell>
          <cell r="I1134">
            <v>139142471.81092596</v>
          </cell>
          <cell r="J1134">
            <v>5297303.4507481819</v>
          </cell>
          <cell r="K1134">
            <v>155.0616940414846</v>
          </cell>
          <cell r="N1134">
            <v>226142408.80662131</v>
          </cell>
          <cell r="O1134">
            <v>88753055.814755753</v>
          </cell>
          <cell r="Q1134">
            <v>139808216.63723949</v>
          </cell>
          <cell r="R1134">
            <v>46602738.879079826</v>
          </cell>
          <cell r="T1134">
            <v>12958445.78182311</v>
          </cell>
          <cell r="U1134">
            <v>116943253.68284705</v>
          </cell>
          <cell r="V1134">
            <v>385967.6947805417</v>
          </cell>
          <cell r="W1134">
            <v>-346715.29754551832</v>
          </cell>
          <cell r="X1134">
            <v>9201519.9490207862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TOTAL SCHEDULE - M DEDUCTIONS</v>
          </cell>
          <cell r="AE1134" t="str">
            <v>NA</v>
          </cell>
          <cell r="AF1134" t="str">
            <v>TOTAL SCHEDULE - M DEDUCTIONS.NA</v>
          </cell>
        </row>
        <row r="1135">
          <cell r="A1135">
            <v>1135</v>
          </cell>
          <cell r="AD1135" t="str">
            <v>TOTAL SCHEDULE - M DEDUCTIONS</v>
          </cell>
          <cell r="AE1135" t="str">
            <v>NA</v>
          </cell>
          <cell r="AF1135" t="str">
            <v>TOTAL SCHEDULE - M DEDUCTIONS.NA1</v>
          </cell>
        </row>
        <row r="1136">
          <cell r="A1136">
            <v>1136</v>
          </cell>
          <cell r="B1136" t="str">
            <v>TOTAL SCHEDULE - M ADJUSTMENTS</v>
          </cell>
          <cell r="F1136">
            <v>-271258619.2064923</v>
          </cell>
          <cell r="G1136">
            <v>-130757471.68086848</v>
          </cell>
          <cell r="H1136">
            <v>-131369196.59474529</v>
          </cell>
          <cell r="I1136">
            <v>-7030426.2225937396</v>
          </cell>
          <cell r="J1136">
            <v>-2101843.9136312664</v>
          </cell>
          <cell r="K1136">
            <v>319.20534628647147</v>
          </cell>
          <cell r="N1136">
            <v>-64489634.600297809</v>
          </cell>
          <cell r="O1136">
            <v>-66267837.080570593</v>
          </cell>
          <cell r="Q1136">
            <v>-98526897.446058989</v>
          </cell>
          <cell r="R1136">
            <v>-32842299.148686323</v>
          </cell>
          <cell r="T1136">
            <v>9523456.3390317224</v>
          </cell>
          <cell r="U1136">
            <v>-47522688.642182708</v>
          </cell>
          <cell r="V1136">
            <v>22802506.28494405</v>
          </cell>
          <cell r="W1136">
            <v>13077616.372459287</v>
          </cell>
          <cell r="X1136">
            <v>-4911316.5768461106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TOTAL SCHEDULE - M ADJUSTMENTS</v>
          </cell>
          <cell r="AE1136" t="str">
            <v>NA</v>
          </cell>
          <cell r="AF1136" t="str">
            <v>TOTAL SCHEDULE - M ADJUSTMENTS.NA</v>
          </cell>
        </row>
        <row r="1137">
          <cell r="A1137">
            <v>1137</v>
          </cell>
          <cell r="AD1137" t="str">
            <v>TOTAL SCHEDULE - M ADJUSTMENTS</v>
          </cell>
          <cell r="AE1137" t="str">
            <v>NA</v>
          </cell>
          <cell r="AF1137" t="str">
            <v>TOTAL SCHEDULE - M ADJUSTMENTS.NA1</v>
          </cell>
        </row>
        <row r="1138">
          <cell r="A1138">
            <v>1138</v>
          </cell>
          <cell r="B1138">
            <v>40911</v>
          </cell>
          <cell r="C1138" t="str">
            <v>State Income Taxes</v>
          </cell>
          <cell r="AD1138">
            <v>40911</v>
          </cell>
          <cell r="AE1138" t="str">
            <v>NA</v>
          </cell>
          <cell r="AF1138" t="str">
            <v>40911.NA</v>
          </cell>
        </row>
        <row r="1139">
          <cell r="A1139">
            <v>1139</v>
          </cell>
          <cell r="E1139" t="str">
            <v>IBT</v>
          </cell>
          <cell r="F1139">
            <v>9302236.6613306943</v>
          </cell>
          <cell r="G1139">
            <v>4468306.3331525009</v>
          </cell>
          <cell r="H1139">
            <v>-137605.68905354929</v>
          </cell>
          <cell r="I1139">
            <v>4999426.8666072581</v>
          </cell>
          <cell r="J1139">
            <v>-53210.503669820828</v>
          </cell>
          <cell r="K1139">
            <v>25319.654294306194</v>
          </cell>
          <cell r="M1139">
            <v>0.75</v>
          </cell>
          <cell r="N1139">
            <v>3351229.7498643757</v>
          </cell>
          <cell r="O1139">
            <v>1117076.5832881252</v>
          </cell>
          <cell r="P1139">
            <v>0.75</v>
          </cell>
          <cell r="Q1139">
            <v>-158874.92902586909</v>
          </cell>
          <cell r="R1139">
            <v>21269.239972320131</v>
          </cell>
          <cell r="S1139" t="str">
            <v>DRB</v>
          </cell>
          <cell r="T1139">
            <v>2844669.4209259339</v>
          </cell>
          <cell r="U1139">
            <v>-1682107.962239027</v>
          </cell>
          <cell r="V1139">
            <v>2831250.5924907764</v>
          </cell>
          <cell r="W1139">
            <v>1352782.4756721826</v>
          </cell>
          <cell r="X1139">
            <v>-347167.66024262365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>
            <v>40911</v>
          </cell>
          <cell r="AE1139" t="str">
            <v>NA</v>
          </cell>
          <cell r="AF1139" t="str">
            <v>40911.NA1</v>
          </cell>
        </row>
        <row r="1140">
          <cell r="A1140">
            <v>1140</v>
          </cell>
          <cell r="D1140" t="str">
            <v>IBT</v>
          </cell>
          <cell r="E1140" t="str">
            <v>IBT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0.75</v>
          </cell>
          <cell r="N1140">
            <v>0</v>
          </cell>
          <cell r="O1140">
            <v>0</v>
          </cell>
          <cell r="P1140">
            <v>0.75</v>
          </cell>
          <cell r="Q1140">
            <v>0</v>
          </cell>
          <cell r="R1140">
            <v>0</v>
          </cell>
          <cell r="S1140" t="str">
            <v>DRB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>
            <v>40911</v>
          </cell>
          <cell r="AE1140" t="str">
            <v>IBT</v>
          </cell>
          <cell r="AF1140" t="str">
            <v>40911.IBT</v>
          </cell>
        </row>
        <row r="1141">
          <cell r="A1141">
            <v>1141</v>
          </cell>
          <cell r="D1141" t="str">
            <v>P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0.75</v>
          </cell>
          <cell r="N1141">
            <v>0</v>
          </cell>
          <cell r="O1141">
            <v>0</v>
          </cell>
          <cell r="P1141">
            <v>0.75</v>
          </cell>
          <cell r="Q1141">
            <v>0</v>
          </cell>
          <cell r="R1141">
            <v>0</v>
          </cell>
          <cell r="S1141" t="str">
            <v>DRB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>
            <v>40911</v>
          </cell>
          <cell r="AE1141" t="str">
            <v>P</v>
          </cell>
          <cell r="AF1141" t="str">
            <v>40911.P</v>
          </cell>
        </row>
        <row r="1142">
          <cell r="A1142">
            <v>1142</v>
          </cell>
          <cell r="D1142" t="str">
            <v>IBT</v>
          </cell>
          <cell r="E1142" t="str">
            <v>IBT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0.75</v>
          </cell>
          <cell r="N1142">
            <v>0</v>
          </cell>
          <cell r="O1142">
            <v>0</v>
          </cell>
          <cell r="P1142">
            <v>0.75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>
            <v>40911</v>
          </cell>
          <cell r="AE1142" t="str">
            <v>IBT</v>
          </cell>
          <cell r="AF1142" t="str">
            <v>40911.IBT1</v>
          </cell>
        </row>
        <row r="1143">
          <cell r="A1143">
            <v>1143</v>
          </cell>
          <cell r="B1143" t="str">
            <v>TOTAL STATE TAXES</v>
          </cell>
          <cell r="F1143">
            <v>9302236.6613306943</v>
          </cell>
          <cell r="G1143">
            <v>4468306.3331525009</v>
          </cell>
          <cell r="H1143">
            <v>-137605.68905354929</v>
          </cell>
          <cell r="I1143">
            <v>4999426.8666072581</v>
          </cell>
          <cell r="J1143">
            <v>-53210.503669820828</v>
          </cell>
          <cell r="K1143">
            <v>25319.654294306194</v>
          </cell>
          <cell r="N1143">
            <v>3351229.7498643757</v>
          </cell>
          <cell r="O1143">
            <v>1117076.5832881252</v>
          </cell>
          <cell r="Q1143">
            <v>-158874.92902586909</v>
          </cell>
          <cell r="R1143">
            <v>21269.239972320131</v>
          </cell>
          <cell r="T1143">
            <v>2844669.4209259339</v>
          </cell>
          <cell r="U1143">
            <v>-1682107.962239027</v>
          </cell>
          <cell r="V1143">
            <v>2831250.5924907764</v>
          </cell>
          <cell r="W1143">
            <v>1352782.4756721826</v>
          </cell>
          <cell r="X1143">
            <v>-347167.66024262365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D1143" t="str">
            <v>TOTAL STATE TAXES</v>
          </cell>
          <cell r="AE1143" t="str">
            <v>NA</v>
          </cell>
          <cell r="AF1143" t="str">
            <v>TOTAL STATE TAXES.NA</v>
          </cell>
        </row>
        <row r="1144">
          <cell r="A1144">
            <v>1144</v>
          </cell>
          <cell r="AD1144" t="str">
            <v>TOTAL STATE TAXES</v>
          </cell>
          <cell r="AE1144" t="str">
            <v>NA</v>
          </cell>
          <cell r="AF1144" t="str">
            <v>TOTAL STATE TAXES.NA1</v>
          </cell>
        </row>
        <row r="1145">
          <cell r="A1145">
            <v>1145</v>
          </cell>
          <cell r="B1145" t="str">
            <v>Calculation of Taxable Income:</v>
          </cell>
          <cell r="AD1145" t="str">
            <v>Calculation of Taxable Income:</v>
          </cell>
          <cell r="AE1145" t="str">
            <v>NA</v>
          </cell>
          <cell r="AF1145" t="str">
            <v>Calculation of Taxable Income:.NA</v>
          </cell>
        </row>
        <row r="1146">
          <cell r="A1146">
            <v>1146</v>
          </cell>
          <cell r="C1146" t="str">
            <v>Operating Revenues</v>
          </cell>
          <cell r="F1146">
            <v>2172604815.5433197</v>
          </cell>
          <cell r="G1146">
            <v>1468501472.1403332</v>
          </cell>
          <cell r="H1146">
            <v>335468618.24962509</v>
          </cell>
          <cell r="I1146">
            <v>318122183.82667828</v>
          </cell>
          <cell r="J1146">
            <v>43198888.090534046</v>
          </cell>
          <cell r="K1146">
            <v>7313653.236149298</v>
          </cell>
          <cell r="N1146">
            <v>1101376104.1052501</v>
          </cell>
          <cell r="O1146">
            <v>367125368.03508329</v>
          </cell>
          <cell r="Q1146">
            <v>248919486.3535766</v>
          </cell>
          <cell r="R1146">
            <v>86549131.896048516</v>
          </cell>
          <cell r="T1146">
            <v>68102271.340717003</v>
          </cell>
          <cell r="U1146">
            <v>147089448.46346858</v>
          </cell>
          <cell r="V1146">
            <v>65574262.77095855</v>
          </cell>
          <cell r="W1146">
            <v>30630051.268689428</v>
          </cell>
          <cell r="X1146">
            <v>6726149.9828443872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Calculation of Taxable Income:</v>
          </cell>
          <cell r="AE1146" t="str">
            <v>NA</v>
          </cell>
          <cell r="AF1146" t="str">
            <v>Calculation of Taxable Income:.NA1</v>
          </cell>
        </row>
        <row r="1147">
          <cell r="A1147">
            <v>1147</v>
          </cell>
          <cell r="C1147" t="str">
            <v>Operating Deductions:</v>
          </cell>
          <cell r="AD1147" t="str">
            <v>Calculation of Taxable Income:</v>
          </cell>
          <cell r="AE1147" t="str">
            <v>NA</v>
          </cell>
          <cell r="AF1147" t="str">
            <v>Calculation of Taxable Income:.NA2</v>
          </cell>
        </row>
        <row r="1148">
          <cell r="A1148">
            <v>1148</v>
          </cell>
          <cell r="C1148" t="str">
            <v xml:space="preserve">   O &amp; M Expenses</v>
          </cell>
          <cell r="F1148">
            <v>1193141009.3890157</v>
          </cell>
          <cell r="G1148">
            <v>940533001.86883247</v>
          </cell>
          <cell r="H1148">
            <v>108277267.82182859</v>
          </cell>
          <cell r="I1148">
            <v>99369741.333618969</v>
          </cell>
          <cell r="J1148">
            <v>38378035.565992944</v>
          </cell>
          <cell r="K1148">
            <v>6582962.7987427758</v>
          </cell>
          <cell r="N1148">
            <v>342075334.6937378</v>
          </cell>
          <cell r="O1148">
            <v>598457667.17509472</v>
          </cell>
          <cell r="Q1148">
            <v>79752199.573163286</v>
          </cell>
          <cell r="R1148">
            <v>28525068.248665307</v>
          </cell>
          <cell r="T1148">
            <v>17004626.300325204</v>
          </cell>
          <cell r="U1148">
            <v>70765136.743703842</v>
          </cell>
          <cell r="V1148">
            <v>4549044.2250803839</v>
          </cell>
          <cell r="W1148">
            <v>2262597.4077630034</v>
          </cell>
          <cell r="X1148">
            <v>4788336.6567465365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Calculation of Taxable Income:</v>
          </cell>
          <cell r="AE1148" t="str">
            <v>NA</v>
          </cell>
          <cell r="AF1148" t="str">
            <v>Calculation of Taxable Income:.NA3</v>
          </cell>
        </row>
        <row r="1149">
          <cell r="A1149">
            <v>1149</v>
          </cell>
          <cell r="C1149" t="str">
            <v xml:space="preserve">   Depreciation Expense</v>
          </cell>
          <cell r="F1149">
            <v>281043548.28964108</v>
          </cell>
          <cell r="G1149">
            <v>180343012.51838422</v>
          </cell>
          <cell r="H1149">
            <v>48370194.62512897</v>
          </cell>
          <cell r="I1149">
            <v>51741268.19578708</v>
          </cell>
          <cell r="J1149">
            <v>589072.95034084131</v>
          </cell>
          <cell r="K1149">
            <v>0</v>
          </cell>
          <cell r="N1149">
            <v>135241258.16435459</v>
          </cell>
          <cell r="O1149">
            <v>45101754.354029641</v>
          </cell>
          <cell r="Q1149">
            <v>36277645.968846723</v>
          </cell>
          <cell r="R1149">
            <v>12092548.656282242</v>
          </cell>
          <cell r="T1149">
            <v>-10782725.296522273</v>
          </cell>
          <cell r="U1149">
            <v>40718628.094054587</v>
          </cell>
          <cell r="V1149">
            <v>12128721.637762448</v>
          </cell>
          <cell r="W1149">
            <v>6508508.4073397871</v>
          </cell>
          <cell r="X1149">
            <v>3168135.3531525331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Calculation of Taxable Income:</v>
          </cell>
          <cell r="AE1149" t="str">
            <v>NA</v>
          </cell>
          <cell r="AF1149" t="str">
            <v>Calculation of Taxable Income:.NA4</v>
          </cell>
        </row>
        <row r="1150">
          <cell r="A1150">
            <v>1150</v>
          </cell>
          <cell r="C1150" t="str">
            <v xml:space="preserve">   Amortization Expense</v>
          </cell>
          <cell r="F1150">
            <v>14468980.630997345</v>
          </cell>
          <cell r="G1150">
            <v>13572992.518259667</v>
          </cell>
          <cell r="H1150">
            <v>131453.47584820274</v>
          </cell>
          <cell r="I1150">
            <v>-884723.59530683036</v>
          </cell>
          <cell r="J1150">
            <v>1649258.2321963066</v>
          </cell>
          <cell r="K1150">
            <v>0</v>
          </cell>
          <cell r="N1150">
            <v>10163973.496975154</v>
          </cell>
          <cell r="O1150">
            <v>3409019.0212845113</v>
          </cell>
          <cell r="Q1150">
            <v>98590.106886151945</v>
          </cell>
          <cell r="R1150">
            <v>32863.368962050685</v>
          </cell>
          <cell r="T1150">
            <v>-155185.00876636454</v>
          </cell>
          <cell r="U1150">
            <v>-445967.75475703436</v>
          </cell>
          <cell r="V1150">
            <v>-165667.03235247446</v>
          </cell>
          <cell r="W1150">
            <v>-91195.482404906434</v>
          </cell>
          <cell r="X1150">
            <v>-26708.317026050525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Calculation of Taxable Income:</v>
          </cell>
          <cell r="AE1150" t="str">
            <v>NA</v>
          </cell>
          <cell r="AF1150" t="str">
            <v>Calculation of Taxable Income:.NA5</v>
          </cell>
        </row>
        <row r="1151">
          <cell r="A1151">
            <v>1151</v>
          </cell>
          <cell r="C1151" t="str">
            <v xml:space="preserve">   Taxes Other Than Income</v>
          </cell>
          <cell r="F1151">
            <v>65837020.677934341</v>
          </cell>
          <cell r="G1151">
            <v>32701357.372604284</v>
          </cell>
          <cell r="H1151">
            <v>15726232.933504039</v>
          </cell>
          <cell r="I1151">
            <v>17028708.801195543</v>
          </cell>
          <cell r="J1151">
            <v>380111.85063049878</v>
          </cell>
          <cell r="K1151">
            <v>609.72</v>
          </cell>
          <cell r="N1151">
            <v>24526018.029453218</v>
          </cell>
          <cell r="O1151">
            <v>8175339.3431510711</v>
          </cell>
          <cell r="Q1151">
            <v>11794674.700128028</v>
          </cell>
          <cell r="R1151">
            <v>3931558.2333760099</v>
          </cell>
          <cell r="T1151">
            <v>2986921.9478394506</v>
          </cell>
          <cell r="U1151">
            <v>8583760.0248999428</v>
          </cell>
          <cell r="V1151">
            <v>3188674.594928314</v>
          </cell>
          <cell r="W1151">
            <v>1755284.1611725399</v>
          </cell>
          <cell r="X1151">
            <v>514068.07235529379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Calculation of Taxable Income:</v>
          </cell>
          <cell r="AE1151" t="str">
            <v>NA</v>
          </cell>
          <cell r="AF1151" t="str">
            <v>Calculation of Taxable Income:.NA6</v>
          </cell>
        </row>
        <row r="1152">
          <cell r="A1152">
            <v>1152</v>
          </cell>
          <cell r="C1152" t="str">
            <v xml:space="preserve">   Interest &amp; Dividends (AFUDC-Equity)</v>
          </cell>
          <cell r="F1152">
            <v>-14645519.840252023</v>
          </cell>
          <cell r="G1152">
            <v>-7144667.7823780719</v>
          </cell>
          <cell r="H1152">
            <v>-3559980.5613141847</v>
          </cell>
          <cell r="I1152">
            <v>-3854824.7741761287</v>
          </cell>
          <cell r="J1152">
            <v>-86046.72238364369</v>
          </cell>
          <cell r="K1152">
            <v>0</v>
          </cell>
          <cell r="N1152">
            <v>-5358500.8367835544</v>
          </cell>
          <cell r="O1152">
            <v>-1786166.945594518</v>
          </cell>
          <cell r="Q1152">
            <v>-2669985.4209856386</v>
          </cell>
          <cell r="R1152">
            <v>-889995.14032854617</v>
          </cell>
          <cell r="T1152">
            <v>-676155.82939873624</v>
          </cell>
          <cell r="U1152">
            <v>-1943123.8848387564</v>
          </cell>
          <cell r="V1152">
            <v>-721827.00220070244</v>
          </cell>
          <cell r="W1152">
            <v>-397347.38254093734</v>
          </cell>
          <cell r="X1152">
            <v>-116370.67519699597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Calculation of Taxable Income:</v>
          </cell>
          <cell r="AE1152" t="str">
            <v>NA</v>
          </cell>
          <cell r="AF1152" t="str">
            <v>Calculation of Taxable Income:.NA7</v>
          </cell>
        </row>
        <row r="1153">
          <cell r="A1153">
            <v>1153</v>
          </cell>
          <cell r="C1153" t="str">
            <v xml:space="preserve">   Misc Revenue &amp; Expense</v>
          </cell>
          <cell r="F1153">
            <v>525804.35769250151</v>
          </cell>
          <cell r="G1153">
            <v>-401751.80710575113</v>
          </cell>
          <cell r="H1153">
            <v>-45.416106852338743</v>
          </cell>
          <cell r="I1153">
            <v>-55841.919094894984</v>
          </cell>
          <cell r="J1153">
            <v>983443.5</v>
          </cell>
          <cell r="K1153">
            <v>0</v>
          </cell>
          <cell r="N1153">
            <v>-301313.85532931332</v>
          </cell>
          <cell r="O1153">
            <v>-100437.95177643778</v>
          </cell>
          <cell r="Q1153">
            <v>-34.062080139254057</v>
          </cell>
          <cell r="R1153">
            <v>-11.354026713084686</v>
          </cell>
          <cell r="T1153">
            <v>-9794.9560181748147</v>
          </cell>
          <cell r="U1153">
            <v>-28148.560083827586</v>
          </cell>
          <cell r="V1153">
            <v>-10456.55961522066</v>
          </cell>
          <cell r="W1153">
            <v>-5756.0697796339055</v>
          </cell>
          <cell r="X1153">
            <v>-1685.7735980380098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Calculation of Taxable Income:</v>
          </cell>
          <cell r="AE1153" t="str">
            <v>NA</v>
          </cell>
          <cell r="AF1153" t="str">
            <v>Calculation of Taxable Income:.NA8</v>
          </cell>
        </row>
        <row r="1154">
          <cell r="A1154">
            <v>1154</v>
          </cell>
          <cell r="C1154" t="str">
            <v xml:space="preserve">    Total Operating Deductions</v>
          </cell>
          <cell r="F1154">
            <v>1540370843.5050292</v>
          </cell>
          <cell r="G1154">
            <v>1159603944.688597</v>
          </cell>
          <cell r="H1154">
            <v>168945122.87888876</v>
          </cell>
          <cell r="I1154">
            <v>163344328.04202372</v>
          </cell>
          <cell r="J1154">
            <v>41893875.376776956</v>
          </cell>
          <cell r="K1154">
            <v>6583572.5187427755</v>
          </cell>
          <cell r="N1154">
            <v>506346769.69240797</v>
          </cell>
          <cell r="O1154">
            <v>653257174.996189</v>
          </cell>
          <cell r="Q1154">
            <v>125253090.86595841</v>
          </cell>
          <cell r="R1154">
            <v>43692032.012930349</v>
          </cell>
          <cell r="T1154">
            <v>8367687.1574591054</v>
          </cell>
          <cell r="U1154">
            <v>117650284.66297875</v>
          </cell>
          <cell r="V1154">
            <v>18968489.863602746</v>
          </cell>
          <cell r="W1154">
            <v>10032091.04154985</v>
          </cell>
          <cell r="X1154">
            <v>8325775.3164332788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Calculation of Taxable Income:</v>
          </cell>
          <cell r="AE1154" t="str">
            <v>NA</v>
          </cell>
          <cell r="AF1154" t="str">
            <v>Calculation of Taxable Income:.NA9</v>
          </cell>
        </row>
        <row r="1155">
          <cell r="A1155">
            <v>1155</v>
          </cell>
          <cell r="C1155" t="str">
            <v>Other Deductions:</v>
          </cell>
          <cell r="AD1155" t="str">
            <v>Calculation of Taxable Income:</v>
          </cell>
          <cell r="AE1155" t="str">
            <v>NA</v>
          </cell>
          <cell r="AF1155" t="str">
            <v>Calculation of Taxable Income:.NA10</v>
          </cell>
        </row>
        <row r="1156">
          <cell r="A1156">
            <v>1156</v>
          </cell>
          <cell r="C1156" t="str">
            <v xml:space="preserve">   Interest Deductions</v>
          </cell>
          <cell r="F1156">
            <v>156080272.18574765</v>
          </cell>
          <cell r="G1156">
            <v>79719211.428301618</v>
          </cell>
          <cell r="H1156">
            <v>38185261.089945868</v>
          </cell>
          <cell r="I1156">
            <v>37627895.055293016</v>
          </cell>
          <cell r="J1156">
            <v>375206.32589280221</v>
          </cell>
          <cell r="K1156">
            <v>172698.28631434657</v>
          </cell>
          <cell r="N1156">
            <v>56221616.352519214</v>
          </cell>
          <cell r="O1156">
            <v>23497595.075782407</v>
          </cell>
          <cell r="Q1156">
            <v>28638945.817459408</v>
          </cell>
          <cell r="R1156">
            <v>9546315.2724864669</v>
          </cell>
          <cell r="T1156">
            <v>6600123.7618065029</v>
          </cell>
          <cell r="U1156">
            <v>18967311.33097291</v>
          </cell>
          <cell r="V1156">
            <v>7045931.3400801029</v>
          </cell>
          <cell r="W1156">
            <v>3878605.7698151083</v>
          </cell>
          <cell r="X1156">
            <v>1135922.8526183809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Calculation of Taxable Income:</v>
          </cell>
          <cell r="AE1156" t="str">
            <v>NA</v>
          </cell>
          <cell r="AF1156" t="str">
            <v>Calculation of Taxable Income:.NA11</v>
          </cell>
        </row>
        <row r="1157">
          <cell r="A1157">
            <v>1157</v>
          </cell>
          <cell r="C1157" t="str">
            <v xml:space="preserve">   Interest on PCRBS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N1157">
            <v>0</v>
          </cell>
          <cell r="O1157">
            <v>0</v>
          </cell>
          <cell r="Q1157">
            <v>0</v>
          </cell>
          <cell r="R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Calculation of Taxable Income:</v>
          </cell>
          <cell r="AE1157" t="str">
            <v>NA</v>
          </cell>
          <cell r="AF1157" t="str">
            <v>Calculation of Taxable Income:.NA12</v>
          </cell>
        </row>
        <row r="1158">
          <cell r="A1158">
            <v>1158</v>
          </cell>
          <cell r="C1158" t="str">
            <v xml:space="preserve">   Schedule M Adjustments</v>
          </cell>
          <cell r="F1158">
            <v>-271258619.2064923</v>
          </cell>
          <cell r="G1158">
            <v>-130757471.68086848</v>
          </cell>
          <cell r="H1158">
            <v>-131369196.59474529</v>
          </cell>
          <cell r="I1158">
            <v>-7030426.2225937396</v>
          </cell>
          <cell r="J1158">
            <v>-2101843.9136312664</v>
          </cell>
          <cell r="K1158">
            <v>319.20534628647147</v>
          </cell>
          <cell r="N1158">
            <v>-64489634.600297809</v>
          </cell>
          <cell r="O1158">
            <v>-66267837.080570593</v>
          </cell>
          <cell r="Q1158">
            <v>-98526897.446058989</v>
          </cell>
          <cell r="R1158">
            <v>-32842299.148686323</v>
          </cell>
          <cell r="T1158">
            <v>9523456.3390317224</v>
          </cell>
          <cell r="U1158">
            <v>-47522688.642182708</v>
          </cell>
          <cell r="V1158">
            <v>22802506.28494405</v>
          </cell>
          <cell r="W1158">
            <v>13077616.372459287</v>
          </cell>
          <cell r="X1158">
            <v>-4911316.5768461106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Calculation of Taxable Income:</v>
          </cell>
          <cell r="AE1158" t="str">
            <v>NA</v>
          </cell>
          <cell r="AF1158" t="str">
            <v>Calculation of Taxable Income:.NA13</v>
          </cell>
        </row>
        <row r="1159">
          <cell r="A1159">
            <v>1159</v>
          </cell>
          <cell r="AD1159" t="str">
            <v>Calculation of Taxable Income:</v>
          </cell>
          <cell r="AE1159" t="str">
            <v>NA</v>
          </cell>
          <cell r="AF1159" t="str">
            <v>Calculation of Taxable Income:.NA14</v>
          </cell>
        </row>
        <row r="1160">
          <cell r="A1160">
            <v>1160</v>
          </cell>
          <cell r="C1160" t="str">
            <v xml:space="preserve">    Income Before State Taxes</v>
          </cell>
          <cell r="F1160">
            <v>204895080.64605057</v>
          </cell>
          <cell r="G1160">
            <v>98420844.342566103</v>
          </cell>
          <cell r="H1160">
            <v>-3030962.3139548302</v>
          </cell>
          <cell r="I1160">
            <v>110119534.50676779</v>
          </cell>
          <cell r="J1160">
            <v>-1172037.5257669785</v>
          </cell>
          <cell r="K1160">
            <v>557701.63643846242</v>
          </cell>
          <cell r="N1160">
            <v>474318083.46002519</v>
          </cell>
          <cell r="O1160">
            <v>-375897239.1174587</v>
          </cell>
          <cell r="Q1160">
            <v>-3499447.7759002</v>
          </cell>
          <cell r="R1160">
            <v>468485.46194537729</v>
          </cell>
          <cell r="T1160">
            <v>62657916.760483116</v>
          </cell>
          <cell r="U1160">
            <v>-37050836.17266579</v>
          </cell>
          <cell r="V1160">
            <v>62362347.852219746</v>
          </cell>
          <cell r="W1160">
            <v>29796970.829783756</v>
          </cell>
          <cell r="X1160">
            <v>-7646864.7630533837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Calculation of Taxable Income:</v>
          </cell>
          <cell r="AE1160" t="str">
            <v>NA</v>
          </cell>
          <cell r="AF1160" t="str">
            <v>Calculation of Taxable Income:.NA15</v>
          </cell>
        </row>
        <row r="1161">
          <cell r="A1161">
            <v>1161</v>
          </cell>
          <cell r="AD1161" t="str">
            <v>Calculation of Taxable Income:</v>
          </cell>
          <cell r="AE1161" t="str">
            <v>NA</v>
          </cell>
          <cell r="AF1161" t="str">
            <v>Calculation of Taxable Income:.NA16</v>
          </cell>
        </row>
        <row r="1162">
          <cell r="A1162">
            <v>1162</v>
          </cell>
          <cell r="C1162" t="str">
            <v>State Income Taxes</v>
          </cell>
          <cell r="E1162" t="str">
            <v>SIT</v>
          </cell>
          <cell r="F1162">
            <v>9302236.6613306943</v>
          </cell>
          <cell r="G1162">
            <v>4468306.3331525009</v>
          </cell>
          <cell r="H1162">
            <v>-137605.68905354929</v>
          </cell>
          <cell r="I1162">
            <v>4999426.8666072581</v>
          </cell>
          <cell r="J1162">
            <v>-53210.503669820828</v>
          </cell>
          <cell r="K1162">
            <v>25319.654294306194</v>
          </cell>
          <cell r="M1162">
            <v>0.75</v>
          </cell>
          <cell r="N1162">
            <v>3351229.7498643757</v>
          </cell>
          <cell r="O1162">
            <v>1117076.5832881252</v>
          </cell>
          <cell r="P1162">
            <v>0.75</v>
          </cell>
          <cell r="Q1162">
            <v>-103204.26679016196</v>
          </cell>
          <cell r="R1162">
            <v>-34401.422263387321</v>
          </cell>
          <cell r="S1162" t="str">
            <v>DRB</v>
          </cell>
          <cell r="T1162">
            <v>1072389.2865162157</v>
          </cell>
          <cell r="U1162">
            <v>2309273.5775044789</v>
          </cell>
          <cell r="V1162">
            <v>1031568.8166576093</v>
          </cell>
          <cell r="W1162">
            <v>480989.71027325874</v>
          </cell>
          <cell r="X1162">
            <v>105205.47565569085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D1162" t="str">
            <v>Calculation of Taxable Income:</v>
          </cell>
          <cell r="AE1162" t="str">
            <v>NA</v>
          </cell>
          <cell r="AF1162" t="str">
            <v>Calculation of Taxable Income:.NA17</v>
          </cell>
        </row>
        <row r="1163">
          <cell r="A1163">
            <v>1163</v>
          </cell>
          <cell r="AD1163" t="str">
            <v>Calculation of Taxable Income:</v>
          </cell>
          <cell r="AE1163" t="str">
            <v>NA</v>
          </cell>
          <cell r="AF1163" t="str">
            <v>Calculation of Taxable Income:.NA18</v>
          </cell>
        </row>
        <row r="1164">
          <cell r="A1164">
            <v>1164</v>
          </cell>
          <cell r="B1164" t="str">
            <v>Total Taxable Income</v>
          </cell>
          <cell r="F1164">
            <v>195592843.98471987</v>
          </cell>
          <cell r="G1164">
            <v>93952538.0094136</v>
          </cell>
          <cell r="H1164">
            <v>-2893356.6249012807</v>
          </cell>
          <cell r="I1164">
            <v>105120107.64016053</v>
          </cell>
          <cell r="J1164">
            <v>-1118827.0220971578</v>
          </cell>
          <cell r="K1164">
            <v>532381.98214415624</v>
          </cell>
          <cell r="N1164">
            <v>470966853.71016079</v>
          </cell>
          <cell r="O1164">
            <v>-377014315.70074683</v>
          </cell>
          <cell r="Q1164">
            <v>-3396243.5091100382</v>
          </cell>
          <cell r="R1164">
            <v>502886.88420876459</v>
          </cell>
          <cell r="T1164">
            <v>61585527.473966897</v>
          </cell>
          <cell r="U1164">
            <v>-39360109.750170268</v>
          </cell>
          <cell r="V1164">
            <v>61330779.035562135</v>
          </cell>
          <cell r="W1164">
            <v>29315981.119510498</v>
          </cell>
          <cell r="X1164">
            <v>-7752070.2387090744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Taxable Income</v>
          </cell>
          <cell r="AE1164" t="str">
            <v>NA</v>
          </cell>
          <cell r="AF1164" t="str">
            <v>Total Taxable Income.NA</v>
          </cell>
        </row>
        <row r="1165">
          <cell r="A1165">
            <v>1165</v>
          </cell>
          <cell r="AD1165" t="str">
            <v>Total Taxable Income</v>
          </cell>
          <cell r="AE1165" t="str">
            <v>NA</v>
          </cell>
          <cell r="AF1165" t="str">
            <v>Total Taxable Income.NA1</v>
          </cell>
        </row>
        <row r="1166">
          <cell r="A1166">
            <v>1166</v>
          </cell>
          <cell r="B1166" t="str">
            <v>Tax Rate</v>
          </cell>
          <cell r="F1166">
            <v>0.35</v>
          </cell>
          <cell r="AD1166" t="str">
            <v>Tax Rate</v>
          </cell>
          <cell r="AE1166" t="str">
            <v>NA</v>
          </cell>
          <cell r="AF1166" t="str">
            <v>Tax Rate.NA</v>
          </cell>
        </row>
        <row r="1167">
          <cell r="A1167">
            <v>1167</v>
          </cell>
          <cell r="AD1167" t="str">
            <v>Tax Rate</v>
          </cell>
          <cell r="AE1167" t="str">
            <v>NA</v>
          </cell>
          <cell r="AF1167" t="str">
            <v>Tax Rate.NA1</v>
          </cell>
        </row>
        <row r="1168">
          <cell r="A1168">
            <v>1168</v>
          </cell>
          <cell r="B1168" t="str">
            <v>Federal Income Tax - Calculated</v>
          </cell>
          <cell r="F1168">
            <v>68457495.394651949</v>
          </cell>
          <cell r="G1168">
            <v>32883388.303294759</v>
          </cell>
          <cell r="H1168">
            <v>-1012674.8187154481</v>
          </cell>
          <cell r="I1168">
            <v>36792037.67405618</v>
          </cell>
          <cell r="J1168">
            <v>-391589.45773400518</v>
          </cell>
          <cell r="K1168">
            <v>186333.69375045467</v>
          </cell>
          <cell r="N1168">
            <v>164838398.79855627</v>
          </cell>
          <cell r="O1168">
            <v>-131955010.49526139</v>
          </cell>
          <cell r="Q1168">
            <v>-1188685.2281885133</v>
          </cell>
          <cell r="R1168">
            <v>176010.40947306759</v>
          </cell>
          <cell r="T1168">
            <v>21554934.615888413</v>
          </cell>
          <cell r="U1168">
            <v>-13776038.412559593</v>
          </cell>
          <cell r="V1168">
            <v>21465772.662446745</v>
          </cell>
          <cell r="W1168">
            <v>10260593.391828673</v>
          </cell>
          <cell r="X1168">
            <v>-2713224.5835481761</v>
          </cell>
          <cell r="AD1168" t="str">
            <v>Federal Income Tax - Calculated</v>
          </cell>
          <cell r="AE1168" t="str">
            <v>NA</v>
          </cell>
          <cell r="AF1168" t="str">
            <v>Federal Income Tax - Calculated.NA</v>
          </cell>
        </row>
        <row r="1169">
          <cell r="A1169">
            <v>1169</v>
          </cell>
          <cell r="AD1169" t="str">
            <v>Federal Income Tax - Calculated</v>
          </cell>
          <cell r="AE1169" t="str">
            <v>NA</v>
          </cell>
          <cell r="AF1169" t="str">
            <v>Federal Income Tax - Calculated.NA1</v>
          </cell>
        </row>
        <row r="1170">
          <cell r="A1170">
            <v>1170</v>
          </cell>
          <cell r="B1170" t="str">
            <v>Adjustments to Calculated Tax:</v>
          </cell>
          <cell r="AD1170" t="str">
            <v>Adjustments to Calculated Tax:</v>
          </cell>
          <cell r="AE1170" t="str">
            <v>NA</v>
          </cell>
          <cell r="AF1170" t="str">
            <v>Adjustments to Calculated Tax:.NA</v>
          </cell>
        </row>
        <row r="1171">
          <cell r="A1171">
            <v>1171</v>
          </cell>
          <cell r="B1171">
            <v>40910</v>
          </cell>
          <cell r="C1171" t="str">
            <v>PMI</v>
          </cell>
          <cell r="D1171" t="str">
            <v>SE</v>
          </cell>
          <cell r="E1171" t="str">
            <v>P</v>
          </cell>
          <cell r="F1171">
            <v>-24969.597559992482</v>
          </cell>
          <cell r="G1171">
            <v>-24969.597559992482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0.75</v>
          </cell>
          <cell r="N1171">
            <v>-18727.198169994361</v>
          </cell>
          <cell r="O1171">
            <v>-6242.3993899981206</v>
          </cell>
          <cell r="P1171">
            <v>0.75</v>
          </cell>
          <cell r="Q1171">
            <v>0</v>
          </cell>
          <cell r="R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40910</v>
          </cell>
          <cell r="AE1171" t="str">
            <v>SE</v>
          </cell>
          <cell r="AF1171" t="str">
            <v>40910.SE</v>
          </cell>
        </row>
        <row r="1172">
          <cell r="A1172">
            <v>1172</v>
          </cell>
          <cell r="B1172">
            <v>40910</v>
          </cell>
          <cell r="C1172" t="str">
            <v>PTC</v>
          </cell>
          <cell r="D1172" t="str">
            <v>SG</v>
          </cell>
          <cell r="E1172" t="str">
            <v>P</v>
          </cell>
          <cell r="F1172">
            <v>-25884494.564828217</v>
          </cell>
          <cell r="G1172">
            <v>-25884494.564828217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0.75</v>
          </cell>
          <cell r="N1172">
            <v>-19413370.923621163</v>
          </cell>
          <cell r="O1172">
            <v>-6471123.6412070543</v>
          </cell>
          <cell r="P1172">
            <v>0.75</v>
          </cell>
          <cell r="Q1172">
            <v>0</v>
          </cell>
          <cell r="R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40910</v>
          </cell>
          <cell r="AE1172" t="str">
            <v>SG</v>
          </cell>
          <cell r="AF1172" t="str">
            <v>40910.SG</v>
          </cell>
        </row>
        <row r="1173">
          <cell r="A1173">
            <v>1173</v>
          </cell>
          <cell r="B1173">
            <v>40910</v>
          </cell>
          <cell r="C1173" t="str">
            <v>OTHER</v>
          </cell>
          <cell r="D1173" t="str">
            <v>SO</v>
          </cell>
          <cell r="E1173" t="str">
            <v>P</v>
          </cell>
          <cell r="F1173">
            <v>-192.56408576314382</v>
          </cell>
          <cell r="G1173">
            <v>-192.56408576314382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0.75</v>
          </cell>
          <cell r="N1173">
            <v>-144.42306432235787</v>
          </cell>
          <cell r="O1173">
            <v>-48.141021440785956</v>
          </cell>
          <cell r="P1173">
            <v>0.75</v>
          </cell>
          <cell r="Q1173">
            <v>0</v>
          </cell>
          <cell r="R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40910</v>
          </cell>
          <cell r="AE1173" t="str">
            <v>SO</v>
          </cell>
          <cell r="AF1173" t="str">
            <v>40910.SO</v>
          </cell>
        </row>
        <row r="1174">
          <cell r="A1174">
            <v>1174</v>
          </cell>
          <cell r="B1174">
            <v>40910</v>
          </cell>
          <cell r="C1174" t="str">
            <v>SITUS</v>
          </cell>
          <cell r="D1174" t="str">
            <v>S</v>
          </cell>
          <cell r="E1174" t="str">
            <v>LABOR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0.75</v>
          </cell>
          <cell r="N1174">
            <v>0</v>
          </cell>
          <cell r="O1174">
            <v>0</v>
          </cell>
          <cell r="P1174">
            <v>0.75</v>
          </cell>
          <cell r="Q1174">
            <v>0</v>
          </cell>
          <cell r="R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40910</v>
          </cell>
          <cell r="AE1174" t="str">
            <v>S</v>
          </cell>
          <cell r="AF1174" t="str">
            <v>40910.S</v>
          </cell>
        </row>
        <row r="1175">
          <cell r="A1175">
            <v>1175</v>
          </cell>
          <cell r="F1175">
            <v>-25909656.726473972</v>
          </cell>
          <cell r="G1175">
            <v>-25909656.726473972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-19432242.544855479</v>
          </cell>
          <cell r="O1175">
            <v>-6477414.1816184931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>
            <v>40910</v>
          </cell>
          <cell r="AE1175" t="str">
            <v>NA</v>
          </cell>
          <cell r="AF1175" t="str">
            <v>40910.NA</v>
          </cell>
        </row>
        <row r="1176">
          <cell r="A1176">
            <v>1176</v>
          </cell>
          <cell r="B1176" t="str">
            <v>Federal Income Tax Per Calculation</v>
          </cell>
          <cell r="AD1176" t="str">
            <v>Federal Income Tax Per Calculation</v>
          </cell>
          <cell r="AE1176" t="str">
            <v>NA</v>
          </cell>
          <cell r="AF1176" t="str">
            <v>Federal Income Tax Per Calculation.NA</v>
          </cell>
        </row>
        <row r="1177">
          <cell r="A1177">
            <v>1177</v>
          </cell>
          <cell r="AD1177" t="str">
            <v>Federal Income Tax Per Calculation</v>
          </cell>
          <cell r="AE1177" t="str">
            <v>NA</v>
          </cell>
          <cell r="AF1177" t="str">
            <v>Federal Income Tax Per Calculation.NA1</v>
          </cell>
        </row>
        <row r="1178">
          <cell r="A1178">
            <v>1178</v>
          </cell>
          <cell r="B1178" t="str">
            <v xml:space="preserve">Adjustment to Book Tax </v>
          </cell>
          <cell r="AD1178" t="str">
            <v xml:space="preserve">Adjustment to Book Tax </v>
          </cell>
          <cell r="AE1178" t="str">
            <v>NA</v>
          </cell>
          <cell r="AF1178" t="str">
            <v>Adjustment to Book Tax .NA</v>
          </cell>
        </row>
        <row r="1179">
          <cell r="A1179">
            <v>1179</v>
          </cell>
          <cell r="AD1179" t="str">
            <v xml:space="preserve">Adjustment to Book Tax </v>
          </cell>
          <cell r="AE1179" t="str">
            <v>NA</v>
          </cell>
          <cell r="AF1179" t="str">
            <v>Adjustment to Book Tax .NA1</v>
          </cell>
        </row>
        <row r="1180">
          <cell r="A1180">
            <v>1180</v>
          </cell>
          <cell r="B1180" t="str">
            <v>Federal Income Tax Expense</v>
          </cell>
          <cell r="E1180" t="str">
            <v>FIT</v>
          </cell>
          <cell r="F1180">
            <v>42547838.668177977</v>
          </cell>
          <cell r="G1180">
            <v>6973731.576820787</v>
          </cell>
          <cell r="H1180">
            <v>-1012674.8187154481</v>
          </cell>
          <cell r="I1180">
            <v>36792037.67405618</v>
          </cell>
          <cell r="J1180">
            <v>-391589.45773400518</v>
          </cell>
          <cell r="K1180">
            <v>186333.69375045467</v>
          </cell>
          <cell r="M1180">
            <v>0.75</v>
          </cell>
          <cell r="N1180">
            <v>5230298.6826155903</v>
          </cell>
          <cell r="O1180">
            <v>1743432.8942051968</v>
          </cell>
          <cell r="P1180">
            <v>0.75</v>
          </cell>
          <cell r="Q1180">
            <v>-759506.11403658614</v>
          </cell>
          <cell r="R1180">
            <v>-253168.70467886204</v>
          </cell>
          <cell r="S1180" t="str">
            <v>DRB</v>
          </cell>
          <cell r="T1180">
            <v>21554934.615888413</v>
          </cell>
          <cell r="U1180">
            <v>-13776038.412559593</v>
          </cell>
          <cell r="V1180">
            <v>21465772.662446745</v>
          </cell>
          <cell r="W1180">
            <v>10260593.391828673</v>
          </cell>
          <cell r="X1180">
            <v>-2713224.5835481761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D1180" t="str">
            <v>Federal Income Tax Expense</v>
          </cell>
          <cell r="AE1180" t="str">
            <v>NA</v>
          </cell>
          <cell r="AF1180" t="str">
            <v>Federal Income Tax Expense.NA</v>
          </cell>
        </row>
        <row r="1181">
          <cell r="A1181">
            <v>1181</v>
          </cell>
          <cell r="F1181">
            <v>0</v>
          </cell>
          <cell r="AD1181" t="str">
            <v>Federal Income Tax Expense</v>
          </cell>
          <cell r="AE1181" t="str">
            <v>NA</v>
          </cell>
          <cell r="AF1181" t="str">
            <v>Federal Income Tax Expense.NA1</v>
          </cell>
        </row>
        <row r="1182">
          <cell r="A1182">
            <v>1182</v>
          </cell>
          <cell r="B1182" t="str">
            <v>TOTAL OPERATING EXPENSES</v>
          </cell>
          <cell r="F1182">
            <v>1706420360.4334309</v>
          </cell>
          <cell r="G1182">
            <v>1230340125.63306</v>
          </cell>
          <cell r="H1182">
            <v>221412214.67589331</v>
          </cell>
          <cell r="I1182">
            <v>205786400.223948</v>
          </cell>
          <cell r="J1182">
            <v>42086394.03374213</v>
          </cell>
          <cell r="K1182">
            <v>6795225.866787537</v>
          </cell>
          <cell r="N1182">
            <v>559398905.40075517</v>
          </cell>
          <cell r="O1182">
            <v>670941220.23230469</v>
          </cell>
          <cell r="Q1182">
            <v>164603409.7137118</v>
          </cell>
          <cell r="R1182">
            <v>56808804.962181486</v>
          </cell>
          <cell r="T1182">
            <v>31062592.506929036</v>
          </cell>
          <cell r="U1182">
            <v>106701749.27685294</v>
          </cell>
          <cell r="V1182">
            <v>41483309.018092476</v>
          </cell>
          <cell r="W1182">
            <v>20781021.946499184</v>
          </cell>
          <cell r="X1182">
            <v>5757727.4755742764</v>
          </cell>
          <cell r="AD1182" t="str">
            <v>TOTAL OPERATING EXPENSES</v>
          </cell>
          <cell r="AE1182" t="str">
            <v>NA</v>
          </cell>
          <cell r="AF1182" t="str">
            <v>TOTAL OPERATING EXPENSES.NA</v>
          </cell>
        </row>
        <row r="1183">
          <cell r="A1183">
            <v>1183</v>
          </cell>
          <cell r="AD1183" t="str">
            <v>TOTAL OPERATING EXPENSES</v>
          </cell>
          <cell r="AE1183" t="str">
            <v>NA</v>
          </cell>
          <cell r="AF1183" t="str">
            <v>TOTAL OPERATING EXPENSES.NA1</v>
          </cell>
        </row>
        <row r="1184">
          <cell r="A1184">
            <v>1184</v>
          </cell>
          <cell r="AD1184" t="str">
            <v>TOTAL OPERATING EXPENSES</v>
          </cell>
          <cell r="AE1184" t="str">
            <v>NA</v>
          </cell>
          <cell r="AF1184" t="str">
            <v>TOTAL OPERATING EXPENSES.NA2</v>
          </cell>
        </row>
        <row r="1185">
          <cell r="A1185">
            <v>1185</v>
          </cell>
          <cell r="B1185">
            <v>310</v>
          </cell>
          <cell r="C1185" t="str">
            <v>Land and Land Rights</v>
          </cell>
          <cell r="AD1185">
            <v>310</v>
          </cell>
          <cell r="AE1185" t="str">
            <v>NA</v>
          </cell>
          <cell r="AF1185" t="str">
            <v>310.NA</v>
          </cell>
        </row>
        <row r="1186">
          <cell r="A1186">
            <v>1186</v>
          </cell>
          <cell r="D1186" t="str">
            <v>SG</v>
          </cell>
          <cell r="E1186" t="str">
            <v>P</v>
          </cell>
          <cell r="F1186">
            <v>1018454.3800252011</v>
          </cell>
          <cell r="G1186">
            <v>1018454.3800252011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0.75</v>
          </cell>
          <cell r="N1186">
            <v>763840.78501890088</v>
          </cell>
          <cell r="O1186">
            <v>254613.59500630028</v>
          </cell>
          <cell r="Q1186">
            <v>0</v>
          </cell>
          <cell r="R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D1186">
            <v>310</v>
          </cell>
          <cell r="AE1186" t="str">
            <v>SG</v>
          </cell>
          <cell r="AF1186" t="str">
            <v>310.SG</v>
          </cell>
        </row>
        <row r="1187">
          <cell r="A1187">
            <v>1187</v>
          </cell>
          <cell r="D1187" t="str">
            <v>SG</v>
          </cell>
          <cell r="E1187" t="str">
            <v>P</v>
          </cell>
          <cell r="F1187">
            <v>15208970.125745026</v>
          </cell>
          <cell r="G1187">
            <v>15208970.125745026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0.75</v>
          </cell>
          <cell r="N1187">
            <v>11406727.594308769</v>
          </cell>
          <cell r="O1187">
            <v>3802242.5314362566</v>
          </cell>
          <cell r="Q1187">
            <v>0</v>
          </cell>
          <cell r="R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D1187">
            <v>310</v>
          </cell>
          <cell r="AE1187" t="str">
            <v>SG</v>
          </cell>
          <cell r="AF1187" t="str">
            <v>310.SG1</v>
          </cell>
        </row>
        <row r="1188">
          <cell r="A1188">
            <v>1188</v>
          </cell>
          <cell r="D1188" t="str">
            <v>SG</v>
          </cell>
          <cell r="E1188" t="str">
            <v>P</v>
          </cell>
          <cell r="F1188">
            <v>23556384.565720625</v>
          </cell>
          <cell r="G1188">
            <v>23556384.565720625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0.75</v>
          </cell>
          <cell r="N1188">
            <v>17667288.424290471</v>
          </cell>
          <cell r="O1188">
            <v>5889096.1414301563</v>
          </cell>
          <cell r="Q1188">
            <v>0</v>
          </cell>
          <cell r="R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D1188">
            <v>310</v>
          </cell>
          <cell r="AE1188" t="str">
            <v>SG</v>
          </cell>
          <cell r="AF1188" t="str">
            <v>310.SG2</v>
          </cell>
        </row>
        <row r="1189">
          <cell r="A1189">
            <v>1189</v>
          </cell>
          <cell r="D1189" t="str">
            <v>S</v>
          </cell>
          <cell r="E1189" t="str">
            <v>P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0.75</v>
          </cell>
          <cell r="N1189">
            <v>0</v>
          </cell>
          <cell r="O1189">
            <v>0</v>
          </cell>
          <cell r="Q1189">
            <v>0</v>
          </cell>
          <cell r="R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D1189">
            <v>310</v>
          </cell>
          <cell r="AE1189" t="str">
            <v>S</v>
          </cell>
          <cell r="AF1189" t="str">
            <v>310.S</v>
          </cell>
        </row>
        <row r="1190">
          <cell r="A1190">
            <v>1190</v>
          </cell>
          <cell r="D1190" t="str">
            <v>SG</v>
          </cell>
          <cell r="E1190" t="str">
            <v>P</v>
          </cell>
          <cell r="F1190">
            <v>1152786.3890543717</v>
          </cell>
          <cell r="G1190">
            <v>1152786.3890543717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0.75</v>
          </cell>
          <cell r="N1190">
            <v>864589.79179077875</v>
          </cell>
          <cell r="O1190">
            <v>288196.59726359294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D1190">
            <v>310</v>
          </cell>
          <cell r="AE1190" t="str">
            <v>SG</v>
          </cell>
          <cell r="AF1190" t="str">
            <v>310.SG3</v>
          </cell>
        </row>
        <row r="1191">
          <cell r="A1191">
            <v>1191</v>
          </cell>
          <cell r="F1191">
            <v>40936595.460545227</v>
          </cell>
          <cell r="G1191">
            <v>40936595.460545227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N1191">
            <v>30702446.59540892</v>
          </cell>
          <cell r="O1191">
            <v>10234148.865136307</v>
          </cell>
          <cell r="Q1191">
            <v>0</v>
          </cell>
          <cell r="R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D1191">
            <v>310</v>
          </cell>
          <cell r="AE1191" t="str">
            <v>NA</v>
          </cell>
          <cell r="AF1191" t="str">
            <v>310.NA1</v>
          </cell>
        </row>
        <row r="1192">
          <cell r="A1192">
            <v>1192</v>
          </cell>
          <cell r="AD1192">
            <v>310</v>
          </cell>
          <cell r="AE1192" t="str">
            <v>NA</v>
          </cell>
          <cell r="AF1192" t="str">
            <v>310.NA2</v>
          </cell>
        </row>
        <row r="1193">
          <cell r="A1193">
            <v>1193</v>
          </cell>
          <cell r="B1193">
            <v>311</v>
          </cell>
          <cell r="C1193" t="str">
            <v>Structures and Improvements</v>
          </cell>
          <cell r="AD1193">
            <v>311</v>
          </cell>
          <cell r="AE1193" t="str">
            <v>NA</v>
          </cell>
          <cell r="AF1193" t="str">
            <v>311.NA</v>
          </cell>
        </row>
        <row r="1194">
          <cell r="A1194">
            <v>1194</v>
          </cell>
          <cell r="D1194" t="str">
            <v>SG</v>
          </cell>
          <cell r="E1194" t="str">
            <v>P</v>
          </cell>
          <cell r="F1194">
            <v>99958215.820479497</v>
          </cell>
          <cell r="G1194">
            <v>99958215.820479497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0.75</v>
          </cell>
          <cell r="N1194">
            <v>74968661.865359619</v>
          </cell>
          <cell r="O1194">
            <v>24989553.955119874</v>
          </cell>
          <cell r="Q1194">
            <v>0</v>
          </cell>
          <cell r="R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>
            <v>311</v>
          </cell>
          <cell r="AE1194" t="str">
            <v>SG</v>
          </cell>
          <cell r="AF1194" t="str">
            <v>311.SG</v>
          </cell>
        </row>
        <row r="1195">
          <cell r="A1195">
            <v>1195</v>
          </cell>
          <cell r="D1195" t="str">
            <v>SG</v>
          </cell>
          <cell r="E1195" t="str">
            <v>P</v>
          </cell>
          <cell r="F1195">
            <v>139769025.97641316</v>
          </cell>
          <cell r="G1195">
            <v>139769025.97641316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0.75</v>
          </cell>
          <cell r="N1195">
            <v>104826769.48230988</v>
          </cell>
          <cell r="O1195">
            <v>34942256.49410329</v>
          </cell>
          <cell r="Q1195">
            <v>0</v>
          </cell>
          <cell r="R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D1195">
            <v>311</v>
          </cell>
          <cell r="AE1195" t="str">
            <v>SG</v>
          </cell>
          <cell r="AF1195" t="str">
            <v>311.SG1</v>
          </cell>
        </row>
        <row r="1196">
          <cell r="A1196">
            <v>1196</v>
          </cell>
          <cell r="D1196" t="str">
            <v>SG</v>
          </cell>
          <cell r="E1196" t="str">
            <v>P</v>
          </cell>
          <cell r="F1196">
            <v>177606253.36740574</v>
          </cell>
          <cell r="G1196">
            <v>177606253.36740574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0.75</v>
          </cell>
          <cell r="N1196">
            <v>133204690.0255543</v>
          </cell>
          <cell r="O1196">
            <v>44401563.341851436</v>
          </cell>
          <cell r="Q1196">
            <v>0</v>
          </cell>
          <cell r="R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D1196">
            <v>311</v>
          </cell>
          <cell r="AE1196" t="str">
            <v>SG</v>
          </cell>
          <cell r="AF1196" t="str">
            <v>311.SG2</v>
          </cell>
        </row>
        <row r="1197">
          <cell r="A1197">
            <v>1197</v>
          </cell>
          <cell r="D1197" t="str">
            <v>SG</v>
          </cell>
          <cell r="E1197" t="str">
            <v>P</v>
          </cell>
          <cell r="F1197">
            <v>28028420.318393003</v>
          </cell>
          <cell r="G1197">
            <v>28028420.318393003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0.75</v>
          </cell>
          <cell r="N1197">
            <v>21021315.238794751</v>
          </cell>
          <cell r="O1197">
            <v>7007105.0795982508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D1197">
            <v>311</v>
          </cell>
          <cell r="AE1197" t="str">
            <v>SG</v>
          </cell>
          <cell r="AF1197" t="str">
            <v>311.SG3</v>
          </cell>
        </row>
        <row r="1198">
          <cell r="A1198">
            <v>1198</v>
          </cell>
          <cell r="F1198">
            <v>445361915.48269141</v>
          </cell>
          <cell r="G1198">
            <v>445361915.48269141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>
            <v>334021436.61201853</v>
          </cell>
          <cell r="O1198">
            <v>111340478.87067285</v>
          </cell>
          <cell r="Q1198">
            <v>0</v>
          </cell>
          <cell r="R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D1198">
            <v>311</v>
          </cell>
          <cell r="AE1198" t="str">
            <v>NA</v>
          </cell>
          <cell r="AF1198" t="str">
            <v>311.NA1</v>
          </cell>
        </row>
        <row r="1199">
          <cell r="A1199">
            <v>1199</v>
          </cell>
          <cell r="AD1199">
            <v>311</v>
          </cell>
          <cell r="AE1199" t="str">
            <v>NA</v>
          </cell>
          <cell r="AF1199" t="str">
            <v>311.NA2</v>
          </cell>
        </row>
        <row r="1200">
          <cell r="A1200">
            <v>1200</v>
          </cell>
          <cell r="B1200">
            <v>312</v>
          </cell>
          <cell r="C1200" t="str">
            <v>Boiler Plant Equipment</v>
          </cell>
          <cell r="AD1200">
            <v>312</v>
          </cell>
          <cell r="AE1200" t="str">
            <v>NA</v>
          </cell>
          <cell r="AF1200" t="str">
            <v>312.NA</v>
          </cell>
        </row>
        <row r="1201">
          <cell r="A1201">
            <v>1201</v>
          </cell>
          <cell r="D1201" t="str">
            <v>SG</v>
          </cell>
          <cell r="E1201" t="str">
            <v>P</v>
          </cell>
          <cell r="F1201">
            <v>268049065.75263929</v>
          </cell>
          <cell r="G1201">
            <v>268049065.75263929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0.75</v>
          </cell>
          <cell r="N1201">
            <v>201036799.31447947</v>
          </cell>
          <cell r="O1201">
            <v>67012266.438159823</v>
          </cell>
          <cell r="Q1201">
            <v>0</v>
          </cell>
          <cell r="R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D1201">
            <v>312</v>
          </cell>
          <cell r="AE1201" t="str">
            <v>SG</v>
          </cell>
          <cell r="AF1201" t="str">
            <v>312.SG</v>
          </cell>
        </row>
        <row r="1202">
          <cell r="A1202">
            <v>1202</v>
          </cell>
          <cell r="D1202" t="str">
            <v>SG</v>
          </cell>
          <cell r="E1202" t="str">
            <v>P</v>
          </cell>
          <cell r="F1202">
            <v>232479773.02988711</v>
          </cell>
          <cell r="G1202">
            <v>232479773.02988711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0.75</v>
          </cell>
          <cell r="N1202">
            <v>174359829.77241534</v>
          </cell>
          <cell r="O1202">
            <v>58119943.257471777</v>
          </cell>
          <cell r="Q1202">
            <v>0</v>
          </cell>
          <cell r="R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D1202">
            <v>312</v>
          </cell>
          <cell r="AE1202" t="str">
            <v>SG</v>
          </cell>
          <cell r="AF1202" t="str">
            <v>312.SG1</v>
          </cell>
        </row>
        <row r="1203">
          <cell r="A1203">
            <v>1203</v>
          </cell>
          <cell r="D1203" t="str">
            <v>SG</v>
          </cell>
          <cell r="E1203" t="str">
            <v>P</v>
          </cell>
          <cell r="F1203">
            <v>1234405914.9179499</v>
          </cell>
          <cell r="G1203">
            <v>1234405914.9179499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0.75</v>
          </cell>
          <cell r="N1203">
            <v>925804436.1884625</v>
          </cell>
          <cell r="O1203">
            <v>308601478.72948748</v>
          </cell>
          <cell r="Q1203">
            <v>0</v>
          </cell>
          <cell r="R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D1203">
            <v>312</v>
          </cell>
          <cell r="AE1203" t="str">
            <v>SG</v>
          </cell>
          <cell r="AF1203" t="str">
            <v>312.SG2</v>
          </cell>
        </row>
        <row r="1204">
          <cell r="A1204">
            <v>1204</v>
          </cell>
          <cell r="D1204" t="str">
            <v>SG</v>
          </cell>
          <cell r="E1204" t="str">
            <v>P</v>
          </cell>
          <cell r="F1204">
            <v>145994295.21012658</v>
          </cell>
          <cell r="G1204">
            <v>145994295.21012658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0.75</v>
          </cell>
          <cell r="N1204">
            <v>109495721.40759493</v>
          </cell>
          <cell r="O1204">
            <v>36498573.802531645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D1204">
            <v>312</v>
          </cell>
          <cell r="AE1204" t="str">
            <v>SG</v>
          </cell>
          <cell r="AF1204" t="str">
            <v>312.SG3</v>
          </cell>
        </row>
        <row r="1205">
          <cell r="A1205">
            <v>1205</v>
          </cell>
          <cell r="F1205">
            <v>1880929048.9106028</v>
          </cell>
          <cell r="G1205">
            <v>1880929048.9106028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>
            <v>1410696786.6829522</v>
          </cell>
          <cell r="O1205">
            <v>470232262.2276507</v>
          </cell>
          <cell r="Q1205">
            <v>0</v>
          </cell>
          <cell r="R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D1205">
            <v>312</v>
          </cell>
          <cell r="AE1205" t="str">
            <v>NA</v>
          </cell>
          <cell r="AF1205" t="str">
            <v>312.NA1</v>
          </cell>
        </row>
        <row r="1206">
          <cell r="A1206">
            <v>1206</v>
          </cell>
          <cell r="AD1206">
            <v>312</v>
          </cell>
          <cell r="AE1206" t="str">
            <v>NA</v>
          </cell>
          <cell r="AF1206" t="str">
            <v>312.NA2</v>
          </cell>
        </row>
        <row r="1207">
          <cell r="A1207">
            <v>1207</v>
          </cell>
          <cell r="B1207">
            <v>314</v>
          </cell>
          <cell r="C1207" t="str">
            <v>Turbogenerator Units</v>
          </cell>
          <cell r="AD1207">
            <v>314</v>
          </cell>
          <cell r="AE1207" t="str">
            <v>NA</v>
          </cell>
          <cell r="AF1207" t="str">
            <v>314.NA</v>
          </cell>
        </row>
        <row r="1208">
          <cell r="A1208">
            <v>1208</v>
          </cell>
          <cell r="D1208" t="str">
            <v>SG</v>
          </cell>
          <cell r="E1208" t="str">
            <v>P</v>
          </cell>
          <cell r="F1208">
            <v>50104240.782086231</v>
          </cell>
          <cell r="G1208">
            <v>50104240.782086231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0.75</v>
          </cell>
          <cell r="N1208">
            <v>37578180.586564675</v>
          </cell>
          <cell r="O1208">
            <v>12526060.195521558</v>
          </cell>
          <cell r="Q1208">
            <v>0</v>
          </cell>
          <cell r="R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>
            <v>314</v>
          </cell>
          <cell r="AE1208" t="str">
            <v>SG</v>
          </cell>
          <cell r="AF1208" t="str">
            <v>314.SG</v>
          </cell>
        </row>
        <row r="1209">
          <cell r="A1209">
            <v>1209</v>
          </cell>
          <cell r="D1209" t="str">
            <v>SG</v>
          </cell>
          <cell r="E1209" t="str">
            <v>P</v>
          </cell>
          <cell r="F1209">
            <v>57497310.738299228</v>
          </cell>
          <cell r="G1209">
            <v>57497310.738299228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0.75</v>
          </cell>
          <cell r="N1209">
            <v>43122983.053724423</v>
          </cell>
          <cell r="O1209">
            <v>14374327.684574807</v>
          </cell>
          <cell r="Q1209">
            <v>0</v>
          </cell>
          <cell r="R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D1209">
            <v>314</v>
          </cell>
          <cell r="AE1209" t="str">
            <v>SG</v>
          </cell>
          <cell r="AF1209" t="str">
            <v>314.SG1</v>
          </cell>
        </row>
        <row r="1210">
          <cell r="A1210">
            <v>1210</v>
          </cell>
          <cell r="D1210" t="str">
            <v>SG</v>
          </cell>
          <cell r="E1210" t="str">
            <v>P</v>
          </cell>
          <cell r="F1210">
            <v>298428500.20969045</v>
          </cell>
          <cell r="G1210">
            <v>298428500.20969045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0.75</v>
          </cell>
          <cell r="N1210">
            <v>223821375.15726784</v>
          </cell>
          <cell r="O1210">
            <v>74607125.052422613</v>
          </cell>
          <cell r="Q1210">
            <v>0</v>
          </cell>
          <cell r="R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D1210">
            <v>314</v>
          </cell>
          <cell r="AE1210" t="str">
            <v>SG</v>
          </cell>
          <cell r="AF1210" t="str">
            <v>314.SG2</v>
          </cell>
        </row>
        <row r="1211">
          <cell r="A1211">
            <v>1211</v>
          </cell>
          <cell r="D1211" t="str">
            <v>SG</v>
          </cell>
          <cell r="E1211" t="str">
            <v>P</v>
          </cell>
          <cell r="F1211">
            <v>29610273.068367578</v>
          </cell>
          <cell r="G1211">
            <v>29610273.068367578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0.75</v>
          </cell>
          <cell r="N1211">
            <v>22207704.801275685</v>
          </cell>
          <cell r="O1211">
            <v>7402568.2670918945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D1211">
            <v>314</v>
          </cell>
          <cell r="AE1211" t="str">
            <v>SG</v>
          </cell>
          <cell r="AF1211" t="str">
            <v>314.SG3</v>
          </cell>
        </row>
        <row r="1212">
          <cell r="A1212">
            <v>1212</v>
          </cell>
          <cell r="F1212">
            <v>435640324.7984435</v>
          </cell>
          <cell r="G1212">
            <v>435640324.7984435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>
            <v>326730243.59883261</v>
          </cell>
          <cell r="O1212">
            <v>108910081.19961087</v>
          </cell>
          <cell r="Q1212">
            <v>0</v>
          </cell>
          <cell r="R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D1212">
            <v>314</v>
          </cell>
          <cell r="AE1212" t="str">
            <v>NA</v>
          </cell>
          <cell r="AF1212" t="str">
            <v>314.NA1</v>
          </cell>
        </row>
        <row r="1213">
          <cell r="A1213">
            <v>1213</v>
          </cell>
          <cell r="AD1213">
            <v>314</v>
          </cell>
          <cell r="AE1213" t="str">
            <v>NA</v>
          </cell>
          <cell r="AF1213" t="str">
            <v>314.NA2</v>
          </cell>
        </row>
        <row r="1214">
          <cell r="A1214">
            <v>1214</v>
          </cell>
          <cell r="B1214">
            <v>315</v>
          </cell>
          <cell r="C1214" t="str">
            <v>Accessory Electric Equipment</v>
          </cell>
          <cell r="AD1214">
            <v>315</v>
          </cell>
          <cell r="AE1214" t="str">
            <v>NA</v>
          </cell>
          <cell r="AF1214" t="str">
            <v>315.NA</v>
          </cell>
        </row>
        <row r="1215">
          <cell r="A1215">
            <v>1215</v>
          </cell>
          <cell r="D1215" t="str">
            <v>SG</v>
          </cell>
          <cell r="E1215" t="str">
            <v>P</v>
          </cell>
          <cell r="F1215">
            <v>37867674.226949498</v>
          </cell>
          <cell r="G1215">
            <v>37867674.226949498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0.75</v>
          </cell>
          <cell r="N1215">
            <v>28400755.670212124</v>
          </cell>
          <cell r="O1215">
            <v>9466918.5567373745</v>
          </cell>
          <cell r="Q1215">
            <v>0</v>
          </cell>
          <cell r="R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315</v>
          </cell>
          <cell r="AE1215" t="str">
            <v>SG</v>
          </cell>
          <cell r="AF1215" t="str">
            <v>315.SG</v>
          </cell>
        </row>
        <row r="1216">
          <cell r="A1216">
            <v>1216</v>
          </cell>
          <cell r="D1216" t="str">
            <v>SG</v>
          </cell>
          <cell r="E1216" t="str">
            <v>P</v>
          </cell>
          <cell r="F1216">
            <v>59774097.25013148</v>
          </cell>
          <cell r="G1216">
            <v>59774097.25013148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0.75</v>
          </cell>
          <cell r="N1216">
            <v>44830572.937598608</v>
          </cell>
          <cell r="O1216">
            <v>14943524.31253287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315</v>
          </cell>
          <cell r="AE1216" t="str">
            <v>SG</v>
          </cell>
          <cell r="AF1216" t="str">
            <v>315.SG1</v>
          </cell>
        </row>
        <row r="1217">
          <cell r="A1217">
            <v>1217</v>
          </cell>
          <cell r="D1217" t="str">
            <v>SG</v>
          </cell>
          <cell r="E1217" t="str">
            <v>P</v>
          </cell>
          <cell r="F1217">
            <v>88309913.402481943</v>
          </cell>
          <cell r="G1217">
            <v>88309913.402481943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0.75</v>
          </cell>
          <cell r="N1217">
            <v>66232435.051861458</v>
          </cell>
          <cell r="O1217">
            <v>22077478.350620486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315</v>
          </cell>
          <cell r="AE1217" t="str">
            <v>SG</v>
          </cell>
          <cell r="AF1217" t="str">
            <v>315.SG2</v>
          </cell>
        </row>
        <row r="1218">
          <cell r="A1218">
            <v>1218</v>
          </cell>
          <cell r="D1218" t="str">
            <v>SG</v>
          </cell>
          <cell r="E1218" t="str">
            <v>P</v>
          </cell>
          <cell r="F1218">
            <v>29734917.986571591</v>
          </cell>
          <cell r="G1218">
            <v>29734917.986571591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0.75</v>
          </cell>
          <cell r="N1218">
            <v>22301188.489928693</v>
          </cell>
          <cell r="O1218">
            <v>7433729.4966428978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315</v>
          </cell>
          <cell r="AE1218" t="str">
            <v>SG</v>
          </cell>
          <cell r="AF1218" t="str">
            <v>315.SG3</v>
          </cell>
        </row>
        <row r="1219">
          <cell r="A1219">
            <v>1219</v>
          </cell>
          <cell r="F1219">
            <v>215686602.86613449</v>
          </cell>
          <cell r="G1219">
            <v>215686602.86613449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>
            <v>161764952.14960089</v>
          </cell>
          <cell r="O1219">
            <v>53921650.716533624</v>
          </cell>
          <cell r="Q1219">
            <v>0</v>
          </cell>
          <cell r="R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315</v>
          </cell>
          <cell r="AE1219" t="str">
            <v>NA</v>
          </cell>
          <cell r="AF1219" t="str">
            <v>315.NA1</v>
          </cell>
        </row>
        <row r="1220">
          <cell r="A1220">
            <v>1220</v>
          </cell>
          <cell r="AD1220">
            <v>315</v>
          </cell>
          <cell r="AE1220" t="str">
            <v>NA</v>
          </cell>
          <cell r="AF1220" t="str">
            <v>315.NA2</v>
          </cell>
        </row>
        <row r="1221">
          <cell r="A1221">
            <v>1221</v>
          </cell>
          <cell r="B1221">
            <v>316</v>
          </cell>
          <cell r="C1221" t="str">
            <v>Misc Power Plant Equipment</v>
          </cell>
          <cell r="AD1221">
            <v>316</v>
          </cell>
          <cell r="AE1221" t="str">
            <v>NA</v>
          </cell>
          <cell r="AF1221" t="str">
            <v>316.NA</v>
          </cell>
        </row>
        <row r="1222">
          <cell r="A1222">
            <v>1222</v>
          </cell>
          <cell r="D1222" t="str">
            <v>SG</v>
          </cell>
          <cell r="E1222" t="str">
            <v>P</v>
          </cell>
          <cell r="F1222">
            <v>1365401.6693066999</v>
          </cell>
          <cell r="G1222">
            <v>1365401.6693066999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M1222">
            <v>0.75</v>
          </cell>
          <cell r="N1222">
            <v>1024051.2519800249</v>
          </cell>
          <cell r="O1222">
            <v>341350.41732667497</v>
          </cell>
          <cell r="Q1222">
            <v>0</v>
          </cell>
          <cell r="R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D1222">
            <v>316</v>
          </cell>
          <cell r="AE1222" t="str">
            <v>SG</v>
          </cell>
          <cell r="AF1222" t="str">
            <v>316.SG</v>
          </cell>
        </row>
        <row r="1223">
          <cell r="A1223">
            <v>1223</v>
          </cell>
          <cell r="D1223" t="str">
            <v>SG</v>
          </cell>
          <cell r="E1223" t="str">
            <v>P</v>
          </cell>
          <cell r="F1223">
            <v>2204060.8092238377</v>
          </cell>
          <cell r="G1223">
            <v>2204060.8092238377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0.75</v>
          </cell>
          <cell r="N1223">
            <v>1653045.6069178781</v>
          </cell>
          <cell r="O1223">
            <v>551015.20230595942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316</v>
          </cell>
          <cell r="AE1223" t="str">
            <v>SG</v>
          </cell>
          <cell r="AF1223" t="str">
            <v>316.SG1</v>
          </cell>
        </row>
        <row r="1224">
          <cell r="A1224">
            <v>1224</v>
          </cell>
          <cell r="D1224" t="str">
            <v>SG</v>
          </cell>
          <cell r="E1224" t="str">
            <v>P</v>
          </cell>
          <cell r="F1224">
            <v>8304434.5928265154</v>
          </cell>
          <cell r="G1224">
            <v>8304434.5928265154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0.75</v>
          </cell>
          <cell r="N1224">
            <v>6228325.9446198866</v>
          </cell>
          <cell r="O1224">
            <v>2076108.6482066289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316</v>
          </cell>
          <cell r="AE1224" t="str">
            <v>SG</v>
          </cell>
          <cell r="AF1224" t="str">
            <v>316.SG2</v>
          </cell>
        </row>
        <row r="1225">
          <cell r="A1225">
            <v>1225</v>
          </cell>
          <cell r="D1225" t="str">
            <v>SG</v>
          </cell>
          <cell r="E1225" t="str">
            <v>P</v>
          </cell>
          <cell r="F1225">
            <v>1791043.2898459644</v>
          </cell>
          <cell r="G1225">
            <v>1791043.2898459644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0.75</v>
          </cell>
          <cell r="N1225">
            <v>1343282.4673844734</v>
          </cell>
          <cell r="O1225">
            <v>447760.8224614911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316</v>
          </cell>
          <cell r="AE1225" t="str">
            <v>SG</v>
          </cell>
          <cell r="AF1225" t="str">
            <v>316.SG3</v>
          </cell>
        </row>
        <row r="1226">
          <cell r="A1226">
            <v>1226</v>
          </cell>
          <cell r="F1226">
            <v>13664940.361203017</v>
          </cell>
          <cell r="G1226">
            <v>13664940.361203017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N1226">
            <v>10248705.270902261</v>
          </cell>
          <cell r="O1226">
            <v>3416235.0903007542</v>
          </cell>
          <cell r="Q1226">
            <v>0</v>
          </cell>
          <cell r="R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316</v>
          </cell>
          <cell r="AE1226" t="str">
            <v>NA</v>
          </cell>
          <cell r="AF1226" t="str">
            <v>316.NA1</v>
          </cell>
        </row>
        <row r="1227">
          <cell r="A1227">
            <v>1227</v>
          </cell>
          <cell r="AD1227">
            <v>316</v>
          </cell>
          <cell r="AE1227" t="str">
            <v>NA</v>
          </cell>
          <cell r="AF1227" t="str">
            <v>316.NA2</v>
          </cell>
        </row>
        <row r="1228">
          <cell r="A1228">
            <v>1228</v>
          </cell>
          <cell r="AD1228">
            <v>316</v>
          </cell>
          <cell r="AE1228" t="str">
            <v>NA</v>
          </cell>
          <cell r="AF1228" t="str">
            <v>316.NA3</v>
          </cell>
        </row>
        <row r="1229">
          <cell r="A1229">
            <v>1229</v>
          </cell>
          <cell r="B1229" t="str">
            <v>SP</v>
          </cell>
          <cell r="C1229" t="str">
            <v>Unclassified Steam Plant - Account 300</v>
          </cell>
          <cell r="AD1229" t="str">
            <v>SP</v>
          </cell>
          <cell r="AE1229" t="str">
            <v>NA</v>
          </cell>
          <cell r="AF1229" t="str">
            <v>SP.NA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-1017807.3126920181</v>
          </cell>
          <cell r="G1230">
            <v>-1017807.3126920181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0.75</v>
          </cell>
          <cell r="N1230">
            <v>-763355.48451901355</v>
          </cell>
          <cell r="O1230">
            <v>-254451.82817300453</v>
          </cell>
          <cell r="Q1230">
            <v>0</v>
          </cell>
          <cell r="R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 t="str">
            <v>SP</v>
          </cell>
          <cell r="AE1230" t="str">
            <v>SG</v>
          </cell>
          <cell r="AF1230" t="str">
            <v>SP.SG</v>
          </cell>
        </row>
        <row r="1231">
          <cell r="A1231">
            <v>1231</v>
          </cell>
          <cell r="F1231">
            <v>-1017807.3126920181</v>
          </cell>
          <cell r="G1231">
            <v>-1017807.3126920181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N1231">
            <v>-763355.48451901355</v>
          </cell>
          <cell r="O1231">
            <v>-254451.82817300453</v>
          </cell>
          <cell r="Q1231">
            <v>0</v>
          </cell>
          <cell r="R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 t="str">
            <v>SP</v>
          </cell>
          <cell r="AE1231" t="str">
            <v>NA</v>
          </cell>
          <cell r="AF1231" t="str">
            <v>SP.NA1</v>
          </cell>
        </row>
        <row r="1232">
          <cell r="A1232">
            <v>1232</v>
          </cell>
          <cell r="AD1232" t="str">
            <v>SP</v>
          </cell>
          <cell r="AE1232" t="str">
            <v>NA</v>
          </cell>
          <cell r="AF1232" t="str">
            <v>SP.NA2</v>
          </cell>
        </row>
        <row r="1233">
          <cell r="A1233">
            <v>1233</v>
          </cell>
          <cell r="AD1233" t="str">
            <v>SP</v>
          </cell>
          <cell r="AE1233" t="str">
            <v>NA</v>
          </cell>
          <cell r="AF1233" t="str">
            <v>SP.NA3</v>
          </cell>
        </row>
        <row r="1234">
          <cell r="A1234">
            <v>1234</v>
          </cell>
          <cell r="B1234" t="str">
            <v>Total Steam Production Plant</v>
          </cell>
          <cell r="F1234">
            <v>3031201620.5669284</v>
          </cell>
          <cell r="G1234">
            <v>3031201620.5669284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2273401215.4251962</v>
          </cell>
          <cell r="O1234">
            <v>757800405.1417321</v>
          </cell>
          <cell r="Q1234">
            <v>0</v>
          </cell>
          <cell r="R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 t="str">
            <v>Total Steam Production Plant</v>
          </cell>
          <cell r="AE1234" t="str">
            <v>NA</v>
          </cell>
          <cell r="AF1234" t="str">
            <v>Total Steam Production Plant.NA</v>
          </cell>
        </row>
        <row r="1235">
          <cell r="A1235">
            <v>1235</v>
          </cell>
          <cell r="AD1235" t="str">
            <v>Total Steam Production Plant</v>
          </cell>
          <cell r="AE1235" t="str">
            <v>NA</v>
          </cell>
          <cell r="AF1235" t="str">
            <v>Total Steam Production Plant.NA1</v>
          </cell>
        </row>
        <row r="1236">
          <cell r="A1236">
            <v>1236</v>
          </cell>
          <cell r="B1236">
            <v>320</v>
          </cell>
          <cell r="C1236" t="str">
            <v>Land and Land Rights</v>
          </cell>
          <cell r="AD1236">
            <v>320</v>
          </cell>
          <cell r="AE1236" t="str">
            <v>NA</v>
          </cell>
          <cell r="AF1236" t="str">
            <v>320.NA</v>
          </cell>
        </row>
        <row r="1237">
          <cell r="A1237">
            <v>1237</v>
          </cell>
          <cell r="D1237" t="str">
            <v>SG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0.75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320</v>
          </cell>
          <cell r="AE1237" t="str">
            <v>SG</v>
          </cell>
          <cell r="AF1237" t="str">
            <v>320.SG</v>
          </cell>
        </row>
        <row r="1238">
          <cell r="A1238">
            <v>1238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320</v>
          </cell>
          <cell r="AE1238" t="str">
            <v>NA</v>
          </cell>
          <cell r="AF1238" t="str">
            <v>320.NA1</v>
          </cell>
        </row>
        <row r="1239">
          <cell r="A1239">
            <v>1239</v>
          </cell>
          <cell r="AD1239">
            <v>320</v>
          </cell>
          <cell r="AE1239" t="str">
            <v>NA</v>
          </cell>
          <cell r="AF1239" t="str">
            <v>320.NA2</v>
          </cell>
        </row>
        <row r="1240">
          <cell r="A1240">
            <v>1240</v>
          </cell>
          <cell r="B1240">
            <v>321</v>
          </cell>
          <cell r="C1240" t="str">
            <v>Structures and Improvements</v>
          </cell>
          <cell r="AD1240">
            <v>321</v>
          </cell>
          <cell r="AE1240" t="str">
            <v>NA</v>
          </cell>
          <cell r="AF1240" t="str">
            <v>321.NA</v>
          </cell>
        </row>
        <row r="1241">
          <cell r="A1241">
            <v>1241</v>
          </cell>
          <cell r="D1241" t="str">
            <v>SG</v>
          </cell>
          <cell r="E1241" t="str">
            <v>P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0.75</v>
          </cell>
          <cell r="N1241">
            <v>0</v>
          </cell>
          <cell r="O1241">
            <v>0</v>
          </cell>
          <cell r="Q1241">
            <v>0</v>
          </cell>
          <cell r="R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321</v>
          </cell>
          <cell r="AE1241" t="str">
            <v>SG</v>
          </cell>
          <cell r="AF1241" t="str">
            <v>321.SG</v>
          </cell>
        </row>
        <row r="1242">
          <cell r="A1242">
            <v>1242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N1242">
            <v>0</v>
          </cell>
          <cell r="O1242">
            <v>0</v>
          </cell>
          <cell r="Q1242">
            <v>0</v>
          </cell>
          <cell r="R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D1242">
            <v>321</v>
          </cell>
          <cell r="AE1242" t="str">
            <v>NA</v>
          </cell>
          <cell r="AF1242" t="str">
            <v>321.NA1</v>
          </cell>
        </row>
        <row r="1243">
          <cell r="A1243">
            <v>1243</v>
          </cell>
          <cell r="AD1243">
            <v>321</v>
          </cell>
          <cell r="AE1243" t="str">
            <v>NA</v>
          </cell>
          <cell r="AF1243" t="str">
            <v>321.NA2</v>
          </cell>
        </row>
        <row r="1244">
          <cell r="A1244">
            <v>1244</v>
          </cell>
          <cell r="B1244">
            <v>322</v>
          </cell>
          <cell r="C1244" t="str">
            <v>Reactor Plant Equipment</v>
          </cell>
          <cell r="AD1244">
            <v>322</v>
          </cell>
          <cell r="AE1244" t="str">
            <v>NA</v>
          </cell>
          <cell r="AF1244" t="str">
            <v>322.NA</v>
          </cell>
        </row>
        <row r="1245">
          <cell r="A1245">
            <v>1245</v>
          </cell>
          <cell r="D1245" t="str">
            <v>SG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0.75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322</v>
          </cell>
          <cell r="AE1245" t="str">
            <v>SG</v>
          </cell>
          <cell r="AF1245" t="str">
            <v>322.SG</v>
          </cell>
        </row>
        <row r="1246">
          <cell r="A1246">
            <v>1246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N1246">
            <v>0</v>
          </cell>
          <cell r="O1246">
            <v>0</v>
          </cell>
          <cell r="Q1246">
            <v>0</v>
          </cell>
          <cell r="R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322</v>
          </cell>
          <cell r="AE1246" t="str">
            <v>NA</v>
          </cell>
          <cell r="AF1246" t="str">
            <v>322.NA1</v>
          </cell>
        </row>
        <row r="1247">
          <cell r="A1247">
            <v>1247</v>
          </cell>
          <cell r="AD1247">
            <v>322</v>
          </cell>
          <cell r="AE1247" t="str">
            <v>NA</v>
          </cell>
          <cell r="AF1247" t="str">
            <v>322.NA2</v>
          </cell>
        </row>
        <row r="1248">
          <cell r="A1248">
            <v>1248</v>
          </cell>
          <cell r="B1248">
            <v>323</v>
          </cell>
          <cell r="C1248" t="str">
            <v>Turbogenerator Units</v>
          </cell>
          <cell r="AD1248">
            <v>323</v>
          </cell>
          <cell r="AE1248" t="str">
            <v>NA</v>
          </cell>
          <cell r="AF1248" t="str">
            <v>323.NA</v>
          </cell>
        </row>
        <row r="1249">
          <cell r="A1249">
            <v>1249</v>
          </cell>
          <cell r="D1249" t="str">
            <v>SG</v>
          </cell>
          <cell r="E1249" t="str">
            <v>P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0.75</v>
          </cell>
          <cell r="N1249">
            <v>0</v>
          </cell>
          <cell r="O1249">
            <v>0</v>
          </cell>
          <cell r="Q1249">
            <v>0</v>
          </cell>
          <cell r="R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D1249">
            <v>323</v>
          </cell>
          <cell r="AE1249" t="str">
            <v>SG</v>
          </cell>
          <cell r="AF1249" t="str">
            <v>323.SG</v>
          </cell>
        </row>
        <row r="1250">
          <cell r="A1250">
            <v>1250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N1250">
            <v>0</v>
          </cell>
          <cell r="O1250">
            <v>0</v>
          </cell>
          <cell r="Q1250">
            <v>0</v>
          </cell>
          <cell r="R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D1250">
            <v>323</v>
          </cell>
          <cell r="AE1250" t="str">
            <v>NA</v>
          </cell>
          <cell r="AF1250" t="str">
            <v>323.NA1</v>
          </cell>
        </row>
        <row r="1251">
          <cell r="A1251">
            <v>1251</v>
          </cell>
          <cell r="AD1251">
            <v>323</v>
          </cell>
          <cell r="AE1251" t="str">
            <v>NA</v>
          </cell>
          <cell r="AF1251" t="str">
            <v>323.NA2</v>
          </cell>
        </row>
        <row r="1252">
          <cell r="A1252">
            <v>1252</v>
          </cell>
          <cell r="B1252">
            <v>324</v>
          </cell>
          <cell r="C1252" t="str">
            <v>Land and Land Rights</v>
          </cell>
          <cell r="AD1252">
            <v>324</v>
          </cell>
          <cell r="AE1252" t="str">
            <v>NA</v>
          </cell>
          <cell r="AF1252" t="str">
            <v>324.NA</v>
          </cell>
        </row>
        <row r="1253">
          <cell r="A1253">
            <v>1253</v>
          </cell>
          <cell r="D1253" t="str">
            <v>SG</v>
          </cell>
          <cell r="E1253" t="str">
            <v>P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0.75</v>
          </cell>
          <cell r="N1253">
            <v>0</v>
          </cell>
          <cell r="O1253">
            <v>0</v>
          </cell>
          <cell r="Q1253">
            <v>0</v>
          </cell>
          <cell r="R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324</v>
          </cell>
          <cell r="AE1253" t="str">
            <v>SG</v>
          </cell>
          <cell r="AF1253" t="str">
            <v>324.SG</v>
          </cell>
        </row>
        <row r="1254">
          <cell r="A1254">
            <v>1254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324</v>
          </cell>
          <cell r="AE1254" t="str">
            <v>NA</v>
          </cell>
          <cell r="AF1254" t="str">
            <v>324.NA1</v>
          </cell>
        </row>
        <row r="1255">
          <cell r="A1255">
            <v>1255</v>
          </cell>
          <cell r="AD1255">
            <v>324</v>
          </cell>
          <cell r="AE1255" t="str">
            <v>NA</v>
          </cell>
          <cell r="AF1255" t="str">
            <v>324.NA2</v>
          </cell>
        </row>
        <row r="1256">
          <cell r="A1256">
            <v>1256</v>
          </cell>
          <cell r="B1256">
            <v>325</v>
          </cell>
          <cell r="C1256" t="str">
            <v>Misc. Power Plant Equipment</v>
          </cell>
          <cell r="AD1256">
            <v>325</v>
          </cell>
          <cell r="AE1256" t="str">
            <v>NA</v>
          </cell>
          <cell r="AF1256" t="str">
            <v>325.NA</v>
          </cell>
        </row>
        <row r="1257">
          <cell r="A1257">
            <v>1257</v>
          </cell>
          <cell r="D1257" t="str">
            <v>SG</v>
          </cell>
          <cell r="E1257" t="str">
            <v>P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0.75</v>
          </cell>
          <cell r="N1257">
            <v>0</v>
          </cell>
          <cell r="O1257">
            <v>0</v>
          </cell>
          <cell r="Q1257">
            <v>0</v>
          </cell>
          <cell r="R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D1257">
            <v>325</v>
          </cell>
          <cell r="AE1257" t="str">
            <v>SG</v>
          </cell>
          <cell r="AF1257" t="str">
            <v>325.SG</v>
          </cell>
        </row>
        <row r="1258">
          <cell r="A1258">
            <v>1258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N1258">
            <v>0</v>
          </cell>
          <cell r="O1258">
            <v>0</v>
          </cell>
          <cell r="Q1258">
            <v>0</v>
          </cell>
          <cell r="R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325</v>
          </cell>
          <cell r="AE1258" t="str">
            <v>NA</v>
          </cell>
          <cell r="AF1258" t="str">
            <v>325.NA1</v>
          </cell>
        </row>
        <row r="1259">
          <cell r="A1259">
            <v>1259</v>
          </cell>
          <cell r="AD1259">
            <v>325</v>
          </cell>
          <cell r="AE1259" t="str">
            <v>NA</v>
          </cell>
          <cell r="AF1259" t="str">
            <v>325.NA2</v>
          </cell>
        </row>
        <row r="1260">
          <cell r="A1260">
            <v>1260</v>
          </cell>
          <cell r="AD1260">
            <v>325</v>
          </cell>
          <cell r="AE1260" t="str">
            <v>NA</v>
          </cell>
          <cell r="AF1260" t="str">
            <v>325.NA3</v>
          </cell>
        </row>
        <row r="1261">
          <cell r="A1261">
            <v>1261</v>
          </cell>
          <cell r="B1261" t="str">
            <v>N00</v>
          </cell>
          <cell r="C1261" t="str">
            <v>Unclassified Nuclear Plant - Acct 300</v>
          </cell>
          <cell r="AD1261" t="str">
            <v>N00</v>
          </cell>
          <cell r="AE1261" t="str">
            <v>NA</v>
          </cell>
          <cell r="AF1261" t="str">
            <v>N00.NA</v>
          </cell>
        </row>
        <row r="1262">
          <cell r="A1262">
            <v>1262</v>
          </cell>
          <cell r="D1262" t="str">
            <v>SG</v>
          </cell>
          <cell r="E1262" t="str">
            <v>P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0.75</v>
          </cell>
          <cell r="N1262">
            <v>0</v>
          </cell>
          <cell r="O1262">
            <v>0</v>
          </cell>
          <cell r="Q1262">
            <v>0</v>
          </cell>
          <cell r="R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N00</v>
          </cell>
          <cell r="AE1262" t="str">
            <v>SG</v>
          </cell>
          <cell r="AF1262" t="str">
            <v>N00.SG</v>
          </cell>
        </row>
        <row r="1263">
          <cell r="A1263">
            <v>1263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D1263" t="str">
            <v>N00</v>
          </cell>
          <cell r="AE1263" t="str">
            <v>NA</v>
          </cell>
          <cell r="AF1263" t="str">
            <v>N00.NA1</v>
          </cell>
        </row>
        <row r="1264">
          <cell r="A1264">
            <v>1264</v>
          </cell>
          <cell r="AD1264" t="str">
            <v>N00</v>
          </cell>
          <cell r="AE1264" t="str">
            <v>NA</v>
          </cell>
          <cell r="AF1264" t="str">
            <v>N00.NA2</v>
          </cell>
        </row>
        <row r="1265">
          <cell r="A1265">
            <v>1265</v>
          </cell>
          <cell r="AD1265" t="str">
            <v>N00</v>
          </cell>
          <cell r="AE1265" t="str">
            <v>NA</v>
          </cell>
          <cell r="AF1265" t="str">
            <v>N00.NA3</v>
          </cell>
        </row>
        <row r="1266">
          <cell r="A1266">
            <v>1266</v>
          </cell>
          <cell r="B1266" t="str">
            <v>Total Nuclear Production Plant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N1266">
            <v>0</v>
          </cell>
          <cell r="O1266">
            <v>0</v>
          </cell>
          <cell r="Q1266">
            <v>0</v>
          </cell>
          <cell r="R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D1266" t="str">
            <v>Total Nuclear Production Plant</v>
          </cell>
          <cell r="AE1266" t="str">
            <v>NA</v>
          </cell>
          <cell r="AF1266" t="str">
            <v>Total Nuclear Production Plant.NA</v>
          </cell>
        </row>
        <row r="1267">
          <cell r="A1267">
            <v>1267</v>
          </cell>
          <cell r="AD1267" t="str">
            <v>Total Nuclear Production Plant</v>
          </cell>
          <cell r="AE1267" t="str">
            <v>NA</v>
          </cell>
          <cell r="AF1267" t="str">
            <v>Total Nuclear Production Plant.NA1</v>
          </cell>
        </row>
        <row r="1268">
          <cell r="A1268">
            <v>1268</v>
          </cell>
          <cell r="B1268">
            <v>330</v>
          </cell>
          <cell r="C1268" t="str">
            <v>Land and Land Rights</v>
          </cell>
          <cell r="AD1268">
            <v>330</v>
          </cell>
          <cell r="AE1268" t="str">
            <v>NA</v>
          </cell>
          <cell r="AF1268" t="str">
            <v>330.NA</v>
          </cell>
        </row>
        <row r="1269">
          <cell r="A1269">
            <v>1269</v>
          </cell>
          <cell r="D1269" t="str">
            <v>SG</v>
          </cell>
          <cell r="E1269" t="str">
            <v>P</v>
          </cell>
          <cell r="F1269">
            <v>4519790.7017412009</v>
          </cell>
          <cell r="G1269">
            <v>4519790.7017412009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M1269">
            <v>0.75</v>
          </cell>
          <cell r="N1269">
            <v>3389843.0263059009</v>
          </cell>
          <cell r="O1269">
            <v>1129947.6754353002</v>
          </cell>
          <cell r="Q1269">
            <v>0</v>
          </cell>
          <cell r="R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330</v>
          </cell>
          <cell r="AE1269" t="str">
            <v>SG</v>
          </cell>
          <cell r="AF1269" t="str">
            <v>330.SG</v>
          </cell>
        </row>
        <row r="1270">
          <cell r="A1270">
            <v>1270</v>
          </cell>
          <cell r="D1270" t="str">
            <v>SG</v>
          </cell>
          <cell r="E1270" t="str">
            <v>P</v>
          </cell>
          <cell r="F1270">
            <v>2304635.8236250472</v>
          </cell>
          <cell r="G1270">
            <v>2304635.8236250472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M1270">
            <v>0.75</v>
          </cell>
          <cell r="N1270">
            <v>1728476.8677187855</v>
          </cell>
          <cell r="O1270">
            <v>576158.95590626181</v>
          </cell>
          <cell r="Q1270">
            <v>0</v>
          </cell>
          <cell r="R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D1270">
            <v>330</v>
          </cell>
          <cell r="AE1270" t="str">
            <v>SG</v>
          </cell>
          <cell r="AF1270" t="str">
            <v>330.SG1</v>
          </cell>
        </row>
        <row r="1271">
          <cell r="A1271">
            <v>1271</v>
          </cell>
          <cell r="D1271" t="str">
            <v>SG</v>
          </cell>
          <cell r="E1271" t="str">
            <v>P</v>
          </cell>
          <cell r="F1271">
            <v>6580560.3663610918</v>
          </cell>
          <cell r="G1271">
            <v>6580560.3663610918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0.75</v>
          </cell>
          <cell r="N1271">
            <v>4935420.2747708187</v>
          </cell>
          <cell r="O1271">
            <v>1645140.091590273</v>
          </cell>
          <cell r="Q1271">
            <v>0</v>
          </cell>
          <cell r="R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D1271">
            <v>330</v>
          </cell>
          <cell r="AE1271" t="str">
            <v>SG</v>
          </cell>
          <cell r="AF1271" t="str">
            <v>330.SG2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293705.60888368124</v>
          </cell>
          <cell r="G1272">
            <v>293705.60888368124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0.75</v>
          </cell>
          <cell r="N1272">
            <v>220279.20666276093</v>
          </cell>
          <cell r="O1272">
            <v>73426.40222092031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330</v>
          </cell>
          <cell r="AE1272" t="str">
            <v>SG</v>
          </cell>
          <cell r="AF1272" t="str">
            <v>330.SG3</v>
          </cell>
        </row>
        <row r="1273">
          <cell r="A1273">
            <v>1273</v>
          </cell>
          <cell r="F1273">
            <v>13698692.50061102</v>
          </cell>
          <cell r="G1273">
            <v>13698692.50061102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10274019.375458267</v>
          </cell>
          <cell r="O1273">
            <v>3424673.1251527551</v>
          </cell>
          <cell r="Q1273">
            <v>0</v>
          </cell>
          <cell r="R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330</v>
          </cell>
          <cell r="AE1273" t="str">
            <v>NA</v>
          </cell>
          <cell r="AF1273" t="str">
            <v>330.NA1</v>
          </cell>
        </row>
        <row r="1274">
          <cell r="A1274">
            <v>1274</v>
          </cell>
          <cell r="AD1274">
            <v>330</v>
          </cell>
          <cell r="AE1274" t="str">
            <v>NA</v>
          </cell>
          <cell r="AF1274" t="str">
            <v>330.NA2</v>
          </cell>
        </row>
        <row r="1275">
          <cell r="A1275">
            <v>1275</v>
          </cell>
          <cell r="B1275">
            <v>331</v>
          </cell>
          <cell r="C1275" t="str">
            <v>Structures and Improvements</v>
          </cell>
          <cell r="AD1275">
            <v>331</v>
          </cell>
          <cell r="AE1275" t="str">
            <v>NA</v>
          </cell>
          <cell r="AF1275" t="str">
            <v>331.NA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8804849.6646299548</v>
          </cell>
          <cell r="G1276">
            <v>8804849.6646299548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0.75</v>
          </cell>
          <cell r="N1276">
            <v>6603637.2484724661</v>
          </cell>
          <cell r="O1276">
            <v>2201212.4161574887</v>
          </cell>
          <cell r="Q1276">
            <v>0</v>
          </cell>
          <cell r="R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331</v>
          </cell>
          <cell r="AE1276" t="str">
            <v>SG</v>
          </cell>
          <cell r="AF1276" t="str">
            <v>331.SG</v>
          </cell>
        </row>
        <row r="1277">
          <cell r="A1277">
            <v>1277</v>
          </cell>
          <cell r="D1277" t="str">
            <v>SG</v>
          </cell>
          <cell r="E1277" t="str">
            <v>P</v>
          </cell>
          <cell r="F1277">
            <v>2240573.2167137684</v>
          </cell>
          <cell r="G1277">
            <v>2240573.2167137684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M1277">
            <v>0.75</v>
          </cell>
          <cell r="N1277">
            <v>1680429.9125353263</v>
          </cell>
          <cell r="O1277">
            <v>560143.30417844211</v>
          </cell>
          <cell r="Q1277">
            <v>0</v>
          </cell>
          <cell r="R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331</v>
          </cell>
          <cell r="AE1277" t="str">
            <v>SG</v>
          </cell>
          <cell r="AF1277" t="str">
            <v>331.SG1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95566854.103305474</v>
          </cell>
          <cell r="G1278">
            <v>95566854.103305474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M1278">
            <v>0.75</v>
          </cell>
          <cell r="N1278">
            <v>71675140.577479109</v>
          </cell>
          <cell r="O1278">
            <v>23891713.525826368</v>
          </cell>
          <cell r="Q1278">
            <v>0</v>
          </cell>
          <cell r="R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D1278">
            <v>331</v>
          </cell>
          <cell r="AE1278" t="str">
            <v>SG</v>
          </cell>
          <cell r="AF1278" t="str">
            <v>331.SG2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4138815.1227851734</v>
          </cell>
          <cell r="G1279">
            <v>4138815.1227851734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0.75</v>
          </cell>
          <cell r="N1279">
            <v>3104111.34208888</v>
          </cell>
          <cell r="O1279">
            <v>1034703.7806962933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>
            <v>331</v>
          </cell>
          <cell r="AE1279" t="str">
            <v>SG</v>
          </cell>
          <cell r="AF1279" t="str">
            <v>331.SG3</v>
          </cell>
        </row>
        <row r="1280">
          <cell r="A1280">
            <v>1280</v>
          </cell>
          <cell r="F1280">
            <v>110751092.10743436</v>
          </cell>
          <cell r="G1280">
            <v>110751092.10743436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N1280">
            <v>83063319.080575779</v>
          </cell>
          <cell r="O1280">
            <v>27687773.026858591</v>
          </cell>
          <cell r="Q1280">
            <v>0</v>
          </cell>
          <cell r="R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331</v>
          </cell>
          <cell r="AE1280" t="str">
            <v>NA</v>
          </cell>
          <cell r="AF1280" t="str">
            <v>331.NA1</v>
          </cell>
        </row>
        <row r="1281">
          <cell r="A1281">
            <v>1281</v>
          </cell>
          <cell r="AD1281">
            <v>331</v>
          </cell>
          <cell r="AE1281" t="str">
            <v>NA</v>
          </cell>
          <cell r="AF1281" t="str">
            <v>331.NA2</v>
          </cell>
        </row>
        <row r="1282">
          <cell r="A1282">
            <v>1282</v>
          </cell>
          <cell r="B1282">
            <v>332</v>
          </cell>
          <cell r="C1282" t="str">
            <v>Reservoirs, Dams &amp; Waterways</v>
          </cell>
          <cell r="AD1282">
            <v>332</v>
          </cell>
          <cell r="AE1282" t="str">
            <v>NA</v>
          </cell>
          <cell r="AF1282" t="str">
            <v>332.NA</v>
          </cell>
        </row>
        <row r="1283">
          <cell r="A1283">
            <v>1283</v>
          </cell>
          <cell r="D1283" t="str">
            <v>SG</v>
          </cell>
          <cell r="E1283" t="str">
            <v>P</v>
          </cell>
          <cell r="F1283">
            <v>64245394.064506859</v>
          </cell>
          <cell r="G1283">
            <v>64245394.064506859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0.75</v>
          </cell>
          <cell r="N1283">
            <v>48184045.548380144</v>
          </cell>
          <cell r="O1283">
            <v>16061348.516126715</v>
          </cell>
          <cell r="Q1283">
            <v>0</v>
          </cell>
          <cell r="R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D1283">
            <v>332</v>
          </cell>
          <cell r="AE1283" t="str">
            <v>SG</v>
          </cell>
          <cell r="AF1283" t="str">
            <v>332.SG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8329222.4783043368</v>
          </cell>
          <cell r="G1284">
            <v>8329222.4783043368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0.75</v>
          </cell>
          <cell r="N1284">
            <v>6246916.8587282524</v>
          </cell>
          <cell r="O1284">
            <v>2082305.6195760842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332</v>
          </cell>
          <cell r="AE1284" t="str">
            <v>SG</v>
          </cell>
          <cell r="AF1284" t="str">
            <v>332.SG1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107922255.79872042</v>
          </cell>
          <cell r="G1285">
            <v>107922255.79872042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0.75</v>
          </cell>
          <cell r="N1285">
            <v>80941691.849040315</v>
          </cell>
          <cell r="O1285">
            <v>26980563.949680105</v>
          </cell>
          <cell r="Q1285">
            <v>0</v>
          </cell>
          <cell r="R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332</v>
          </cell>
          <cell r="AE1285" t="str">
            <v>SG</v>
          </cell>
          <cell r="AF1285" t="str">
            <v>332.SG2</v>
          </cell>
        </row>
        <row r="1286">
          <cell r="A1286">
            <v>1286</v>
          </cell>
          <cell r="D1286" t="str">
            <v>SG</v>
          </cell>
          <cell r="E1286" t="str">
            <v>P</v>
          </cell>
          <cell r="F1286">
            <v>30641806.42198452</v>
          </cell>
          <cell r="G1286">
            <v>30641806.42198452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0.75</v>
          </cell>
          <cell r="N1286">
            <v>22981354.816488389</v>
          </cell>
          <cell r="O1286">
            <v>7660451.60549613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332</v>
          </cell>
          <cell r="AE1286" t="str">
            <v>SG</v>
          </cell>
          <cell r="AF1286" t="str">
            <v>332.SG3</v>
          </cell>
        </row>
        <row r="1287">
          <cell r="A1287">
            <v>1287</v>
          </cell>
          <cell r="F1287">
            <v>211138678.76351616</v>
          </cell>
          <cell r="G1287">
            <v>211138678.76351616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N1287">
            <v>158354009.07263708</v>
          </cell>
          <cell r="O1287">
            <v>52784669.690879039</v>
          </cell>
          <cell r="Q1287">
            <v>0</v>
          </cell>
          <cell r="R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D1287">
            <v>332</v>
          </cell>
          <cell r="AE1287" t="str">
            <v>NA</v>
          </cell>
          <cell r="AF1287" t="str">
            <v>332.NA1</v>
          </cell>
        </row>
        <row r="1288">
          <cell r="A1288">
            <v>1288</v>
          </cell>
          <cell r="AD1288">
            <v>332</v>
          </cell>
          <cell r="AE1288" t="str">
            <v>NA</v>
          </cell>
          <cell r="AF1288" t="str">
            <v>332.NA2</v>
          </cell>
        </row>
        <row r="1289">
          <cell r="A1289">
            <v>1289</v>
          </cell>
          <cell r="B1289">
            <v>333</v>
          </cell>
          <cell r="C1289" t="str">
            <v>Water Wheel, Turbines, &amp; Generators</v>
          </cell>
          <cell r="AD1289">
            <v>333</v>
          </cell>
          <cell r="AE1289" t="str">
            <v>NA</v>
          </cell>
          <cell r="AF1289" t="str">
            <v>333.NA</v>
          </cell>
        </row>
        <row r="1290">
          <cell r="A1290">
            <v>1290</v>
          </cell>
          <cell r="D1290" t="str">
            <v>SG</v>
          </cell>
          <cell r="E1290" t="str">
            <v>P</v>
          </cell>
          <cell r="F1290">
            <v>12709561.492834782</v>
          </cell>
          <cell r="G1290">
            <v>12709561.492834782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0.75</v>
          </cell>
          <cell r="N1290">
            <v>9532171.1196260862</v>
          </cell>
          <cell r="O1290">
            <v>3177390.3732086956</v>
          </cell>
          <cell r="Q1290">
            <v>0</v>
          </cell>
          <cell r="R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D1290">
            <v>333</v>
          </cell>
          <cell r="AE1290" t="str">
            <v>SG</v>
          </cell>
          <cell r="AF1290" t="str">
            <v>333.SG</v>
          </cell>
        </row>
        <row r="1291">
          <cell r="A1291">
            <v>1291</v>
          </cell>
          <cell r="D1291" t="str">
            <v>SG</v>
          </cell>
          <cell r="E1291" t="str">
            <v>P</v>
          </cell>
          <cell r="F1291">
            <v>3612625.9831480659</v>
          </cell>
          <cell r="G1291">
            <v>3612625.9831480659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0.75</v>
          </cell>
          <cell r="N1291">
            <v>2709469.4873610493</v>
          </cell>
          <cell r="O1291">
            <v>903156.49578701647</v>
          </cell>
          <cell r="Q1291">
            <v>0</v>
          </cell>
          <cell r="R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D1291">
            <v>333</v>
          </cell>
          <cell r="AE1291" t="str">
            <v>SG</v>
          </cell>
          <cell r="AF1291" t="str">
            <v>333.SG1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25835926.40292754</v>
          </cell>
          <cell r="G1292">
            <v>25835926.40292754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0.75</v>
          </cell>
          <cell r="N1292">
            <v>19376944.802195653</v>
          </cell>
          <cell r="O1292">
            <v>6458981.6007318851</v>
          </cell>
          <cell r="Q1292">
            <v>0</v>
          </cell>
          <cell r="R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D1292">
            <v>333</v>
          </cell>
          <cell r="AE1292" t="str">
            <v>SG</v>
          </cell>
          <cell r="AF1292" t="str">
            <v>333.SG2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13487781.931186479</v>
          </cell>
          <cell r="G1293">
            <v>13487781.931186479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0.75</v>
          </cell>
          <cell r="N1293">
            <v>10115836.448389858</v>
          </cell>
          <cell r="O1293">
            <v>3371945.4827966196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333</v>
          </cell>
          <cell r="AE1293" t="str">
            <v>SG</v>
          </cell>
          <cell r="AF1293" t="str">
            <v>333.SG3</v>
          </cell>
        </row>
        <row r="1294">
          <cell r="A1294">
            <v>1294</v>
          </cell>
          <cell r="F1294">
            <v>55645895.810096875</v>
          </cell>
          <cell r="G1294">
            <v>55645895.810096875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41734421.857572645</v>
          </cell>
          <cell r="O1294">
            <v>13911473.952524219</v>
          </cell>
          <cell r="Q1294">
            <v>0</v>
          </cell>
          <cell r="R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>
            <v>333</v>
          </cell>
          <cell r="AE1294" t="str">
            <v>NA</v>
          </cell>
          <cell r="AF1294" t="str">
            <v>333.NA1</v>
          </cell>
        </row>
        <row r="1295">
          <cell r="A1295">
            <v>1295</v>
          </cell>
          <cell r="AD1295">
            <v>333</v>
          </cell>
          <cell r="AE1295" t="str">
            <v>NA</v>
          </cell>
          <cell r="AF1295" t="str">
            <v>333.NA2</v>
          </cell>
        </row>
        <row r="1296">
          <cell r="A1296">
            <v>1296</v>
          </cell>
          <cell r="B1296">
            <v>334</v>
          </cell>
          <cell r="C1296" t="str">
            <v>Accessory Electric Equipment</v>
          </cell>
          <cell r="AD1296">
            <v>334</v>
          </cell>
          <cell r="AE1296" t="str">
            <v>NA</v>
          </cell>
          <cell r="AF1296" t="str">
            <v>334.NA</v>
          </cell>
        </row>
        <row r="1297">
          <cell r="A1297">
            <v>1297</v>
          </cell>
          <cell r="D1297" t="str">
            <v>SG</v>
          </cell>
          <cell r="E1297" t="str">
            <v>P</v>
          </cell>
          <cell r="F1297">
            <v>1760468.004063298</v>
          </cell>
          <cell r="G1297">
            <v>1760468.004063298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0.75</v>
          </cell>
          <cell r="N1297">
            <v>1320351.0030474735</v>
          </cell>
          <cell r="O1297">
            <v>440117.0010158245</v>
          </cell>
          <cell r="Q1297">
            <v>0</v>
          </cell>
          <cell r="R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>
            <v>334</v>
          </cell>
          <cell r="AE1297" t="str">
            <v>SG</v>
          </cell>
          <cell r="AF1297" t="str">
            <v>334.SG</v>
          </cell>
        </row>
        <row r="1298">
          <cell r="A1298">
            <v>1298</v>
          </cell>
          <cell r="D1298" t="str">
            <v>SG</v>
          </cell>
          <cell r="E1298" t="str">
            <v>P</v>
          </cell>
          <cell r="F1298">
            <v>1496365.2041967858</v>
          </cell>
          <cell r="G1298">
            <v>1496365.2041967858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0.75</v>
          </cell>
          <cell r="N1298">
            <v>1122273.9031475894</v>
          </cell>
          <cell r="O1298">
            <v>374091.30104919645</v>
          </cell>
          <cell r="Q1298">
            <v>0</v>
          </cell>
          <cell r="R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D1298">
            <v>334</v>
          </cell>
          <cell r="AE1298" t="str">
            <v>SG</v>
          </cell>
          <cell r="AF1298" t="str">
            <v>334.SG1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27316832.72881224</v>
          </cell>
          <cell r="G1299">
            <v>27316832.72881224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0.75</v>
          </cell>
          <cell r="N1299">
            <v>20487624.546609178</v>
          </cell>
          <cell r="O1299">
            <v>6829208.18220306</v>
          </cell>
          <cell r="Q1299">
            <v>0</v>
          </cell>
          <cell r="R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D1299">
            <v>334</v>
          </cell>
          <cell r="AE1299" t="str">
            <v>SG</v>
          </cell>
          <cell r="AF1299" t="str">
            <v>334.SG2</v>
          </cell>
        </row>
        <row r="1300">
          <cell r="A1300">
            <v>1300</v>
          </cell>
          <cell r="D1300" t="str">
            <v>SG</v>
          </cell>
          <cell r="E1300" t="str">
            <v>P</v>
          </cell>
          <cell r="F1300">
            <v>3592404.7983001326</v>
          </cell>
          <cell r="G1300">
            <v>3592404.7983001326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0.75</v>
          </cell>
          <cell r="N1300">
            <v>2694303.5987250996</v>
          </cell>
          <cell r="O1300">
            <v>898101.19957503316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334</v>
          </cell>
          <cell r="AE1300" t="str">
            <v>SG</v>
          </cell>
          <cell r="AF1300" t="str">
            <v>334.SG3</v>
          </cell>
        </row>
        <row r="1301">
          <cell r="A1301">
            <v>1301</v>
          </cell>
          <cell r="F1301">
            <v>34166070.735372454</v>
          </cell>
          <cell r="G1301">
            <v>34166070.735372454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N1301">
            <v>25624553.05152934</v>
          </cell>
          <cell r="O1301">
            <v>8541517.6838431135</v>
          </cell>
          <cell r="Q1301">
            <v>0</v>
          </cell>
          <cell r="R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334</v>
          </cell>
          <cell r="AE1301" t="str">
            <v>NA</v>
          </cell>
          <cell r="AF1301" t="str">
            <v>334.NA1</v>
          </cell>
        </row>
        <row r="1302">
          <cell r="A1302">
            <v>1302</v>
          </cell>
          <cell r="AD1302">
            <v>334</v>
          </cell>
          <cell r="AE1302" t="str">
            <v>NA</v>
          </cell>
          <cell r="AF1302" t="str">
            <v>334.NA2</v>
          </cell>
        </row>
        <row r="1303">
          <cell r="A1303">
            <v>1303</v>
          </cell>
          <cell r="B1303">
            <v>335</v>
          </cell>
          <cell r="C1303" t="str">
            <v>Misc. Power Plant Equipment</v>
          </cell>
          <cell r="AD1303">
            <v>335</v>
          </cell>
          <cell r="AE1303" t="str">
            <v>NA</v>
          </cell>
          <cell r="AF1303" t="str">
            <v>335.NA</v>
          </cell>
        </row>
        <row r="1304">
          <cell r="A1304">
            <v>1304</v>
          </cell>
          <cell r="D1304" t="str">
            <v>SG</v>
          </cell>
          <cell r="E1304" t="str">
            <v>P</v>
          </cell>
          <cell r="F1304">
            <v>498236.50005566404</v>
          </cell>
          <cell r="G1304">
            <v>498236.50005566404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0.75</v>
          </cell>
          <cell r="N1304">
            <v>373677.37504174805</v>
          </cell>
          <cell r="O1304">
            <v>124559.12501391601</v>
          </cell>
          <cell r="Q1304">
            <v>0</v>
          </cell>
          <cell r="R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D1304">
            <v>335</v>
          </cell>
          <cell r="AE1304" t="str">
            <v>SG</v>
          </cell>
          <cell r="AF1304" t="str">
            <v>335.SG</v>
          </cell>
        </row>
        <row r="1305">
          <cell r="A1305">
            <v>1305</v>
          </cell>
          <cell r="D1305" t="str">
            <v>SG</v>
          </cell>
          <cell r="E1305" t="str">
            <v>P</v>
          </cell>
          <cell r="F1305">
            <v>69794.458371827961</v>
          </cell>
          <cell r="G1305">
            <v>69794.458371827961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0.75</v>
          </cell>
          <cell r="N1305">
            <v>52345.843778870971</v>
          </cell>
          <cell r="O1305">
            <v>17448.61459295699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335</v>
          </cell>
          <cell r="AE1305" t="str">
            <v>SG</v>
          </cell>
          <cell r="AF1305" t="str">
            <v>335.SG1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460012.31106522592</v>
          </cell>
          <cell r="G1306">
            <v>460012.31106522592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0.75</v>
          </cell>
          <cell r="N1306">
            <v>345009.23329891945</v>
          </cell>
          <cell r="O1306">
            <v>115003.07776630648</v>
          </cell>
          <cell r="Q1306">
            <v>0</v>
          </cell>
          <cell r="R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335</v>
          </cell>
          <cell r="AE1306" t="str">
            <v>SG</v>
          </cell>
          <cell r="AF1306" t="str">
            <v>335.SG2</v>
          </cell>
        </row>
        <row r="1307">
          <cell r="A1307">
            <v>1307</v>
          </cell>
          <cell r="D1307" t="str">
            <v>SG</v>
          </cell>
          <cell r="E1307" t="str">
            <v>P</v>
          </cell>
          <cell r="F1307">
            <v>7804.2127062172194</v>
          </cell>
          <cell r="G1307">
            <v>7804.2127062172194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0.75</v>
          </cell>
          <cell r="N1307">
            <v>5853.1595296629148</v>
          </cell>
          <cell r="O1307">
            <v>1951.0531765543049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335</v>
          </cell>
          <cell r="AE1307" t="str">
            <v>SG</v>
          </cell>
          <cell r="AF1307" t="str">
            <v>335.SG3</v>
          </cell>
        </row>
        <row r="1308">
          <cell r="A1308">
            <v>1308</v>
          </cell>
          <cell r="F1308">
            <v>1035847.4821989351</v>
          </cell>
          <cell r="G1308">
            <v>1035847.4821989351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N1308">
            <v>776885.61164920148</v>
          </cell>
          <cell r="O1308">
            <v>258961.87054973378</v>
          </cell>
          <cell r="Q1308">
            <v>0</v>
          </cell>
          <cell r="R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D1308">
            <v>335</v>
          </cell>
          <cell r="AE1308" t="str">
            <v>NA</v>
          </cell>
          <cell r="AF1308" t="str">
            <v>335.NA1</v>
          </cell>
        </row>
        <row r="1309">
          <cell r="A1309">
            <v>1309</v>
          </cell>
          <cell r="AD1309">
            <v>335</v>
          </cell>
          <cell r="AE1309" t="str">
            <v>NA</v>
          </cell>
          <cell r="AF1309" t="str">
            <v>335.NA2</v>
          </cell>
        </row>
        <row r="1310">
          <cell r="A1310">
            <v>1310</v>
          </cell>
          <cell r="B1310">
            <v>336</v>
          </cell>
          <cell r="C1310" t="str">
            <v>Roads, Railroads &amp; Bridges</v>
          </cell>
          <cell r="AD1310">
            <v>336</v>
          </cell>
          <cell r="AE1310" t="str">
            <v>NA</v>
          </cell>
          <cell r="AF1310" t="str">
            <v>336.NA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1893443.0290861283</v>
          </cell>
          <cell r="G1311">
            <v>1893443.0290861283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0.75</v>
          </cell>
          <cell r="N1311">
            <v>1420082.2718145964</v>
          </cell>
          <cell r="O1311">
            <v>473360.75727153209</v>
          </cell>
          <cell r="Q1311">
            <v>0</v>
          </cell>
          <cell r="R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336</v>
          </cell>
          <cell r="AE1311" t="str">
            <v>SG</v>
          </cell>
          <cell r="AF1311" t="str">
            <v>336.SG</v>
          </cell>
        </row>
        <row r="1312">
          <cell r="A1312">
            <v>1312</v>
          </cell>
          <cell r="D1312" t="str">
            <v>SG</v>
          </cell>
          <cell r="E1312" t="str">
            <v>P</v>
          </cell>
          <cell r="F1312">
            <v>360978.80090021418</v>
          </cell>
          <cell r="G1312">
            <v>360978.80090021418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0.75</v>
          </cell>
          <cell r="N1312">
            <v>270734.10067516065</v>
          </cell>
          <cell r="O1312">
            <v>90244.700225053544</v>
          </cell>
          <cell r="Q1312">
            <v>0</v>
          </cell>
          <cell r="R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336</v>
          </cell>
          <cell r="AE1312" t="str">
            <v>SG</v>
          </cell>
          <cell r="AF1312" t="str">
            <v>336.SG1</v>
          </cell>
        </row>
        <row r="1313">
          <cell r="A1313">
            <v>1313</v>
          </cell>
          <cell r="D1313" t="str">
            <v>SG</v>
          </cell>
          <cell r="E1313" t="str">
            <v>P</v>
          </cell>
          <cell r="F1313">
            <v>6429665.2245389391</v>
          </cell>
          <cell r="G1313">
            <v>6429665.2245389391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0.75</v>
          </cell>
          <cell r="N1313">
            <v>4822248.9184042048</v>
          </cell>
          <cell r="O1313">
            <v>1607416.3061347348</v>
          </cell>
          <cell r="Q1313">
            <v>0</v>
          </cell>
          <cell r="R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D1313">
            <v>336</v>
          </cell>
          <cell r="AE1313" t="str">
            <v>SG</v>
          </cell>
          <cell r="AF1313" t="str">
            <v>336.SG2</v>
          </cell>
        </row>
        <row r="1314">
          <cell r="A1314">
            <v>1314</v>
          </cell>
          <cell r="D1314" t="str">
            <v>SG</v>
          </cell>
          <cell r="E1314" t="str">
            <v>P</v>
          </cell>
          <cell r="F1314">
            <v>441656.14611784695</v>
          </cell>
          <cell r="G1314">
            <v>441656.14611784695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0.75</v>
          </cell>
          <cell r="N1314">
            <v>331242.10958838521</v>
          </cell>
          <cell r="O1314">
            <v>110414.03652946174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D1314">
            <v>336</v>
          </cell>
          <cell r="AE1314" t="str">
            <v>SG</v>
          </cell>
          <cell r="AF1314" t="str">
            <v>336.SG3</v>
          </cell>
        </row>
        <row r="1315">
          <cell r="A1315">
            <v>1315</v>
          </cell>
          <cell r="F1315">
            <v>9125743.2006431296</v>
          </cell>
          <cell r="G1315">
            <v>9125743.2006431296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N1315">
            <v>6844307.4004823472</v>
          </cell>
          <cell r="O1315">
            <v>2281435.8001607824</v>
          </cell>
          <cell r="Q1315">
            <v>0</v>
          </cell>
          <cell r="R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336</v>
          </cell>
          <cell r="AE1315" t="str">
            <v>NA</v>
          </cell>
          <cell r="AF1315" t="str">
            <v>336.NA1</v>
          </cell>
        </row>
        <row r="1316">
          <cell r="A1316">
            <v>1316</v>
          </cell>
          <cell r="AD1316">
            <v>336</v>
          </cell>
          <cell r="AE1316" t="str">
            <v>NA</v>
          </cell>
          <cell r="AF1316" t="str">
            <v>336.NA2</v>
          </cell>
        </row>
        <row r="1317">
          <cell r="A1317">
            <v>1317</v>
          </cell>
          <cell r="AD1317">
            <v>336</v>
          </cell>
          <cell r="AE1317" t="str">
            <v>NA</v>
          </cell>
          <cell r="AF1317" t="str">
            <v>336.NA3</v>
          </cell>
        </row>
        <row r="1318">
          <cell r="A1318">
            <v>1318</v>
          </cell>
          <cell r="B1318" t="str">
            <v>HP</v>
          </cell>
          <cell r="C1318" t="str">
            <v>Unclassified Hydro Plant - Acct 300</v>
          </cell>
          <cell r="AD1318" t="str">
            <v>HP</v>
          </cell>
          <cell r="AE1318" t="str">
            <v>NA</v>
          </cell>
          <cell r="AF1318" t="str">
            <v>HP.NA</v>
          </cell>
        </row>
        <row r="1319">
          <cell r="A1319">
            <v>1319</v>
          </cell>
          <cell r="D1319" t="str">
            <v>S</v>
          </cell>
          <cell r="E1319" t="str">
            <v>P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0.75</v>
          </cell>
          <cell r="N1319">
            <v>0</v>
          </cell>
          <cell r="O1319">
            <v>0</v>
          </cell>
          <cell r="Q1319">
            <v>0</v>
          </cell>
          <cell r="R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D1319" t="str">
            <v>HP</v>
          </cell>
          <cell r="AE1319" t="str">
            <v>S</v>
          </cell>
          <cell r="AF1319" t="str">
            <v>HP.S</v>
          </cell>
        </row>
        <row r="1320">
          <cell r="A1320">
            <v>1320</v>
          </cell>
          <cell r="D1320" t="str">
            <v>SG</v>
          </cell>
          <cell r="E1320" t="str">
            <v>P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0.75</v>
          </cell>
          <cell r="N1320">
            <v>0</v>
          </cell>
          <cell r="O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 t="str">
            <v>HP</v>
          </cell>
          <cell r="AE1320" t="str">
            <v>SG</v>
          </cell>
          <cell r="AF1320" t="str">
            <v>HP.SG</v>
          </cell>
        </row>
        <row r="1321">
          <cell r="A1321">
            <v>1321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N1321">
            <v>0</v>
          </cell>
          <cell r="O1321">
            <v>0</v>
          </cell>
          <cell r="Q1321">
            <v>0</v>
          </cell>
          <cell r="R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 t="str">
            <v>HP</v>
          </cell>
          <cell r="AE1321" t="str">
            <v>NA</v>
          </cell>
          <cell r="AF1321" t="str">
            <v>HP.NA1</v>
          </cell>
        </row>
        <row r="1322">
          <cell r="A1322">
            <v>1322</v>
          </cell>
          <cell r="AD1322" t="str">
            <v>HP</v>
          </cell>
          <cell r="AE1322" t="str">
            <v>NA</v>
          </cell>
          <cell r="AF1322" t="str">
            <v>HP.NA2</v>
          </cell>
        </row>
        <row r="1323">
          <cell r="A1323">
            <v>1323</v>
          </cell>
          <cell r="AD1323" t="str">
            <v>HP</v>
          </cell>
          <cell r="AE1323" t="str">
            <v>NA</v>
          </cell>
          <cell r="AF1323" t="str">
            <v>HP.NA3</v>
          </cell>
        </row>
        <row r="1324">
          <cell r="A1324">
            <v>1324</v>
          </cell>
          <cell r="B1324" t="str">
            <v>Total Hydraulic Plant</v>
          </cell>
          <cell r="F1324">
            <v>435562020.59987289</v>
          </cell>
          <cell r="G1324">
            <v>435562020.59987289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N1324">
            <v>326671515.44990474</v>
          </cell>
          <cell r="O1324">
            <v>108890505.14996822</v>
          </cell>
          <cell r="Q1324">
            <v>0</v>
          </cell>
          <cell r="R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D1324" t="str">
            <v>Total Hydraulic Plant</v>
          </cell>
          <cell r="AE1324" t="str">
            <v>NA</v>
          </cell>
          <cell r="AF1324" t="str">
            <v>Total Hydraulic Plant.NA</v>
          </cell>
        </row>
        <row r="1325">
          <cell r="A1325">
            <v>1325</v>
          </cell>
          <cell r="AD1325" t="str">
            <v>Total Hydraulic Plant</v>
          </cell>
          <cell r="AE1325" t="str">
            <v>NA</v>
          </cell>
          <cell r="AF1325" t="str">
            <v>Total Hydraulic Plant.NA1</v>
          </cell>
        </row>
        <row r="1326">
          <cell r="A1326">
            <v>1326</v>
          </cell>
          <cell r="B1326">
            <v>340</v>
          </cell>
          <cell r="C1326" t="str">
            <v>Land and Land Rights</v>
          </cell>
          <cell r="AD1326">
            <v>340</v>
          </cell>
          <cell r="AE1326" t="str">
            <v>NA</v>
          </cell>
          <cell r="AF1326" t="str">
            <v>340.NA</v>
          </cell>
        </row>
        <row r="1327">
          <cell r="A1327">
            <v>1327</v>
          </cell>
          <cell r="D1327" t="str">
            <v>SG</v>
          </cell>
          <cell r="E1327" t="str">
            <v>P</v>
          </cell>
          <cell r="F1327">
            <v>16329329.464818915</v>
          </cell>
          <cell r="G1327">
            <v>16329329.464818915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M1327">
            <v>0.75</v>
          </cell>
          <cell r="N1327">
            <v>12246997.098614186</v>
          </cell>
          <cell r="O1327">
            <v>4082332.3662047288</v>
          </cell>
          <cell r="Q1327">
            <v>0</v>
          </cell>
          <cell r="R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340</v>
          </cell>
          <cell r="AE1327" t="str">
            <v>SG</v>
          </cell>
          <cell r="AF1327" t="str">
            <v>340.SG</v>
          </cell>
        </row>
        <row r="1328">
          <cell r="A1328">
            <v>1328</v>
          </cell>
          <cell r="C1328" t="str">
            <v>SG-W</v>
          </cell>
          <cell r="D1328" t="str">
            <v>SG</v>
          </cell>
          <cell r="E1328" t="str">
            <v>P</v>
          </cell>
          <cell r="F1328">
            <v>2360406.1438922444</v>
          </cell>
          <cell r="G1328">
            <v>2360406.1438922444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M1328">
            <v>0.75</v>
          </cell>
          <cell r="N1328">
            <v>1770304.6079191833</v>
          </cell>
          <cell r="O1328">
            <v>590101.53597306111</v>
          </cell>
          <cell r="Q1328">
            <v>0</v>
          </cell>
          <cell r="R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D1328">
            <v>340</v>
          </cell>
          <cell r="AE1328" t="str">
            <v>SG</v>
          </cell>
          <cell r="AF1328" t="str">
            <v>340.SG1</v>
          </cell>
        </row>
        <row r="1329">
          <cell r="A1329">
            <v>1329</v>
          </cell>
          <cell r="C1329" t="str">
            <v>SSGCT</v>
          </cell>
          <cell r="D1329" t="str">
            <v>SG</v>
          </cell>
          <cell r="E1329" t="str">
            <v>P</v>
          </cell>
          <cell r="F1329">
            <v>94942.55850271901</v>
          </cell>
          <cell r="G1329">
            <v>94942.55850271901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0.75</v>
          </cell>
          <cell r="N1329">
            <v>71206.91887703925</v>
          </cell>
          <cell r="O1329">
            <v>23735.639625679752</v>
          </cell>
          <cell r="Q1329">
            <v>0</v>
          </cell>
          <cell r="R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D1329">
            <v>340</v>
          </cell>
          <cell r="AE1329" t="str">
            <v>SG</v>
          </cell>
          <cell r="AF1329" t="str">
            <v>340.SG2</v>
          </cell>
        </row>
        <row r="1330">
          <cell r="A1330">
            <v>1330</v>
          </cell>
          <cell r="F1330">
            <v>18784678.16721388</v>
          </cell>
          <cell r="G1330">
            <v>18784678.16721388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>
            <v>14088508.625410408</v>
          </cell>
          <cell r="O1330">
            <v>4696169.5418034699</v>
          </cell>
          <cell r="Q1330">
            <v>0</v>
          </cell>
          <cell r="R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340</v>
          </cell>
          <cell r="AE1330" t="str">
            <v>NA</v>
          </cell>
          <cell r="AF1330" t="str">
            <v>340.NA1</v>
          </cell>
        </row>
        <row r="1331">
          <cell r="A1331">
            <v>1331</v>
          </cell>
          <cell r="AD1331">
            <v>340</v>
          </cell>
          <cell r="AE1331" t="str">
            <v>NA</v>
          </cell>
          <cell r="AF1331" t="str">
            <v>340.NA2</v>
          </cell>
        </row>
        <row r="1332">
          <cell r="A1332">
            <v>1332</v>
          </cell>
          <cell r="B1332">
            <v>341</v>
          </cell>
          <cell r="C1332" t="str">
            <v>Structures and Improvements</v>
          </cell>
          <cell r="AD1332">
            <v>341</v>
          </cell>
          <cell r="AE1332" t="str">
            <v>NA</v>
          </cell>
          <cell r="AF1332" t="str">
            <v>341.NA</v>
          </cell>
        </row>
        <row r="1333">
          <cell r="A1333">
            <v>1333</v>
          </cell>
          <cell r="D1333" t="str">
            <v>SG</v>
          </cell>
          <cell r="E1333" t="str">
            <v>P</v>
          </cell>
          <cell r="F1333">
            <v>74153758.962234139</v>
          </cell>
          <cell r="G1333">
            <v>74153758.962234139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M1333">
            <v>0.75</v>
          </cell>
          <cell r="N1333">
            <v>55615319.221675605</v>
          </cell>
          <cell r="O1333">
            <v>18538439.740558535</v>
          </cell>
          <cell r="Q1333">
            <v>0</v>
          </cell>
          <cell r="R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341</v>
          </cell>
          <cell r="AE1333" t="str">
            <v>SG</v>
          </cell>
          <cell r="AF1333" t="str">
            <v>341.SG</v>
          </cell>
        </row>
        <row r="1334">
          <cell r="A1334">
            <v>1334</v>
          </cell>
          <cell r="D1334" t="str">
            <v>SG</v>
          </cell>
          <cell r="E1334" t="str">
            <v>P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M1334">
            <v>0.75</v>
          </cell>
          <cell r="N1334">
            <v>0</v>
          </cell>
          <cell r="O1334">
            <v>0</v>
          </cell>
          <cell r="Q1334">
            <v>0</v>
          </cell>
          <cell r="R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D1334">
            <v>341</v>
          </cell>
          <cell r="AE1334" t="str">
            <v>SG</v>
          </cell>
          <cell r="AF1334" t="str">
            <v>341.SG1</v>
          </cell>
        </row>
        <row r="1335">
          <cell r="A1335">
            <v>1335</v>
          </cell>
          <cell r="C1335" t="str">
            <v>SG-W</v>
          </cell>
          <cell r="D1335" t="str">
            <v>SG</v>
          </cell>
          <cell r="E1335" t="str">
            <v>P</v>
          </cell>
          <cell r="F1335">
            <v>23145135.144895136</v>
          </cell>
          <cell r="G1335">
            <v>23145135.144895136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0.75</v>
          </cell>
          <cell r="N1335">
            <v>17358851.358671352</v>
          </cell>
          <cell r="O1335">
            <v>5786283.7862237841</v>
          </cell>
          <cell r="Q1335">
            <v>0</v>
          </cell>
          <cell r="R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D1335">
            <v>341</v>
          </cell>
          <cell r="AE1335" t="str">
            <v>SG</v>
          </cell>
          <cell r="AF1335" t="str">
            <v>341.SG2</v>
          </cell>
        </row>
        <row r="1336">
          <cell r="A1336">
            <v>1336</v>
          </cell>
          <cell r="D1336" t="str">
            <v>SG</v>
          </cell>
          <cell r="E1336" t="str">
            <v>P</v>
          </cell>
          <cell r="F1336">
            <v>1869170.540229978</v>
          </cell>
          <cell r="G1336">
            <v>1869170.540229978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0.75</v>
          </cell>
          <cell r="N1336">
            <v>1401877.9051724835</v>
          </cell>
          <cell r="O1336">
            <v>467292.63505749451</v>
          </cell>
          <cell r="Q1336">
            <v>0</v>
          </cell>
          <cell r="R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D1336">
            <v>341</v>
          </cell>
          <cell r="AE1336" t="str">
            <v>SG</v>
          </cell>
          <cell r="AF1336" t="str">
            <v>341.SG3</v>
          </cell>
        </row>
        <row r="1337">
          <cell r="A1337">
            <v>1337</v>
          </cell>
          <cell r="F1337">
            <v>99168064.647359252</v>
          </cell>
          <cell r="G1337">
            <v>99168064.647359252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N1337">
            <v>74376048.485519439</v>
          </cell>
          <cell r="O1337">
            <v>24792016.161839813</v>
          </cell>
          <cell r="Q1337">
            <v>0</v>
          </cell>
          <cell r="R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>
            <v>341</v>
          </cell>
          <cell r="AE1337" t="str">
            <v>NA</v>
          </cell>
          <cell r="AF1337" t="str">
            <v>341.NA1</v>
          </cell>
        </row>
        <row r="1338">
          <cell r="A1338">
            <v>1338</v>
          </cell>
          <cell r="AD1338">
            <v>341</v>
          </cell>
          <cell r="AE1338" t="str">
            <v>NA</v>
          </cell>
          <cell r="AF1338" t="str">
            <v>341.NA2</v>
          </cell>
        </row>
        <row r="1339">
          <cell r="A1339">
            <v>1339</v>
          </cell>
          <cell r="B1339">
            <v>342</v>
          </cell>
          <cell r="C1339" t="str">
            <v>Fuel Holders, Producers &amp; Accessories</v>
          </cell>
          <cell r="AD1339">
            <v>342</v>
          </cell>
          <cell r="AE1339" t="str">
            <v>NA</v>
          </cell>
          <cell r="AF1339" t="str">
            <v>342.NA</v>
          </cell>
        </row>
        <row r="1340">
          <cell r="A1340">
            <v>1340</v>
          </cell>
          <cell r="D1340" t="str">
            <v>SG</v>
          </cell>
          <cell r="E1340" t="str">
            <v>P</v>
          </cell>
          <cell r="F1340">
            <v>5872206.5171358064</v>
          </cell>
          <cell r="G1340">
            <v>5872206.5171358064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0.75</v>
          </cell>
          <cell r="N1340">
            <v>4404154.8878518548</v>
          </cell>
          <cell r="O1340">
            <v>1468051.6292839516</v>
          </cell>
          <cell r="Q1340">
            <v>0</v>
          </cell>
          <cell r="R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D1340">
            <v>342</v>
          </cell>
          <cell r="AE1340" t="str">
            <v>SG</v>
          </cell>
          <cell r="AF1340" t="str">
            <v>342.SG</v>
          </cell>
        </row>
        <row r="1341">
          <cell r="A1341">
            <v>1341</v>
          </cell>
          <cell r="D1341" t="str">
            <v>SG</v>
          </cell>
          <cell r="E1341" t="str">
            <v>P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0.75</v>
          </cell>
          <cell r="N1341">
            <v>0</v>
          </cell>
          <cell r="O1341">
            <v>0</v>
          </cell>
          <cell r="Q1341">
            <v>0</v>
          </cell>
          <cell r="R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D1341">
            <v>342</v>
          </cell>
          <cell r="AE1341" t="str">
            <v>SG</v>
          </cell>
          <cell r="AF1341" t="str">
            <v>342.SG1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1071294.9477175435</v>
          </cell>
          <cell r="G1342">
            <v>1071294.9477175435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0.75</v>
          </cell>
          <cell r="N1342">
            <v>803471.21078815754</v>
          </cell>
          <cell r="O1342">
            <v>267823.73692938586</v>
          </cell>
          <cell r="Q1342">
            <v>0</v>
          </cell>
          <cell r="R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>
            <v>342</v>
          </cell>
          <cell r="AE1342" t="str">
            <v>SG</v>
          </cell>
          <cell r="AF1342" t="str">
            <v>342.SG2</v>
          </cell>
        </row>
        <row r="1343">
          <cell r="A1343">
            <v>1343</v>
          </cell>
          <cell r="F1343">
            <v>6943501.4648533501</v>
          </cell>
          <cell r="G1343">
            <v>6943501.4648533501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N1343">
            <v>5207626.0986400126</v>
          </cell>
          <cell r="O1343">
            <v>1735875.3662133375</v>
          </cell>
          <cell r="Q1343">
            <v>0</v>
          </cell>
          <cell r="R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D1343">
            <v>342</v>
          </cell>
          <cell r="AE1343" t="str">
            <v>NA</v>
          </cell>
          <cell r="AF1343" t="str">
            <v>342.NA1</v>
          </cell>
        </row>
        <row r="1344">
          <cell r="A1344">
            <v>1344</v>
          </cell>
          <cell r="AD1344">
            <v>342</v>
          </cell>
          <cell r="AE1344" t="str">
            <v>NA</v>
          </cell>
          <cell r="AF1344" t="str">
            <v>342.NA2</v>
          </cell>
        </row>
        <row r="1345">
          <cell r="A1345">
            <v>1345</v>
          </cell>
          <cell r="B1345">
            <v>343</v>
          </cell>
          <cell r="C1345" t="str">
            <v>Prime Movers</v>
          </cell>
          <cell r="AD1345">
            <v>343</v>
          </cell>
          <cell r="AE1345" t="str">
            <v>NA</v>
          </cell>
          <cell r="AF1345" t="str">
            <v>343.NA</v>
          </cell>
        </row>
        <row r="1346">
          <cell r="A1346">
            <v>1346</v>
          </cell>
          <cell r="D1346" t="str">
            <v>SG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0.75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343</v>
          </cell>
          <cell r="AE1346" t="str">
            <v>SG</v>
          </cell>
          <cell r="AF1346" t="str">
            <v>343.SG</v>
          </cell>
        </row>
        <row r="1347">
          <cell r="A1347">
            <v>1347</v>
          </cell>
          <cell r="D1347" t="str">
            <v>SG</v>
          </cell>
          <cell r="E1347" t="str">
            <v>P</v>
          </cell>
          <cell r="F1347">
            <v>781772057.43831098</v>
          </cell>
          <cell r="G1347">
            <v>781772057.43831098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0.75</v>
          </cell>
          <cell r="N1347">
            <v>586329043.07873321</v>
          </cell>
          <cell r="O1347">
            <v>195443014.35957775</v>
          </cell>
          <cell r="Q1347">
            <v>0</v>
          </cell>
          <cell r="R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343</v>
          </cell>
          <cell r="AE1347" t="str">
            <v>SG</v>
          </cell>
          <cell r="AF1347" t="str">
            <v>343.SG1</v>
          </cell>
        </row>
        <row r="1348">
          <cell r="A1348">
            <v>1348</v>
          </cell>
          <cell r="C1348" t="str">
            <v>SG-W</v>
          </cell>
          <cell r="D1348" t="str">
            <v>SG</v>
          </cell>
          <cell r="E1348" t="str">
            <v>P</v>
          </cell>
          <cell r="F1348">
            <v>472731506.14018452</v>
          </cell>
          <cell r="G1348">
            <v>472731506.14018452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0.75</v>
          </cell>
          <cell r="N1348">
            <v>354548629.60513842</v>
          </cell>
          <cell r="O1348">
            <v>118182876.53504613</v>
          </cell>
          <cell r="Q1348">
            <v>0</v>
          </cell>
          <cell r="R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D1348">
            <v>343</v>
          </cell>
          <cell r="AE1348" t="str">
            <v>SG</v>
          </cell>
          <cell r="AF1348" t="str">
            <v>343.SG2</v>
          </cell>
        </row>
        <row r="1349">
          <cell r="A1349">
            <v>1349</v>
          </cell>
          <cell r="D1349" t="str">
            <v>SG</v>
          </cell>
          <cell r="E1349" t="str">
            <v>P</v>
          </cell>
          <cell r="F1349">
            <v>24069122.57742412</v>
          </cell>
          <cell r="G1349">
            <v>24069122.57742412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0.75</v>
          </cell>
          <cell r="N1349">
            <v>18051841.933068089</v>
          </cell>
          <cell r="O1349">
            <v>6017280.64435603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D1349">
            <v>343</v>
          </cell>
          <cell r="AE1349" t="str">
            <v>SG</v>
          </cell>
          <cell r="AF1349" t="str">
            <v>343.SG3</v>
          </cell>
        </row>
        <row r="1350">
          <cell r="A1350">
            <v>1350</v>
          </cell>
          <cell r="F1350">
            <v>1278572686.1559196</v>
          </cell>
          <cell r="G1350">
            <v>1278572686.1559196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N1350">
            <v>958929514.61693966</v>
          </cell>
          <cell r="O1350">
            <v>319643171.53897989</v>
          </cell>
          <cell r="Q1350">
            <v>0</v>
          </cell>
          <cell r="R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343</v>
          </cell>
          <cell r="AE1350" t="str">
            <v>NA</v>
          </cell>
          <cell r="AF1350" t="str">
            <v>343.NA1</v>
          </cell>
        </row>
        <row r="1351">
          <cell r="A1351">
            <v>1351</v>
          </cell>
          <cell r="AD1351">
            <v>343</v>
          </cell>
          <cell r="AE1351" t="str">
            <v>NA</v>
          </cell>
          <cell r="AF1351" t="str">
            <v>343.NA2</v>
          </cell>
        </row>
        <row r="1352">
          <cell r="A1352">
            <v>1352</v>
          </cell>
          <cell r="B1352">
            <v>344</v>
          </cell>
          <cell r="C1352" t="str">
            <v>Generators</v>
          </cell>
          <cell r="AD1352">
            <v>344</v>
          </cell>
          <cell r="AE1352" t="str">
            <v>NA</v>
          </cell>
          <cell r="AF1352" t="str">
            <v>344.NA</v>
          </cell>
        </row>
        <row r="1353">
          <cell r="A1353">
            <v>1353</v>
          </cell>
          <cell r="D1353" t="str">
            <v>S</v>
          </cell>
          <cell r="E1353" t="str">
            <v>P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0.75</v>
          </cell>
          <cell r="N1353">
            <v>0</v>
          </cell>
          <cell r="O1353">
            <v>0</v>
          </cell>
          <cell r="Q1353">
            <v>0</v>
          </cell>
          <cell r="R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D1353">
            <v>344</v>
          </cell>
          <cell r="AE1353" t="str">
            <v>S</v>
          </cell>
          <cell r="AF1353" t="str">
            <v>344.S</v>
          </cell>
        </row>
        <row r="1354">
          <cell r="A1354">
            <v>1354</v>
          </cell>
          <cell r="D1354" t="str">
            <v>SG</v>
          </cell>
          <cell r="E1354" t="str">
            <v>P</v>
          </cell>
          <cell r="F1354">
            <v>24397367.286576379</v>
          </cell>
          <cell r="G1354">
            <v>24397367.286576379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0.75</v>
          </cell>
          <cell r="N1354">
            <v>18298025.464932285</v>
          </cell>
          <cell r="O1354">
            <v>6099341.8216440948</v>
          </cell>
          <cell r="Q1354">
            <v>0</v>
          </cell>
          <cell r="R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D1354">
            <v>344</v>
          </cell>
          <cell r="AE1354" t="str">
            <v>SG</v>
          </cell>
          <cell r="AF1354" t="str">
            <v>344.SG</v>
          </cell>
        </row>
        <row r="1355">
          <cell r="A1355">
            <v>1355</v>
          </cell>
          <cell r="C1355" t="str">
            <v>SG-W</v>
          </cell>
          <cell r="D1355" t="str">
            <v>SG</v>
          </cell>
          <cell r="E1355" t="str">
            <v>P</v>
          </cell>
          <cell r="F1355">
            <v>174465626.12194383</v>
          </cell>
          <cell r="G1355">
            <v>174465626.12194383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0.75</v>
          </cell>
          <cell r="N1355">
            <v>130849219.59145787</v>
          </cell>
          <cell r="O1355">
            <v>43616406.530485958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344</v>
          </cell>
          <cell r="AE1355" t="str">
            <v>SG</v>
          </cell>
          <cell r="AF1355" t="str">
            <v>344.SG1</v>
          </cell>
        </row>
        <row r="1356">
          <cell r="A1356">
            <v>1356</v>
          </cell>
          <cell r="D1356" t="str">
            <v>SG</v>
          </cell>
          <cell r="E1356" t="str">
            <v>P</v>
          </cell>
          <cell r="F1356">
            <v>7535767.4940682985</v>
          </cell>
          <cell r="G1356">
            <v>7535767.4940682985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0.75</v>
          </cell>
          <cell r="N1356">
            <v>5651825.6205512239</v>
          </cell>
          <cell r="O1356">
            <v>1883941.8735170746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344</v>
          </cell>
          <cell r="AE1356" t="str">
            <v>SG</v>
          </cell>
          <cell r="AF1356" t="str">
            <v>344.SG2</v>
          </cell>
        </row>
        <row r="1357">
          <cell r="A1357">
            <v>1357</v>
          </cell>
          <cell r="F1357">
            <v>206398760.90258852</v>
          </cell>
          <cell r="G1357">
            <v>206398760.90258852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154799070.67694139</v>
          </cell>
          <cell r="O1357">
            <v>51599690.225647129</v>
          </cell>
          <cell r="Q1357">
            <v>0</v>
          </cell>
          <cell r="R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344</v>
          </cell>
          <cell r="AE1357" t="str">
            <v>NA</v>
          </cell>
          <cell r="AF1357" t="str">
            <v>344.NA1</v>
          </cell>
        </row>
        <row r="1358">
          <cell r="A1358">
            <v>1358</v>
          </cell>
          <cell r="AD1358">
            <v>344</v>
          </cell>
          <cell r="AE1358" t="str">
            <v>NA</v>
          </cell>
          <cell r="AF1358" t="str">
            <v>344.NA2</v>
          </cell>
        </row>
        <row r="1359">
          <cell r="A1359">
            <v>1359</v>
          </cell>
          <cell r="B1359">
            <v>345</v>
          </cell>
          <cell r="C1359" t="str">
            <v>Accessory Electric Plant</v>
          </cell>
          <cell r="AD1359">
            <v>345</v>
          </cell>
          <cell r="AE1359" t="str">
            <v>NA</v>
          </cell>
          <cell r="AF1359" t="str">
            <v>345.NA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92045153.007876277</v>
          </cell>
          <cell r="G1360">
            <v>92045153.007876277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0.75</v>
          </cell>
          <cell r="N1360">
            <v>69033864.755907208</v>
          </cell>
          <cell r="O1360">
            <v>23011288.251969069</v>
          </cell>
          <cell r="Q1360">
            <v>0</v>
          </cell>
          <cell r="R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345</v>
          </cell>
          <cell r="AE1360" t="str">
            <v>SG</v>
          </cell>
          <cell r="AF1360" t="str">
            <v>345.SG</v>
          </cell>
        </row>
        <row r="1361">
          <cell r="A1361">
            <v>1361</v>
          </cell>
          <cell r="C1361" t="str">
            <v>SG-W</v>
          </cell>
          <cell r="D1361" t="str">
            <v>SG</v>
          </cell>
          <cell r="E1361" t="str">
            <v>P</v>
          </cell>
          <cell r="F1361">
            <v>48915877.330592319</v>
          </cell>
          <cell r="G1361">
            <v>48915877.330592319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0.75</v>
          </cell>
          <cell r="N1361">
            <v>36686907.997944236</v>
          </cell>
          <cell r="O1361">
            <v>12228969.33264808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345</v>
          </cell>
          <cell r="AE1361" t="str">
            <v>SG</v>
          </cell>
          <cell r="AF1361" t="str">
            <v>345.SG1</v>
          </cell>
        </row>
        <row r="1362">
          <cell r="A1362">
            <v>1362</v>
          </cell>
          <cell r="D1362" t="str">
            <v>SG</v>
          </cell>
          <cell r="E1362" t="str">
            <v>P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0.75</v>
          </cell>
          <cell r="N1362">
            <v>0</v>
          </cell>
          <cell r="O1362">
            <v>0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345</v>
          </cell>
          <cell r="AE1362" t="str">
            <v>SG</v>
          </cell>
          <cell r="AF1362" t="str">
            <v>345.SG2</v>
          </cell>
        </row>
        <row r="1363">
          <cell r="A1363">
            <v>1363</v>
          </cell>
          <cell r="D1363" t="str">
            <v>SG</v>
          </cell>
          <cell r="E1363" t="str">
            <v>P</v>
          </cell>
          <cell r="F1363">
            <v>1261845.7773255885</v>
          </cell>
          <cell r="G1363">
            <v>1261845.7773255885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0.75</v>
          </cell>
          <cell r="N1363">
            <v>946384.33299419144</v>
          </cell>
          <cell r="O1363">
            <v>315461.44433139713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345</v>
          </cell>
          <cell r="AE1363" t="str">
            <v>SG</v>
          </cell>
          <cell r="AF1363" t="str">
            <v>345.SG3</v>
          </cell>
        </row>
        <row r="1364">
          <cell r="A1364">
            <v>1364</v>
          </cell>
          <cell r="F1364">
            <v>142222876.11579421</v>
          </cell>
          <cell r="G1364">
            <v>142222876.11579421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N1364">
            <v>106667157.08684564</v>
          </cell>
          <cell r="O1364">
            <v>35555719.028948553</v>
          </cell>
          <cell r="Q1364">
            <v>0</v>
          </cell>
          <cell r="R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345</v>
          </cell>
          <cell r="AE1364" t="str">
            <v>NA</v>
          </cell>
          <cell r="AF1364" t="str">
            <v>345.NA1</v>
          </cell>
        </row>
        <row r="1365">
          <cell r="A1365">
            <v>1365</v>
          </cell>
          <cell r="AD1365">
            <v>345</v>
          </cell>
          <cell r="AE1365" t="str">
            <v>NA</v>
          </cell>
          <cell r="AF1365" t="str">
            <v>345.NA2</v>
          </cell>
        </row>
        <row r="1366">
          <cell r="A1366">
            <v>1366</v>
          </cell>
          <cell r="B1366">
            <v>346</v>
          </cell>
          <cell r="C1366" t="str">
            <v>Misc. Power Plant Equipment</v>
          </cell>
          <cell r="AD1366">
            <v>346</v>
          </cell>
          <cell r="AE1366" t="str">
            <v>NA</v>
          </cell>
          <cell r="AF1366" t="str">
            <v>346.NA</v>
          </cell>
        </row>
        <row r="1367">
          <cell r="A1367">
            <v>1367</v>
          </cell>
          <cell r="D1367" t="str">
            <v>SG</v>
          </cell>
          <cell r="E1367" t="str">
            <v>P</v>
          </cell>
          <cell r="F1367">
            <v>5499368.8410105016</v>
          </cell>
          <cell r="G1367">
            <v>5499368.8410105016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0.75</v>
          </cell>
          <cell r="N1367">
            <v>4124526.6307578762</v>
          </cell>
          <cell r="O1367">
            <v>1374842.2102526254</v>
          </cell>
          <cell r="Q1367">
            <v>0</v>
          </cell>
          <cell r="R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D1367">
            <v>346</v>
          </cell>
          <cell r="AE1367" t="str">
            <v>SG</v>
          </cell>
          <cell r="AF1367" t="str">
            <v>346.SG</v>
          </cell>
        </row>
        <row r="1368">
          <cell r="A1368">
            <v>1368</v>
          </cell>
          <cell r="C1368" t="str">
            <v>SG-W</v>
          </cell>
          <cell r="D1368" t="str">
            <v>SG</v>
          </cell>
          <cell r="E1368" t="str">
            <v>P</v>
          </cell>
          <cell r="F1368">
            <v>1133418.5357789735</v>
          </cell>
          <cell r="G1368">
            <v>1133418.5357789735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0.75</v>
          </cell>
          <cell r="N1368">
            <v>850063.90183423017</v>
          </cell>
          <cell r="O1368">
            <v>283354.63394474337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346</v>
          </cell>
          <cell r="AE1368" t="str">
            <v>SG</v>
          </cell>
          <cell r="AF1368" t="str">
            <v>346.SG1</v>
          </cell>
        </row>
        <row r="1369">
          <cell r="A1369">
            <v>1369</v>
          </cell>
          <cell r="D1369" t="str">
            <v>SG</v>
          </cell>
          <cell r="E1369" t="str">
            <v>P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0.75</v>
          </cell>
          <cell r="N1369">
            <v>0</v>
          </cell>
          <cell r="O1369">
            <v>0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346</v>
          </cell>
          <cell r="AE1369" t="str">
            <v>SG</v>
          </cell>
          <cell r="AF1369" t="str">
            <v>346.SG2</v>
          </cell>
        </row>
        <row r="1370">
          <cell r="A1370">
            <v>1370</v>
          </cell>
          <cell r="F1370">
            <v>6632787.3767894749</v>
          </cell>
          <cell r="G1370">
            <v>6632787.3767894749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N1370">
            <v>4974590.5325921066</v>
          </cell>
          <cell r="O1370">
            <v>1658196.8441973687</v>
          </cell>
          <cell r="Q1370">
            <v>0</v>
          </cell>
          <cell r="R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346</v>
          </cell>
          <cell r="AE1370" t="str">
            <v>NA</v>
          </cell>
          <cell r="AF1370" t="str">
            <v>346.NA1</v>
          </cell>
        </row>
        <row r="1371">
          <cell r="A1371">
            <v>1371</v>
          </cell>
          <cell r="AD1371">
            <v>346</v>
          </cell>
          <cell r="AE1371" t="str">
            <v>NA</v>
          </cell>
          <cell r="AF1371" t="str">
            <v>346.NA2</v>
          </cell>
        </row>
        <row r="1372">
          <cell r="A1372">
            <v>1372</v>
          </cell>
          <cell r="B1372" t="str">
            <v>OP</v>
          </cell>
          <cell r="C1372" t="str">
            <v>Unclassified Other Prod Plant-Acct 300</v>
          </cell>
          <cell r="AD1372" t="str">
            <v>OP</v>
          </cell>
          <cell r="AE1372" t="str">
            <v>NA</v>
          </cell>
          <cell r="AF1372" t="str">
            <v>OP.NA</v>
          </cell>
        </row>
        <row r="1373">
          <cell r="A1373">
            <v>1373</v>
          </cell>
          <cell r="D1373" t="str">
            <v>S</v>
          </cell>
          <cell r="E1373" t="str">
            <v>P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M1373">
            <v>0.75</v>
          </cell>
          <cell r="N1373">
            <v>0</v>
          </cell>
          <cell r="O1373">
            <v>0</v>
          </cell>
          <cell r="Q1373">
            <v>0</v>
          </cell>
          <cell r="R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D1373" t="str">
            <v>OP</v>
          </cell>
          <cell r="AE1373" t="str">
            <v>S</v>
          </cell>
          <cell r="AF1373" t="str">
            <v>OP.S</v>
          </cell>
        </row>
        <row r="1374">
          <cell r="A1374">
            <v>1374</v>
          </cell>
          <cell r="D1374" t="str">
            <v>SG</v>
          </cell>
          <cell r="E1374" t="str">
            <v>P</v>
          </cell>
          <cell r="F1374">
            <v>6668949.950018608</v>
          </cell>
          <cell r="G1374">
            <v>6668949.950018608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0.75</v>
          </cell>
          <cell r="N1374">
            <v>5001712.4625139562</v>
          </cell>
          <cell r="O1374">
            <v>1667237.487504652</v>
          </cell>
          <cell r="Q1374">
            <v>0</v>
          </cell>
          <cell r="R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D1374" t="str">
            <v>OP</v>
          </cell>
          <cell r="AE1374" t="str">
            <v>SG</v>
          </cell>
          <cell r="AF1374" t="str">
            <v>OP.SG</v>
          </cell>
        </row>
        <row r="1375">
          <cell r="A1375">
            <v>1375</v>
          </cell>
          <cell r="F1375">
            <v>6668949.950018608</v>
          </cell>
          <cell r="G1375">
            <v>6668949.950018608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N1375">
            <v>5001712.4625139562</v>
          </cell>
          <cell r="O1375">
            <v>1667237.487504652</v>
          </cell>
          <cell r="Q1375">
            <v>0</v>
          </cell>
          <cell r="R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 t="str">
            <v>OP</v>
          </cell>
          <cell r="AE1375" t="str">
            <v>NA</v>
          </cell>
          <cell r="AF1375" t="str">
            <v>OP.NA1</v>
          </cell>
        </row>
        <row r="1376">
          <cell r="A1376">
            <v>1376</v>
          </cell>
          <cell r="AD1376" t="str">
            <v>OP</v>
          </cell>
          <cell r="AE1376" t="str">
            <v>NA</v>
          </cell>
          <cell r="AF1376" t="str">
            <v>OP.NA2</v>
          </cell>
        </row>
        <row r="1377">
          <cell r="A1377">
            <v>1377</v>
          </cell>
          <cell r="B1377" t="str">
            <v>Total Other Production Plant</v>
          </cell>
          <cell r="F1377">
            <v>1765392304.7805371</v>
          </cell>
          <cell r="G1377">
            <v>1765392304.7805371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1324044228.5854025</v>
          </cell>
          <cell r="O1377">
            <v>441348076.19513428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 t="str">
            <v>Total Other Production Plant</v>
          </cell>
          <cell r="AE1377" t="str">
            <v>NA</v>
          </cell>
          <cell r="AF1377" t="str">
            <v>Total Other Production Plant.NA</v>
          </cell>
        </row>
        <row r="1378">
          <cell r="A1378">
            <v>1378</v>
          </cell>
          <cell r="AD1378" t="str">
            <v>Total Other Production Plant</v>
          </cell>
          <cell r="AE1378" t="str">
            <v>NA</v>
          </cell>
          <cell r="AF1378" t="str">
            <v>Total Other Production Plant.NA1</v>
          </cell>
        </row>
        <row r="1379">
          <cell r="A1379">
            <v>1379</v>
          </cell>
          <cell r="B1379" t="str">
            <v>Experimental Plant</v>
          </cell>
          <cell r="AD1379" t="str">
            <v>Experimental Plant</v>
          </cell>
          <cell r="AE1379" t="str">
            <v>NA</v>
          </cell>
          <cell r="AF1379" t="str">
            <v>Experimental Plant.NA</v>
          </cell>
        </row>
        <row r="1380">
          <cell r="A1380">
            <v>1380</v>
          </cell>
          <cell r="B1380">
            <v>103</v>
          </cell>
          <cell r="C1380" t="str">
            <v>Experimental Plant</v>
          </cell>
          <cell r="AD1380">
            <v>103</v>
          </cell>
          <cell r="AE1380" t="str">
            <v>NA</v>
          </cell>
          <cell r="AF1380" t="str">
            <v>103.NA</v>
          </cell>
        </row>
        <row r="1381">
          <cell r="A1381">
            <v>1381</v>
          </cell>
          <cell r="D1381" t="str">
            <v>SG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0.75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103</v>
          </cell>
          <cell r="AE1381" t="str">
            <v>SG</v>
          </cell>
          <cell r="AF1381" t="str">
            <v>103.SG</v>
          </cell>
        </row>
        <row r="1382">
          <cell r="A1382">
            <v>1382</v>
          </cell>
          <cell r="B1382" t="str">
            <v>Total Experimental Plant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0</v>
          </cell>
          <cell r="O1382">
            <v>0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 t="str">
            <v>Total Experimental Plant</v>
          </cell>
          <cell r="AE1382" t="str">
            <v>NA</v>
          </cell>
          <cell r="AF1382" t="str">
            <v>Total Experimental Plant.NA</v>
          </cell>
        </row>
        <row r="1383">
          <cell r="A1383">
            <v>1383</v>
          </cell>
          <cell r="AD1383" t="str">
            <v>Total Experimental Plant</v>
          </cell>
          <cell r="AE1383" t="str">
            <v>NA</v>
          </cell>
          <cell r="AF1383" t="str">
            <v>Total Experimental Plant.NA1</v>
          </cell>
        </row>
        <row r="1384">
          <cell r="A1384">
            <v>1384</v>
          </cell>
          <cell r="B1384" t="str">
            <v>TOTAL PRODUCTION PLANT</v>
          </cell>
          <cell r="F1384">
            <v>5232155945.9473381</v>
          </cell>
          <cell r="G1384">
            <v>5232155945.9473381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N1384">
            <v>3924116959.4605036</v>
          </cell>
          <cell r="O1384">
            <v>1308038986.4868345</v>
          </cell>
          <cell r="Q1384">
            <v>0</v>
          </cell>
          <cell r="R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D1384" t="str">
            <v>TOTAL PRODUCTION PLANT</v>
          </cell>
          <cell r="AE1384" t="str">
            <v>NA</v>
          </cell>
          <cell r="AF1384" t="str">
            <v>TOTAL PRODUCTION PLANT.NA</v>
          </cell>
        </row>
        <row r="1385">
          <cell r="A1385">
            <v>1385</v>
          </cell>
          <cell r="AD1385" t="str">
            <v>TOTAL PRODUCTION PLANT</v>
          </cell>
          <cell r="AE1385" t="str">
            <v>NA</v>
          </cell>
          <cell r="AF1385" t="str">
            <v>TOTAL PRODUCTION PLANT.NA1</v>
          </cell>
        </row>
        <row r="1386">
          <cell r="A1386">
            <v>1386</v>
          </cell>
          <cell r="B1386">
            <v>350</v>
          </cell>
          <cell r="C1386" t="str">
            <v>Land and Land Rights</v>
          </cell>
          <cell r="AD1386">
            <v>350</v>
          </cell>
          <cell r="AE1386" t="str">
            <v>NA</v>
          </cell>
          <cell r="AF1386" t="str">
            <v>350.NA</v>
          </cell>
        </row>
        <row r="1387">
          <cell r="A1387">
            <v>1387</v>
          </cell>
          <cell r="D1387" t="str">
            <v>SG</v>
          </cell>
          <cell r="E1387" t="str">
            <v>T</v>
          </cell>
          <cell r="F1387">
            <v>9212776.4352516625</v>
          </cell>
          <cell r="G1387">
            <v>0</v>
          </cell>
          <cell r="H1387">
            <v>9212776.4352516625</v>
          </cell>
          <cell r="I1387">
            <v>0</v>
          </cell>
          <cell r="J1387">
            <v>0</v>
          </cell>
          <cell r="K1387">
            <v>0</v>
          </cell>
          <cell r="P1387">
            <v>0.75</v>
          </cell>
          <cell r="Q1387">
            <v>6909582.3264387473</v>
          </cell>
          <cell r="R1387">
            <v>2303194.1088129156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>
            <v>350</v>
          </cell>
          <cell r="AE1387" t="str">
            <v>SG</v>
          </cell>
          <cell r="AF1387" t="str">
            <v>350.SG</v>
          </cell>
        </row>
        <row r="1388">
          <cell r="A1388">
            <v>1388</v>
          </cell>
          <cell r="D1388" t="str">
            <v>SG</v>
          </cell>
          <cell r="E1388" t="str">
            <v>T</v>
          </cell>
          <cell r="F1388">
            <v>21180038.636487428</v>
          </cell>
          <cell r="G1388">
            <v>0</v>
          </cell>
          <cell r="H1388">
            <v>21180038.636487428</v>
          </cell>
          <cell r="I1388">
            <v>0</v>
          </cell>
          <cell r="J1388">
            <v>0</v>
          </cell>
          <cell r="K1388">
            <v>0</v>
          </cell>
          <cell r="P1388">
            <v>0.75</v>
          </cell>
          <cell r="Q1388">
            <v>15885028.977365572</v>
          </cell>
          <cell r="R1388">
            <v>5295009.659121857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350</v>
          </cell>
          <cell r="AE1388" t="str">
            <v>SG</v>
          </cell>
          <cell r="AF1388" t="str">
            <v>350.SG1</v>
          </cell>
        </row>
        <row r="1389">
          <cell r="A1389">
            <v>1389</v>
          </cell>
          <cell r="D1389" t="str">
            <v>SG</v>
          </cell>
          <cell r="E1389" t="str">
            <v>T</v>
          </cell>
          <cell r="F1389">
            <v>75102121.670668289</v>
          </cell>
          <cell r="G1389">
            <v>0</v>
          </cell>
          <cell r="H1389">
            <v>75102121.670668289</v>
          </cell>
          <cell r="I1389">
            <v>0</v>
          </cell>
          <cell r="J1389">
            <v>0</v>
          </cell>
          <cell r="K1389">
            <v>0</v>
          </cell>
          <cell r="P1389">
            <v>0.75</v>
          </cell>
          <cell r="Q1389">
            <v>56326591.253001213</v>
          </cell>
          <cell r="R1389">
            <v>18775530.417667072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>
            <v>350</v>
          </cell>
          <cell r="AE1389" t="str">
            <v>SG</v>
          </cell>
          <cell r="AF1389" t="str">
            <v>350.SG2</v>
          </cell>
        </row>
        <row r="1390">
          <cell r="A1390">
            <v>1390</v>
          </cell>
          <cell r="F1390">
            <v>105494936.74240738</v>
          </cell>
          <cell r="G1390">
            <v>0</v>
          </cell>
          <cell r="H1390">
            <v>105494936.74240738</v>
          </cell>
          <cell r="I1390">
            <v>0</v>
          </cell>
          <cell r="J1390">
            <v>0</v>
          </cell>
          <cell r="K1390">
            <v>0</v>
          </cell>
          <cell r="N1390">
            <v>0</v>
          </cell>
          <cell r="O1390">
            <v>0</v>
          </cell>
          <cell r="Q1390">
            <v>79121202.556805536</v>
          </cell>
          <cell r="R1390">
            <v>26373734.185601845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D1390">
            <v>350</v>
          </cell>
          <cell r="AE1390" t="str">
            <v>NA</v>
          </cell>
          <cell r="AF1390" t="str">
            <v>350.NA1</v>
          </cell>
        </row>
        <row r="1391">
          <cell r="A1391">
            <v>1391</v>
          </cell>
          <cell r="AD1391">
            <v>350</v>
          </cell>
          <cell r="AE1391" t="str">
            <v>NA</v>
          </cell>
          <cell r="AF1391" t="str">
            <v>350.NA2</v>
          </cell>
        </row>
        <row r="1392">
          <cell r="A1392">
            <v>1392</v>
          </cell>
          <cell r="B1392">
            <v>352</v>
          </cell>
          <cell r="C1392" t="str">
            <v>Structures and Improvements</v>
          </cell>
          <cell r="AD1392">
            <v>352</v>
          </cell>
          <cell r="AE1392" t="str">
            <v>NA</v>
          </cell>
          <cell r="AF1392" t="str">
            <v>352.NA</v>
          </cell>
        </row>
        <row r="1393">
          <cell r="A1393">
            <v>1393</v>
          </cell>
          <cell r="D1393" t="str">
            <v>S</v>
          </cell>
          <cell r="E1393" t="str">
            <v>T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P1393">
            <v>0.75</v>
          </cell>
          <cell r="Q1393">
            <v>0</v>
          </cell>
          <cell r="R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352</v>
          </cell>
          <cell r="AE1393" t="str">
            <v>S</v>
          </cell>
          <cell r="AF1393" t="str">
            <v>352.S</v>
          </cell>
        </row>
        <row r="1394">
          <cell r="A1394">
            <v>1394</v>
          </cell>
          <cell r="D1394" t="str">
            <v>SG</v>
          </cell>
          <cell r="E1394" t="str">
            <v>T</v>
          </cell>
          <cell r="F1394">
            <v>3149806.059465487</v>
          </cell>
          <cell r="G1394">
            <v>0</v>
          </cell>
          <cell r="H1394">
            <v>3149806.059465487</v>
          </cell>
          <cell r="I1394">
            <v>0</v>
          </cell>
          <cell r="J1394">
            <v>0</v>
          </cell>
          <cell r="K1394">
            <v>0</v>
          </cell>
          <cell r="P1394">
            <v>0.75</v>
          </cell>
          <cell r="Q1394">
            <v>2362354.5445991154</v>
          </cell>
          <cell r="R1394">
            <v>787451.51486637176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>
            <v>352</v>
          </cell>
          <cell r="AE1394" t="str">
            <v>SG</v>
          </cell>
          <cell r="AF1394" t="str">
            <v>352.SG</v>
          </cell>
        </row>
        <row r="1395">
          <cell r="A1395">
            <v>1395</v>
          </cell>
          <cell r="D1395" t="str">
            <v>SG</v>
          </cell>
          <cell r="E1395" t="str">
            <v>T</v>
          </cell>
          <cell r="F1395">
            <v>7814338.0438186172</v>
          </cell>
          <cell r="G1395">
            <v>0</v>
          </cell>
          <cell r="H1395">
            <v>7814338.0438186172</v>
          </cell>
          <cell r="I1395">
            <v>0</v>
          </cell>
          <cell r="J1395">
            <v>0</v>
          </cell>
          <cell r="K1395">
            <v>0</v>
          </cell>
          <cell r="P1395">
            <v>0.75</v>
          </cell>
          <cell r="Q1395">
            <v>5860753.5328639634</v>
          </cell>
          <cell r="R1395">
            <v>1953584.5109546543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352</v>
          </cell>
          <cell r="AE1395" t="str">
            <v>SG</v>
          </cell>
          <cell r="AF1395" t="str">
            <v>352.SG1</v>
          </cell>
        </row>
        <row r="1396">
          <cell r="A1396">
            <v>1396</v>
          </cell>
          <cell r="D1396" t="str">
            <v>SG</v>
          </cell>
          <cell r="E1396" t="str">
            <v>T</v>
          </cell>
          <cell r="F1396">
            <v>85020121.550317645</v>
          </cell>
          <cell r="G1396">
            <v>0</v>
          </cell>
          <cell r="H1396">
            <v>85020121.550317645</v>
          </cell>
          <cell r="I1396">
            <v>0</v>
          </cell>
          <cell r="J1396">
            <v>0</v>
          </cell>
          <cell r="K1396">
            <v>0</v>
          </cell>
          <cell r="P1396">
            <v>0.75</v>
          </cell>
          <cell r="Q1396">
            <v>63765091.162738234</v>
          </cell>
          <cell r="R1396">
            <v>21255030.387579411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>
            <v>352</v>
          </cell>
          <cell r="AE1396" t="str">
            <v>SG</v>
          </cell>
          <cell r="AF1396" t="str">
            <v>352.SG2</v>
          </cell>
        </row>
        <row r="1397">
          <cell r="A1397">
            <v>1397</v>
          </cell>
          <cell r="F1397">
            <v>95984265.653601751</v>
          </cell>
          <cell r="G1397">
            <v>0</v>
          </cell>
          <cell r="H1397">
            <v>95984265.653601751</v>
          </cell>
          <cell r="I1397">
            <v>0</v>
          </cell>
          <cell r="J1397">
            <v>0</v>
          </cell>
          <cell r="K1397">
            <v>0</v>
          </cell>
          <cell r="N1397">
            <v>0</v>
          </cell>
          <cell r="O1397">
            <v>0</v>
          </cell>
          <cell r="Q1397">
            <v>71988199.240201309</v>
          </cell>
          <cell r="R1397">
            <v>23996066.413400438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D1397">
            <v>352</v>
          </cell>
          <cell r="AE1397" t="str">
            <v>NA</v>
          </cell>
          <cell r="AF1397" t="str">
            <v>352.NA1</v>
          </cell>
        </row>
        <row r="1398">
          <cell r="A1398">
            <v>1398</v>
          </cell>
          <cell r="AD1398">
            <v>352</v>
          </cell>
          <cell r="AE1398" t="str">
            <v>NA</v>
          </cell>
          <cell r="AF1398" t="str">
            <v>352.NA2</v>
          </cell>
        </row>
        <row r="1399">
          <cell r="A1399">
            <v>1399</v>
          </cell>
          <cell r="B1399">
            <v>353</v>
          </cell>
          <cell r="C1399" t="str">
            <v>Station Equipment</v>
          </cell>
          <cell r="AD1399">
            <v>353</v>
          </cell>
          <cell r="AE1399" t="str">
            <v>NA</v>
          </cell>
          <cell r="AF1399" t="str">
            <v>353.NA</v>
          </cell>
        </row>
        <row r="1400">
          <cell r="A1400">
            <v>1400</v>
          </cell>
          <cell r="D1400" t="str">
            <v>SG</v>
          </cell>
          <cell r="E1400" t="str">
            <v>T</v>
          </cell>
          <cell r="F1400">
            <v>49197639.913049519</v>
          </cell>
          <cell r="G1400">
            <v>0</v>
          </cell>
          <cell r="H1400">
            <v>49197639.913049519</v>
          </cell>
          <cell r="I1400">
            <v>0</v>
          </cell>
          <cell r="J1400">
            <v>0</v>
          </cell>
          <cell r="K1400">
            <v>0</v>
          </cell>
          <cell r="P1400">
            <v>0.75</v>
          </cell>
          <cell r="Q1400">
            <v>36898229.934787139</v>
          </cell>
          <cell r="R1400">
            <v>12299409.97826238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353</v>
          </cell>
          <cell r="AE1400" t="str">
            <v>SG</v>
          </cell>
          <cell r="AF1400" t="str">
            <v>353.SG</v>
          </cell>
        </row>
        <row r="1401">
          <cell r="A1401">
            <v>1401</v>
          </cell>
          <cell r="D1401" t="str">
            <v>SG</v>
          </cell>
          <cell r="E1401" t="str">
            <v>T</v>
          </cell>
          <cell r="F1401">
            <v>73865403.799002245</v>
          </cell>
          <cell r="G1401">
            <v>0</v>
          </cell>
          <cell r="H1401">
            <v>73865403.799002245</v>
          </cell>
          <cell r="I1401">
            <v>0</v>
          </cell>
          <cell r="J1401">
            <v>0</v>
          </cell>
          <cell r="K1401">
            <v>0</v>
          </cell>
          <cell r="P1401">
            <v>0.75</v>
          </cell>
          <cell r="Q1401">
            <v>55399052.849251688</v>
          </cell>
          <cell r="R1401">
            <v>18466350.949750561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353</v>
          </cell>
          <cell r="AE1401" t="str">
            <v>SG</v>
          </cell>
          <cell r="AF1401" t="str">
            <v>353.SG1</v>
          </cell>
        </row>
        <row r="1402">
          <cell r="A1402">
            <v>1402</v>
          </cell>
          <cell r="D1402" t="str">
            <v>SG</v>
          </cell>
          <cell r="E1402" t="str">
            <v>T</v>
          </cell>
          <cell r="F1402">
            <v>700808077.47665513</v>
          </cell>
          <cell r="G1402">
            <v>0</v>
          </cell>
          <cell r="H1402">
            <v>700808077.47665513</v>
          </cell>
          <cell r="I1402">
            <v>0</v>
          </cell>
          <cell r="J1402">
            <v>0</v>
          </cell>
          <cell r="K1402">
            <v>0</v>
          </cell>
          <cell r="P1402">
            <v>0.75</v>
          </cell>
          <cell r="Q1402">
            <v>525606058.10749137</v>
          </cell>
          <cell r="R1402">
            <v>175202019.36916378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353</v>
          </cell>
          <cell r="AE1402" t="str">
            <v>SG</v>
          </cell>
          <cell r="AF1402" t="str">
            <v>353.SG2</v>
          </cell>
        </row>
        <row r="1403">
          <cell r="A1403">
            <v>1403</v>
          </cell>
          <cell r="F1403">
            <v>823871121.18870687</v>
          </cell>
          <cell r="G1403">
            <v>0</v>
          </cell>
          <cell r="H1403">
            <v>823871121.18870687</v>
          </cell>
          <cell r="I1403">
            <v>0</v>
          </cell>
          <cell r="J1403">
            <v>0</v>
          </cell>
          <cell r="K1403">
            <v>0</v>
          </cell>
          <cell r="N1403">
            <v>0</v>
          </cell>
          <cell r="O1403">
            <v>0</v>
          </cell>
          <cell r="Q1403">
            <v>617903340.89153016</v>
          </cell>
          <cell r="R1403">
            <v>205967780.29717672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D1403">
            <v>353</v>
          </cell>
          <cell r="AE1403" t="str">
            <v>NA</v>
          </cell>
          <cell r="AF1403" t="str">
            <v>353.NA1</v>
          </cell>
        </row>
        <row r="1404">
          <cell r="A1404">
            <v>1404</v>
          </cell>
          <cell r="AD1404">
            <v>353</v>
          </cell>
          <cell r="AE1404" t="str">
            <v>NA</v>
          </cell>
          <cell r="AF1404" t="str">
            <v>353.NA2</v>
          </cell>
        </row>
        <row r="1405">
          <cell r="A1405">
            <v>1405</v>
          </cell>
          <cell r="B1405">
            <v>354</v>
          </cell>
          <cell r="C1405" t="str">
            <v>Towers and Fixtures</v>
          </cell>
          <cell r="AD1405">
            <v>354</v>
          </cell>
          <cell r="AE1405" t="str">
            <v>NA</v>
          </cell>
          <cell r="AF1405" t="str">
            <v>354.NA</v>
          </cell>
        </row>
        <row r="1406">
          <cell r="A1406">
            <v>1406</v>
          </cell>
          <cell r="D1406" t="str">
            <v>SG</v>
          </cell>
          <cell r="E1406" t="str">
            <v>T</v>
          </cell>
          <cell r="F1406">
            <v>67956861.681237057</v>
          </cell>
          <cell r="G1406">
            <v>0</v>
          </cell>
          <cell r="H1406">
            <v>67956861.681237057</v>
          </cell>
          <cell r="I1406">
            <v>0</v>
          </cell>
          <cell r="J1406">
            <v>0</v>
          </cell>
          <cell r="K1406">
            <v>0</v>
          </cell>
          <cell r="P1406">
            <v>0.75</v>
          </cell>
          <cell r="Q1406">
            <v>50967646.260927796</v>
          </cell>
          <cell r="R1406">
            <v>16989215.420309264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354</v>
          </cell>
          <cell r="AE1406" t="str">
            <v>SG</v>
          </cell>
          <cell r="AF1406" t="str">
            <v>354.SG</v>
          </cell>
        </row>
        <row r="1407">
          <cell r="A1407">
            <v>1407</v>
          </cell>
          <cell r="D1407" t="str">
            <v>SG</v>
          </cell>
          <cell r="E1407" t="str">
            <v>T</v>
          </cell>
          <cell r="F1407">
            <v>58247704.763029777</v>
          </cell>
          <cell r="G1407">
            <v>0</v>
          </cell>
          <cell r="H1407">
            <v>58247704.763029777</v>
          </cell>
          <cell r="I1407">
            <v>0</v>
          </cell>
          <cell r="J1407">
            <v>0</v>
          </cell>
          <cell r="K1407">
            <v>0</v>
          </cell>
          <cell r="P1407">
            <v>0.75</v>
          </cell>
          <cell r="Q1407">
            <v>43685778.572272331</v>
          </cell>
          <cell r="R1407">
            <v>14561926.190757444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354</v>
          </cell>
          <cell r="AE1407" t="str">
            <v>SG</v>
          </cell>
          <cell r="AF1407" t="str">
            <v>354.SG1</v>
          </cell>
        </row>
        <row r="1408">
          <cell r="A1408">
            <v>1408</v>
          </cell>
          <cell r="D1408" t="str">
            <v>SG</v>
          </cell>
          <cell r="E1408" t="str">
            <v>T</v>
          </cell>
          <cell r="F1408">
            <v>417606942.72715724</v>
          </cell>
          <cell r="G1408">
            <v>0</v>
          </cell>
          <cell r="H1408">
            <v>417606942.72715724</v>
          </cell>
          <cell r="I1408">
            <v>0</v>
          </cell>
          <cell r="J1408">
            <v>0</v>
          </cell>
          <cell r="K1408">
            <v>0</v>
          </cell>
          <cell r="P1408">
            <v>0.75</v>
          </cell>
          <cell r="Q1408">
            <v>313205207.04536796</v>
          </cell>
          <cell r="R1408">
            <v>104401735.68178931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354</v>
          </cell>
          <cell r="AE1408" t="str">
            <v>SG</v>
          </cell>
          <cell r="AF1408" t="str">
            <v>354.SG2</v>
          </cell>
        </row>
        <row r="1409">
          <cell r="A1409">
            <v>1409</v>
          </cell>
          <cell r="F1409">
            <v>543811509.17142403</v>
          </cell>
          <cell r="G1409">
            <v>0</v>
          </cell>
          <cell r="H1409">
            <v>543811509.17142403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407858631.87856805</v>
          </cell>
          <cell r="R1409">
            <v>135952877.29285601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354</v>
          </cell>
          <cell r="AE1409" t="str">
            <v>NA</v>
          </cell>
          <cell r="AF1409" t="str">
            <v>354.NA1</v>
          </cell>
        </row>
        <row r="1410">
          <cell r="A1410">
            <v>1410</v>
          </cell>
          <cell r="AD1410">
            <v>354</v>
          </cell>
          <cell r="AE1410" t="str">
            <v>NA</v>
          </cell>
          <cell r="AF1410" t="str">
            <v>354.NA2</v>
          </cell>
        </row>
        <row r="1411">
          <cell r="A1411">
            <v>1411</v>
          </cell>
          <cell r="B1411">
            <v>355</v>
          </cell>
          <cell r="C1411" t="str">
            <v>Poles and Fixtures</v>
          </cell>
          <cell r="AD1411">
            <v>355</v>
          </cell>
          <cell r="AE1411" t="str">
            <v>NA</v>
          </cell>
          <cell r="AF1411" t="str">
            <v>355.NA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27804923.914168071</v>
          </cell>
          <cell r="G1412">
            <v>0</v>
          </cell>
          <cell r="H1412">
            <v>27804923.914168071</v>
          </cell>
          <cell r="I1412">
            <v>0</v>
          </cell>
          <cell r="J1412">
            <v>0</v>
          </cell>
          <cell r="K1412">
            <v>0</v>
          </cell>
          <cell r="P1412">
            <v>0.75</v>
          </cell>
          <cell r="Q1412">
            <v>20853692.935626052</v>
          </cell>
          <cell r="R1412">
            <v>6951230.9785420178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355</v>
          </cell>
          <cell r="AE1412" t="str">
            <v>SG</v>
          </cell>
          <cell r="AF1412" t="str">
            <v>355.SG</v>
          </cell>
        </row>
        <row r="1413">
          <cell r="A1413">
            <v>1413</v>
          </cell>
          <cell r="D1413" t="str">
            <v>SG</v>
          </cell>
          <cell r="E1413" t="str">
            <v>T</v>
          </cell>
          <cell r="F1413">
            <v>50621829.07674963</v>
          </cell>
          <cell r="G1413">
            <v>0</v>
          </cell>
          <cell r="H1413">
            <v>50621829.07674963</v>
          </cell>
          <cell r="I1413">
            <v>0</v>
          </cell>
          <cell r="J1413">
            <v>0</v>
          </cell>
          <cell r="K1413">
            <v>0</v>
          </cell>
          <cell r="P1413">
            <v>0.75</v>
          </cell>
          <cell r="Q1413">
            <v>37966371.807562225</v>
          </cell>
          <cell r="R1413">
            <v>12655457.269187408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355</v>
          </cell>
          <cell r="AE1413" t="str">
            <v>SG</v>
          </cell>
          <cell r="AF1413" t="str">
            <v>355.SG1</v>
          </cell>
        </row>
        <row r="1414">
          <cell r="A1414">
            <v>1414</v>
          </cell>
          <cell r="D1414" t="str">
            <v>SG</v>
          </cell>
          <cell r="E1414" t="str">
            <v>T</v>
          </cell>
          <cell r="F1414">
            <v>265844261.93930516</v>
          </cell>
          <cell r="G1414">
            <v>0</v>
          </cell>
          <cell r="H1414">
            <v>265844261.93930516</v>
          </cell>
          <cell r="I1414">
            <v>0</v>
          </cell>
          <cell r="J1414">
            <v>0</v>
          </cell>
          <cell r="K1414">
            <v>0</v>
          </cell>
          <cell r="P1414">
            <v>0.75</v>
          </cell>
          <cell r="Q1414">
            <v>199383196.45447886</v>
          </cell>
          <cell r="R1414">
            <v>66461065.484826289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355</v>
          </cell>
          <cell r="AE1414" t="str">
            <v>SG</v>
          </cell>
          <cell r="AF1414" t="str">
            <v>355.SG2</v>
          </cell>
        </row>
        <row r="1415">
          <cell r="A1415">
            <v>1415</v>
          </cell>
          <cell r="F1415">
            <v>344271014.93022287</v>
          </cell>
          <cell r="G1415">
            <v>0</v>
          </cell>
          <cell r="H1415">
            <v>344271014.93022287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258203261.19766712</v>
          </cell>
          <cell r="R1415">
            <v>86067753.732555717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355</v>
          </cell>
          <cell r="AE1415" t="str">
            <v>NA</v>
          </cell>
          <cell r="AF1415" t="str">
            <v>355.NA1</v>
          </cell>
        </row>
        <row r="1416">
          <cell r="A1416">
            <v>1416</v>
          </cell>
          <cell r="AD1416">
            <v>355</v>
          </cell>
          <cell r="AE1416" t="str">
            <v>NA</v>
          </cell>
          <cell r="AF1416" t="str">
            <v>355.NA2</v>
          </cell>
        </row>
        <row r="1417">
          <cell r="A1417">
            <v>1417</v>
          </cell>
          <cell r="B1417">
            <v>356</v>
          </cell>
          <cell r="C1417" t="str">
            <v>Clearing and Grading</v>
          </cell>
          <cell r="AD1417">
            <v>356</v>
          </cell>
          <cell r="AE1417" t="str">
            <v>NA</v>
          </cell>
          <cell r="AF1417" t="str">
            <v>356.NA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78178551.753774986</v>
          </cell>
          <cell r="G1418">
            <v>0</v>
          </cell>
          <cell r="H1418">
            <v>78178551.753774986</v>
          </cell>
          <cell r="I1418">
            <v>0</v>
          </cell>
          <cell r="J1418">
            <v>0</v>
          </cell>
          <cell r="K1418">
            <v>0</v>
          </cell>
          <cell r="P1418">
            <v>0.75</v>
          </cell>
          <cell r="Q1418">
            <v>58633913.815331236</v>
          </cell>
          <cell r="R1418">
            <v>19544637.938443746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356</v>
          </cell>
          <cell r="AE1418" t="str">
            <v>SG</v>
          </cell>
          <cell r="AF1418" t="str">
            <v>356.SG</v>
          </cell>
        </row>
        <row r="1419">
          <cell r="A1419">
            <v>1419</v>
          </cell>
          <cell r="D1419" t="str">
            <v>SG</v>
          </cell>
          <cell r="E1419" t="str">
            <v>T</v>
          </cell>
          <cell r="F1419">
            <v>69635464.768560514</v>
          </cell>
          <cell r="G1419">
            <v>0</v>
          </cell>
          <cell r="H1419">
            <v>69635464.768560514</v>
          </cell>
          <cell r="I1419">
            <v>0</v>
          </cell>
          <cell r="J1419">
            <v>0</v>
          </cell>
          <cell r="K1419">
            <v>0</v>
          </cell>
          <cell r="P1419">
            <v>0.75</v>
          </cell>
          <cell r="Q1419">
            <v>52226598.576420382</v>
          </cell>
          <cell r="R1419">
            <v>17408866.192140128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356</v>
          </cell>
          <cell r="AE1419" t="str">
            <v>SG</v>
          </cell>
          <cell r="AF1419" t="str">
            <v>356.SG1</v>
          </cell>
        </row>
        <row r="1420">
          <cell r="A1420">
            <v>1420</v>
          </cell>
          <cell r="D1420" t="str">
            <v>SG</v>
          </cell>
          <cell r="E1420" t="str">
            <v>T</v>
          </cell>
          <cell r="F1420">
            <v>338317114.35876828</v>
          </cell>
          <cell r="G1420">
            <v>0</v>
          </cell>
          <cell r="H1420">
            <v>338317114.35876828</v>
          </cell>
          <cell r="I1420">
            <v>0</v>
          </cell>
          <cell r="J1420">
            <v>0</v>
          </cell>
          <cell r="K1420">
            <v>0</v>
          </cell>
          <cell r="P1420">
            <v>0.75</v>
          </cell>
          <cell r="Q1420">
            <v>253737835.76907623</v>
          </cell>
          <cell r="R1420">
            <v>84579278.589692071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356</v>
          </cell>
          <cell r="AE1420" t="str">
            <v>SG</v>
          </cell>
          <cell r="AF1420" t="str">
            <v>356.SG2</v>
          </cell>
        </row>
        <row r="1421">
          <cell r="A1421">
            <v>1421</v>
          </cell>
          <cell r="F1421">
            <v>486131130.88110375</v>
          </cell>
          <cell r="G1421">
            <v>0</v>
          </cell>
          <cell r="H1421">
            <v>486131130.88110375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364598348.16082788</v>
          </cell>
          <cell r="R1421">
            <v>121532782.72027594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356</v>
          </cell>
          <cell r="AE1421" t="str">
            <v>NA</v>
          </cell>
          <cell r="AF1421" t="str">
            <v>356.NA1</v>
          </cell>
        </row>
        <row r="1422">
          <cell r="A1422">
            <v>1422</v>
          </cell>
          <cell r="AD1422">
            <v>356</v>
          </cell>
          <cell r="AE1422" t="str">
            <v>NA</v>
          </cell>
          <cell r="AF1422" t="str">
            <v>356.NA2</v>
          </cell>
        </row>
        <row r="1423">
          <cell r="A1423">
            <v>1423</v>
          </cell>
          <cell r="B1423">
            <v>357</v>
          </cell>
          <cell r="C1423" t="str">
            <v>Underground Conduit</v>
          </cell>
          <cell r="AD1423">
            <v>357</v>
          </cell>
          <cell r="AE1423" t="str">
            <v>NA</v>
          </cell>
          <cell r="AF1423" t="str">
            <v>357.NA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2786.9100456391488</v>
          </cell>
          <cell r="G1424">
            <v>0</v>
          </cell>
          <cell r="H1424">
            <v>2786.9100456391488</v>
          </cell>
          <cell r="I1424">
            <v>0</v>
          </cell>
          <cell r="J1424">
            <v>0</v>
          </cell>
          <cell r="K1424">
            <v>0</v>
          </cell>
          <cell r="P1424">
            <v>0.75</v>
          </cell>
          <cell r="Q1424">
            <v>2090.1825342293614</v>
          </cell>
          <cell r="R1424">
            <v>696.72751140978721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357</v>
          </cell>
          <cell r="AE1424" t="str">
            <v>SG</v>
          </cell>
          <cell r="AF1424" t="str">
            <v>357.SG</v>
          </cell>
        </row>
        <row r="1425">
          <cell r="A1425">
            <v>1425</v>
          </cell>
          <cell r="D1425" t="str">
            <v>SG</v>
          </cell>
          <cell r="E1425" t="str">
            <v>T</v>
          </cell>
          <cell r="F1425">
            <v>40091.406509781831</v>
          </cell>
          <cell r="G1425">
            <v>0</v>
          </cell>
          <cell r="H1425">
            <v>40091.406509781831</v>
          </cell>
          <cell r="I1425">
            <v>0</v>
          </cell>
          <cell r="J1425">
            <v>0</v>
          </cell>
          <cell r="K1425">
            <v>0</v>
          </cell>
          <cell r="P1425">
            <v>0.75</v>
          </cell>
          <cell r="Q1425">
            <v>30068.554882336372</v>
          </cell>
          <cell r="R1425">
            <v>10022.851627445458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357</v>
          </cell>
          <cell r="AE1425" t="str">
            <v>SG</v>
          </cell>
          <cell r="AF1425" t="str">
            <v>357.SG1</v>
          </cell>
        </row>
        <row r="1426">
          <cell r="A1426">
            <v>1426</v>
          </cell>
          <cell r="D1426" t="str">
            <v>SG</v>
          </cell>
          <cell r="E1426" t="str">
            <v>T</v>
          </cell>
          <cell r="F1426">
            <v>1496711.7331124139</v>
          </cell>
          <cell r="G1426">
            <v>0</v>
          </cell>
          <cell r="H1426">
            <v>1496711.7331124139</v>
          </cell>
          <cell r="I1426">
            <v>0</v>
          </cell>
          <cell r="J1426">
            <v>0</v>
          </cell>
          <cell r="K1426">
            <v>0</v>
          </cell>
          <cell r="P1426">
            <v>0.75</v>
          </cell>
          <cell r="Q1426">
            <v>1122533.7998343105</v>
          </cell>
          <cell r="R1426">
            <v>374177.93327810348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357</v>
          </cell>
          <cell r="AE1426" t="str">
            <v>SG</v>
          </cell>
          <cell r="AF1426" t="str">
            <v>357.SG2</v>
          </cell>
        </row>
        <row r="1427">
          <cell r="A1427">
            <v>1427</v>
          </cell>
          <cell r="F1427">
            <v>1539590.0496678348</v>
          </cell>
          <cell r="G1427">
            <v>0</v>
          </cell>
          <cell r="H1427">
            <v>1539590.0496678348</v>
          </cell>
          <cell r="I1427">
            <v>0</v>
          </cell>
          <cell r="J1427">
            <v>0</v>
          </cell>
          <cell r="K1427">
            <v>0</v>
          </cell>
          <cell r="N1427">
            <v>0</v>
          </cell>
          <cell r="O1427">
            <v>0</v>
          </cell>
          <cell r="Q1427">
            <v>1154692.5372508762</v>
          </cell>
          <cell r="R1427">
            <v>384897.51241695869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357</v>
          </cell>
          <cell r="AE1427" t="str">
            <v>NA</v>
          </cell>
          <cell r="AF1427" t="str">
            <v>357.NA1</v>
          </cell>
        </row>
        <row r="1428">
          <cell r="A1428">
            <v>1428</v>
          </cell>
          <cell r="AD1428">
            <v>357</v>
          </cell>
          <cell r="AE1428" t="str">
            <v>NA</v>
          </cell>
          <cell r="AF1428" t="str">
            <v>357.NA2</v>
          </cell>
        </row>
        <row r="1429">
          <cell r="A1429">
            <v>1429</v>
          </cell>
          <cell r="B1429">
            <v>358</v>
          </cell>
          <cell r="C1429" t="str">
            <v xml:space="preserve">Underground Conductors </v>
          </cell>
          <cell r="AD1429">
            <v>358</v>
          </cell>
          <cell r="AE1429" t="str">
            <v>NA</v>
          </cell>
          <cell r="AF1429" t="str">
            <v>358.NA</v>
          </cell>
        </row>
        <row r="1430">
          <cell r="A1430">
            <v>1430</v>
          </cell>
          <cell r="D1430" t="str">
            <v>SG</v>
          </cell>
          <cell r="E1430" t="str">
            <v>T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P1430">
            <v>0.75</v>
          </cell>
          <cell r="Q1430">
            <v>0</v>
          </cell>
          <cell r="R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D1430">
            <v>358</v>
          </cell>
          <cell r="AE1430" t="str">
            <v>SG</v>
          </cell>
          <cell r="AF1430" t="str">
            <v>358.SG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475736.1075943227</v>
          </cell>
          <cell r="G1431">
            <v>0</v>
          </cell>
          <cell r="H1431">
            <v>475736.1075943227</v>
          </cell>
          <cell r="I1431">
            <v>0</v>
          </cell>
          <cell r="J1431">
            <v>0</v>
          </cell>
          <cell r="K1431">
            <v>0</v>
          </cell>
          <cell r="P1431">
            <v>0.75</v>
          </cell>
          <cell r="Q1431">
            <v>356802.08069574204</v>
          </cell>
          <cell r="R1431">
            <v>118934.02689858068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358</v>
          </cell>
          <cell r="AE1431" t="str">
            <v>SG</v>
          </cell>
          <cell r="AF1431" t="str">
            <v>358.SG1</v>
          </cell>
        </row>
        <row r="1432">
          <cell r="A1432">
            <v>1432</v>
          </cell>
          <cell r="D1432" t="str">
            <v>SG</v>
          </cell>
          <cell r="E1432" t="str">
            <v>T</v>
          </cell>
          <cell r="F1432">
            <v>3039229.1758844331</v>
          </cell>
          <cell r="G1432">
            <v>0</v>
          </cell>
          <cell r="H1432">
            <v>3039229.1758844331</v>
          </cell>
          <cell r="I1432">
            <v>0</v>
          </cell>
          <cell r="J1432">
            <v>0</v>
          </cell>
          <cell r="K1432">
            <v>0</v>
          </cell>
          <cell r="P1432">
            <v>0.75</v>
          </cell>
          <cell r="Q1432">
            <v>2279421.8819133248</v>
          </cell>
          <cell r="R1432">
            <v>759807.29397110827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358</v>
          </cell>
          <cell r="AE1432" t="str">
            <v>SG</v>
          </cell>
          <cell r="AF1432" t="str">
            <v>358.SG2</v>
          </cell>
        </row>
        <row r="1433">
          <cell r="A1433">
            <v>1433</v>
          </cell>
          <cell r="F1433">
            <v>3514965.283478756</v>
          </cell>
          <cell r="G1433">
            <v>0</v>
          </cell>
          <cell r="H1433">
            <v>3514965.283478756</v>
          </cell>
          <cell r="I1433">
            <v>0</v>
          </cell>
          <cell r="J1433">
            <v>0</v>
          </cell>
          <cell r="K1433">
            <v>0</v>
          </cell>
          <cell r="N1433">
            <v>0</v>
          </cell>
          <cell r="O1433">
            <v>0</v>
          </cell>
          <cell r="Q1433">
            <v>2636223.9626090666</v>
          </cell>
          <cell r="R1433">
            <v>878741.32086968899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358</v>
          </cell>
          <cell r="AE1433" t="str">
            <v>NA</v>
          </cell>
          <cell r="AF1433" t="str">
            <v>358.NA1</v>
          </cell>
        </row>
        <row r="1434">
          <cell r="A1434">
            <v>1434</v>
          </cell>
          <cell r="AD1434">
            <v>358</v>
          </cell>
          <cell r="AE1434" t="str">
            <v>NA</v>
          </cell>
          <cell r="AF1434" t="str">
            <v>358.NA2</v>
          </cell>
        </row>
        <row r="1435">
          <cell r="A1435">
            <v>1435</v>
          </cell>
          <cell r="B1435">
            <v>359</v>
          </cell>
          <cell r="C1435" t="str">
            <v>Roads and Trails</v>
          </cell>
          <cell r="AD1435">
            <v>359</v>
          </cell>
          <cell r="AE1435" t="str">
            <v>NA</v>
          </cell>
          <cell r="AF1435" t="str">
            <v>359.NA</v>
          </cell>
        </row>
        <row r="1436">
          <cell r="A1436">
            <v>1436</v>
          </cell>
          <cell r="D1436" t="str">
            <v>SG</v>
          </cell>
          <cell r="E1436" t="str">
            <v>T</v>
          </cell>
          <cell r="F1436">
            <v>814959.89071848709</v>
          </cell>
          <cell r="G1436">
            <v>0</v>
          </cell>
          <cell r="H1436">
            <v>814959.89071848709</v>
          </cell>
          <cell r="I1436">
            <v>0</v>
          </cell>
          <cell r="J1436">
            <v>0</v>
          </cell>
          <cell r="K1436">
            <v>0</v>
          </cell>
          <cell r="P1436">
            <v>0.75</v>
          </cell>
          <cell r="Q1436">
            <v>611219.91803886532</v>
          </cell>
          <cell r="R1436">
            <v>203739.97267962177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D1436">
            <v>359</v>
          </cell>
          <cell r="AE1436" t="str">
            <v>SG</v>
          </cell>
          <cell r="AF1436" t="str">
            <v>359.SG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192697.00473329076</v>
          </cell>
          <cell r="G1437">
            <v>0</v>
          </cell>
          <cell r="H1437">
            <v>192697.00473329076</v>
          </cell>
          <cell r="I1437">
            <v>0</v>
          </cell>
          <cell r="J1437">
            <v>0</v>
          </cell>
          <cell r="K1437">
            <v>0</v>
          </cell>
          <cell r="P1437">
            <v>0.75</v>
          </cell>
          <cell r="Q1437">
            <v>144522.75354996807</v>
          </cell>
          <cell r="R1437">
            <v>48174.251183322689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359</v>
          </cell>
          <cell r="AE1437" t="str">
            <v>SG</v>
          </cell>
          <cell r="AF1437" t="str">
            <v>359.SG1</v>
          </cell>
        </row>
        <row r="1438">
          <cell r="A1438">
            <v>1438</v>
          </cell>
          <cell r="D1438" t="str">
            <v>SG</v>
          </cell>
          <cell r="E1438" t="str">
            <v>T</v>
          </cell>
          <cell r="F1438">
            <v>4214122.388472897</v>
          </cell>
          <cell r="G1438">
            <v>0</v>
          </cell>
          <cell r="H1438">
            <v>4214122.388472897</v>
          </cell>
          <cell r="I1438">
            <v>0</v>
          </cell>
          <cell r="J1438">
            <v>0</v>
          </cell>
          <cell r="K1438">
            <v>0</v>
          </cell>
          <cell r="P1438">
            <v>0.75</v>
          </cell>
          <cell r="Q1438">
            <v>3160591.791354673</v>
          </cell>
          <cell r="R1438">
            <v>1053530.5971182243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359</v>
          </cell>
          <cell r="AE1438" t="str">
            <v>SG</v>
          </cell>
          <cell r="AF1438" t="str">
            <v>359.SG2</v>
          </cell>
        </row>
        <row r="1439">
          <cell r="A1439">
            <v>1439</v>
          </cell>
          <cell r="F1439">
            <v>5221779.2839246746</v>
          </cell>
          <cell r="G1439">
            <v>0</v>
          </cell>
          <cell r="H1439">
            <v>5221779.2839246746</v>
          </cell>
          <cell r="I1439">
            <v>0</v>
          </cell>
          <cell r="J1439">
            <v>0</v>
          </cell>
          <cell r="K1439">
            <v>0</v>
          </cell>
          <cell r="N1439">
            <v>0</v>
          </cell>
          <cell r="O1439">
            <v>0</v>
          </cell>
          <cell r="Q1439">
            <v>3916334.4629435064</v>
          </cell>
          <cell r="R1439">
            <v>1305444.8209811687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359</v>
          </cell>
          <cell r="AE1439" t="str">
            <v>NA</v>
          </cell>
          <cell r="AF1439" t="str">
            <v>359.NA1</v>
          </cell>
        </row>
        <row r="1440">
          <cell r="A1440">
            <v>1440</v>
          </cell>
          <cell r="AD1440">
            <v>359</v>
          </cell>
          <cell r="AE1440" t="str">
            <v>NA</v>
          </cell>
          <cell r="AF1440" t="str">
            <v>359.NA2</v>
          </cell>
        </row>
        <row r="1441">
          <cell r="A1441">
            <v>1441</v>
          </cell>
          <cell r="B1441" t="str">
            <v>TP</v>
          </cell>
          <cell r="C1441" t="str">
            <v>Unclassified Trans Plant - Acct 300</v>
          </cell>
          <cell r="AD1441" t="str">
            <v>TP</v>
          </cell>
          <cell r="AE1441" t="str">
            <v>NA</v>
          </cell>
          <cell r="AF1441" t="str">
            <v>TP.NA</v>
          </cell>
        </row>
        <row r="1442">
          <cell r="A1442">
            <v>1442</v>
          </cell>
          <cell r="D1442" t="str">
            <v>SG</v>
          </cell>
          <cell r="E1442" t="str">
            <v>T</v>
          </cell>
          <cell r="F1442">
            <v>75520041.825527936</v>
          </cell>
          <cell r="G1442">
            <v>0</v>
          </cell>
          <cell r="H1442">
            <v>75520041.825527936</v>
          </cell>
          <cell r="I1442">
            <v>0</v>
          </cell>
          <cell r="J1442">
            <v>0</v>
          </cell>
          <cell r="K1442">
            <v>0</v>
          </cell>
          <cell r="P1442">
            <v>0.75</v>
          </cell>
          <cell r="Q1442">
            <v>56640031.369145952</v>
          </cell>
          <cell r="R1442">
            <v>18880010.456381984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D1442" t="str">
            <v>TP</v>
          </cell>
          <cell r="AE1442" t="str">
            <v>SG</v>
          </cell>
          <cell r="AF1442" t="str">
            <v>TP.SG</v>
          </cell>
        </row>
        <row r="1443">
          <cell r="A1443">
            <v>1443</v>
          </cell>
          <cell r="F1443">
            <v>75520041.825527936</v>
          </cell>
          <cell r="G1443">
            <v>0</v>
          </cell>
          <cell r="H1443">
            <v>75520041.825527936</v>
          </cell>
          <cell r="I1443">
            <v>0</v>
          </cell>
          <cell r="J1443">
            <v>0</v>
          </cell>
          <cell r="K1443">
            <v>0</v>
          </cell>
          <cell r="N1443">
            <v>0</v>
          </cell>
          <cell r="O1443">
            <v>0</v>
          </cell>
          <cell r="Q1443">
            <v>56640031.369145952</v>
          </cell>
          <cell r="R1443">
            <v>18880010.456381984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 t="str">
            <v>TP</v>
          </cell>
          <cell r="AE1443" t="str">
            <v>NA</v>
          </cell>
          <cell r="AF1443" t="str">
            <v>TP.NA1</v>
          </cell>
        </row>
        <row r="1444">
          <cell r="A1444">
            <v>1444</v>
          </cell>
          <cell r="AD1444" t="str">
            <v>TP</v>
          </cell>
          <cell r="AE1444" t="str">
            <v>NA</v>
          </cell>
          <cell r="AF1444" t="str">
            <v>TP.NA2</v>
          </cell>
        </row>
        <row r="1445">
          <cell r="A1445">
            <v>1445</v>
          </cell>
          <cell r="B1445" t="str">
            <v>TS0</v>
          </cell>
          <cell r="C1445" t="str">
            <v>Unclassified Trans Sub Plant - Acct 300</v>
          </cell>
          <cell r="AD1445" t="str">
            <v>TS0</v>
          </cell>
          <cell r="AE1445" t="str">
            <v>NA</v>
          </cell>
          <cell r="AF1445" t="str">
            <v>TS0.NA</v>
          </cell>
        </row>
        <row r="1446">
          <cell r="A1446">
            <v>1446</v>
          </cell>
          <cell r="D1446" t="str">
            <v>SG</v>
          </cell>
          <cell r="E1446" t="str">
            <v>T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P1446">
            <v>0.75</v>
          </cell>
          <cell r="Q1446">
            <v>0</v>
          </cell>
          <cell r="R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 t="str">
            <v>TS0</v>
          </cell>
          <cell r="AE1446" t="str">
            <v>SG</v>
          </cell>
          <cell r="AF1446" t="str">
            <v>TS0.SG</v>
          </cell>
        </row>
        <row r="1447">
          <cell r="A1447">
            <v>1447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N1447">
            <v>0</v>
          </cell>
          <cell r="O1447">
            <v>0</v>
          </cell>
          <cell r="Q1447">
            <v>0</v>
          </cell>
          <cell r="R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D1447" t="str">
            <v>TS0</v>
          </cell>
          <cell r="AE1447" t="str">
            <v>NA</v>
          </cell>
          <cell r="AF1447" t="str">
            <v>TS0.NA1</v>
          </cell>
        </row>
        <row r="1448">
          <cell r="A1448">
            <v>1448</v>
          </cell>
          <cell r="AD1448" t="str">
            <v>TS0</v>
          </cell>
          <cell r="AE1448" t="str">
            <v>NA</v>
          </cell>
          <cell r="AF1448" t="str">
            <v>TS0.NA2</v>
          </cell>
        </row>
        <row r="1449">
          <cell r="A1449">
            <v>1449</v>
          </cell>
          <cell r="B1449" t="str">
            <v>TOTAL TRANSMISSION PLANT</v>
          </cell>
          <cell r="F1449">
            <v>2485360355.010066</v>
          </cell>
          <cell r="G1449">
            <v>0</v>
          </cell>
          <cell r="H1449">
            <v>2485360355.010066</v>
          </cell>
          <cell r="I1449">
            <v>0</v>
          </cell>
          <cell r="J1449">
            <v>0</v>
          </cell>
          <cell r="K1449">
            <v>0</v>
          </cell>
          <cell r="N1449">
            <v>0</v>
          </cell>
          <cell r="O1449">
            <v>0</v>
          </cell>
          <cell r="Q1449">
            <v>1864020266.2575493</v>
          </cell>
          <cell r="R1449">
            <v>621340088.75251651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 t="str">
            <v>TOTAL TRANSMISSION PLANT</v>
          </cell>
          <cell r="AE1449" t="str">
            <v>NA</v>
          </cell>
          <cell r="AF1449" t="str">
            <v>TOTAL TRANSMISSION PLANT.NA</v>
          </cell>
        </row>
        <row r="1450">
          <cell r="A1450">
            <v>1450</v>
          </cell>
          <cell r="AD1450" t="str">
            <v>TOTAL TRANSMISSION PLANT</v>
          </cell>
          <cell r="AE1450" t="str">
            <v>NA</v>
          </cell>
          <cell r="AF1450" t="str">
            <v>TOTAL TRANSMISSION PLANT.NA1</v>
          </cell>
        </row>
        <row r="1451">
          <cell r="A1451">
            <v>1451</v>
          </cell>
          <cell r="B1451">
            <v>360</v>
          </cell>
          <cell r="C1451" t="str">
            <v>Land and Land Rights</v>
          </cell>
          <cell r="AD1451">
            <v>360</v>
          </cell>
          <cell r="AE1451" t="str">
            <v>NA</v>
          </cell>
          <cell r="AF1451" t="str">
            <v>360.NA</v>
          </cell>
        </row>
        <row r="1452">
          <cell r="A1452">
            <v>1452</v>
          </cell>
          <cell r="D1452" t="str">
            <v>S</v>
          </cell>
          <cell r="E1452" t="str">
            <v>DPW</v>
          </cell>
          <cell r="F1452">
            <v>36848138.050769202</v>
          </cell>
          <cell r="G1452">
            <v>0</v>
          </cell>
          <cell r="H1452">
            <v>0</v>
          </cell>
          <cell r="I1452">
            <v>36848138.050769202</v>
          </cell>
          <cell r="J1452">
            <v>0</v>
          </cell>
          <cell r="K1452">
            <v>0</v>
          </cell>
          <cell r="S1452" t="str">
            <v>PLNT2</v>
          </cell>
          <cell r="T1452">
            <v>9512188.8701261133</v>
          </cell>
          <cell r="U1452">
            <v>27335949.180643089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360</v>
          </cell>
          <cell r="AE1452" t="str">
            <v>S</v>
          </cell>
          <cell r="AF1452" t="str">
            <v>360.S1</v>
          </cell>
        </row>
        <row r="1453">
          <cell r="A1453">
            <v>1453</v>
          </cell>
          <cell r="F1453">
            <v>36848138.050769202</v>
          </cell>
          <cell r="G1453">
            <v>0</v>
          </cell>
          <cell r="H1453">
            <v>0</v>
          </cell>
          <cell r="I1453">
            <v>36848138.050769202</v>
          </cell>
          <cell r="J1453">
            <v>0</v>
          </cell>
          <cell r="K1453">
            <v>0</v>
          </cell>
          <cell r="N1453">
            <v>0</v>
          </cell>
          <cell r="O1453">
            <v>0</v>
          </cell>
          <cell r="Q1453">
            <v>0</v>
          </cell>
          <cell r="R1453">
            <v>0</v>
          </cell>
          <cell r="T1453">
            <v>9512188.8701261133</v>
          </cell>
          <cell r="U1453">
            <v>27335949.180643089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D1453">
            <v>360</v>
          </cell>
          <cell r="AE1453" t="str">
            <v>NA</v>
          </cell>
          <cell r="AF1453" t="str">
            <v>360.NA1</v>
          </cell>
        </row>
        <row r="1454">
          <cell r="A1454">
            <v>1454</v>
          </cell>
          <cell r="AD1454">
            <v>360</v>
          </cell>
          <cell r="AE1454" t="str">
            <v>NA</v>
          </cell>
          <cell r="AF1454" t="str">
            <v>360.NA2</v>
          </cell>
        </row>
        <row r="1455">
          <cell r="A1455">
            <v>1455</v>
          </cell>
          <cell r="B1455">
            <v>361</v>
          </cell>
          <cell r="C1455" t="str">
            <v>Structures and Improvements</v>
          </cell>
          <cell r="AD1455">
            <v>361</v>
          </cell>
          <cell r="AE1455" t="str">
            <v>NA</v>
          </cell>
          <cell r="AF1455" t="str">
            <v>361.NA</v>
          </cell>
        </row>
        <row r="1456">
          <cell r="A1456">
            <v>1456</v>
          </cell>
          <cell r="D1456" t="str">
            <v>S</v>
          </cell>
          <cell r="E1456" t="str">
            <v>DPW</v>
          </cell>
          <cell r="F1456">
            <v>53649356.954615399</v>
          </cell>
          <cell r="G1456">
            <v>0</v>
          </cell>
          <cell r="H1456">
            <v>0</v>
          </cell>
          <cell r="I1456">
            <v>53649356.954615399</v>
          </cell>
          <cell r="J1456">
            <v>0</v>
          </cell>
          <cell r="K1456">
            <v>0</v>
          </cell>
          <cell r="S1456" t="str">
            <v>PLNT2</v>
          </cell>
          <cell r="T1456">
            <v>13849351.503459822</v>
          </cell>
          <cell r="U1456">
            <v>39800005.451155573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>
            <v>361</v>
          </cell>
          <cell r="AE1456" t="str">
            <v>S</v>
          </cell>
          <cell r="AF1456" t="str">
            <v>361.S1</v>
          </cell>
        </row>
        <row r="1457">
          <cell r="A1457">
            <v>1457</v>
          </cell>
          <cell r="F1457">
            <v>53649356.954615399</v>
          </cell>
          <cell r="G1457">
            <v>0</v>
          </cell>
          <cell r="H1457">
            <v>0</v>
          </cell>
          <cell r="I1457">
            <v>53649356.954615399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0</v>
          </cell>
          <cell r="R1457">
            <v>0</v>
          </cell>
          <cell r="T1457">
            <v>13849351.503459822</v>
          </cell>
          <cell r="U1457">
            <v>39800005.451155573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>
            <v>361</v>
          </cell>
          <cell r="AE1457" t="str">
            <v>NA</v>
          </cell>
          <cell r="AF1457" t="str">
            <v>361.NA1</v>
          </cell>
        </row>
        <row r="1458">
          <cell r="A1458">
            <v>1458</v>
          </cell>
          <cell r="AD1458">
            <v>361</v>
          </cell>
          <cell r="AE1458" t="str">
            <v>NA</v>
          </cell>
          <cell r="AF1458" t="str">
            <v>361.NA2</v>
          </cell>
        </row>
        <row r="1459">
          <cell r="A1459">
            <v>1459</v>
          </cell>
          <cell r="B1459">
            <v>362</v>
          </cell>
          <cell r="C1459" t="str">
            <v>Station Equipment</v>
          </cell>
          <cell r="AD1459">
            <v>362</v>
          </cell>
          <cell r="AE1459" t="str">
            <v>NA</v>
          </cell>
          <cell r="AF1459" t="str">
            <v>362.NA</v>
          </cell>
        </row>
        <row r="1460">
          <cell r="A1460">
            <v>1460</v>
          </cell>
          <cell r="D1460" t="str">
            <v>S</v>
          </cell>
          <cell r="E1460" t="str">
            <v>DPW</v>
          </cell>
          <cell r="F1460">
            <v>449954043.41230798</v>
          </cell>
          <cell r="G1460">
            <v>0</v>
          </cell>
          <cell r="H1460">
            <v>0</v>
          </cell>
          <cell r="I1460">
            <v>449954043.41230798</v>
          </cell>
          <cell r="J1460">
            <v>0</v>
          </cell>
          <cell r="K1460">
            <v>0</v>
          </cell>
          <cell r="S1460" t="str">
            <v>SUBS</v>
          </cell>
          <cell r="T1460">
            <v>449954043.41230798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>
            <v>362</v>
          </cell>
          <cell r="AE1460" t="str">
            <v>S</v>
          </cell>
          <cell r="AF1460" t="str">
            <v>362.S1</v>
          </cell>
        </row>
        <row r="1461">
          <cell r="A1461">
            <v>1461</v>
          </cell>
          <cell r="F1461">
            <v>449954043.41230798</v>
          </cell>
          <cell r="G1461">
            <v>0</v>
          </cell>
          <cell r="H1461">
            <v>0</v>
          </cell>
          <cell r="I1461">
            <v>449954043.41230798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T1461">
            <v>449954043.41230798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>
            <v>362</v>
          </cell>
          <cell r="AE1461" t="str">
            <v>NA</v>
          </cell>
          <cell r="AF1461" t="str">
            <v>362.NA1</v>
          </cell>
        </row>
        <row r="1462">
          <cell r="A1462">
            <v>1462</v>
          </cell>
          <cell r="AD1462">
            <v>362</v>
          </cell>
          <cell r="AE1462" t="str">
            <v>NA</v>
          </cell>
          <cell r="AF1462" t="str">
            <v>362.NA2</v>
          </cell>
        </row>
        <row r="1463">
          <cell r="A1463">
            <v>1463</v>
          </cell>
          <cell r="B1463">
            <v>364</v>
          </cell>
          <cell r="C1463" t="str">
            <v>Poles, Towers &amp; Fixtures</v>
          </cell>
          <cell r="AD1463">
            <v>364</v>
          </cell>
          <cell r="AE1463" t="str">
            <v>NA</v>
          </cell>
          <cell r="AF1463" t="str">
            <v>364.NA</v>
          </cell>
        </row>
        <row r="1464">
          <cell r="A1464">
            <v>1464</v>
          </cell>
          <cell r="D1464" t="str">
            <v>S</v>
          </cell>
          <cell r="E1464" t="str">
            <v>DPW</v>
          </cell>
          <cell r="F1464">
            <v>353004261.64307702</v>
          </cell>
          <cell r="G1464">
            <v>0</v>
          </cell>
          <cell r="H1464">
            <v>0</v>
          </cell>
          <cell r="I1464">
            <v>353004261.64307702</v>
          </cell>
          <cell r="J1464">
            <v>0</v>
          </cell>
          <cell r="K1464">
            <v>0</v>
          </cell>
          <cell r="S1464" t="str">
            <v>PC</v>
          </cell>
          <cell r="T1464">
            <v>0</v>
          </cell>
          <cell r="U1464">
            <v>353004261.64307702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D1464">
            <v>364</v>
          </cell>
          <cell r="AE1464" t="str">
            <v>S</v>
          </cell>
          <cell r="AF1464" t="str">
            <v>364.S1</v>
          </cell>
        </row>
        <row r="1465">
          <cell r="A1465">
            <v>1465</v>
          </cell>
          <cell r="F1465">
            <v>353004261.64307702</v>
          </cell>
          <cell r="G1465">
            <v>0</v>
          </cell>
          <cell r="H1465">
            <v>0</v>
          </cell>
          <cell r="I1465">
            <v>353004261.64307702</v>
          </cell>
          <cell r="J1465">
            <v>0</v>
          </cell>
          <cell r="K1465">
            <v>0</v>
          </cell>
          <cell r="N1465">
            <v>0</v>
          </cell>
          <cell r="O1465">
            <v>0</v>
          </cell>
          <cell r="Q1465">
            <v>0</v>
          </cell>
          <cell r="R1465">
            <v>0</v>
          </cell>
          <cell r="T1465">
            <v>0</v>
          </cell>
          <cell r="U1465">
            <v>353004261.64307702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D1465">
            <v>364</v>
          </cell>
          <cell r="AE1465" t="str">
            <v>NA</v>
          </cell>
          <cell r="AF1465" t="str">
            <v>364.NA1</v>
          </cell>
        </row>
        <row r="1466">
          <cell r="A1466">
            <v>1466</v>
          </cell>
          <cell r="AD1466">
            <v>364</v>
          </cell>
          <cell r="AE1466" t="str">
            <v>NA</v>
          </cell>
          <cell r="AF1466" t="str">
            <v>364.NA2</v>
          </cell>
        </row>
        <row r="1467">
          <cell r="A1467">
            <v>1467</v>
          </cell>
          <cell r="B1467">
            <v>365</v>
          </cell>
          <cell r="C1467" t="str">
            <v>Overhead Conductors</v>
          </cell>
          <cell r="AD1467">
            <v>365</v>
          </cell>
          <cell r="AE1467" t="str">
            <v>NA</v>
          </cell>
          <cell r="AF1467" t="str">
            <v>365.NA</v>
          </cell>
        </row>
        <row r="1468">
          <cell r="A1468">
            <v>1468</v>
          </cell>
          <cell r="D1468" t="str">
            <v>S</v>
          </cell>
          <cell r="E1468" t="str">
            <v>DPW</v>
          </cell>
          <cell r="F1468">
            <v>223337309.52307701</v>
          </cell>
          <cell r="G1468">
            <v>0</v>
          </cell>
          <cell r="H1468">
            <v>0</v>
          </cell>
          <cell r="I1468">
            <v>223337309.52307701</v>
          </cell>
          <cell r="J1468">
            <v>0</v>
          </cell>
          <cell r="K1468">
            <v>0</v>
          </cell>
          <cell r="S1468" t="str">
            <v>PC</v>
          </cell>
          <cell r="T1468">
            <v>0</v>
          </cell>
          <cell r="U1468">
            <v>223337309.52307701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365</v>
          </cell>
          <cell r="AE1468" t="str">
            <v>S</v>
          </cell>
          <cell r="AF1468" t="str">
            <v>365.S1</v>
          </cell>
        </row>
        <row r="1469">
          <cell r="A1469">
            <v>1469</v>
          </cell>
          <cell r="F1469">
            <v>223337309.52307701</v>
          </cell>
          <cell r="G1469">
            <v>0</v>
          </cell>
          <cell r="H1469">
            <v>0</v>
          </cell>
          <cell r="I1469">
            <v>223337309.52307701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T1469">
            <v>0</v>
          </cell>
          <cell r="U1469">
            <v>223337309.52307701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365</v>
          </cell>
          <cell r="AE1469" t="str">
            <v>NA</v>
          </cell>
          <cell r="AF1469" t="str">
            <v>365.NA1</v>
          </cell>
        </row>
        <row r="1470">
          <cell r="A1470">
            <v>1470</v>
          </cell>
          <cell r="AD1470">
            <v>365</v>
          </cell>
          <cell r="AE1470" t="str">
            <v>NA</v>
          </cell>
          <cell r="AF1470" t="str">
            <v>365.NA2</v>
          </cell>
        </row>
        <row r="1471">
          <cell r="A1471">
            <v>1471</v>
          </cell>
          <cell r="B1471">
            <v>366</v>
          </cell>
          <cell r="C1471" t="str">
            <v>Underground Conduit</v>
          </cell>
          <cell r="AD1471">
            <v>366</v>
          </cell>
          <cell r="AE1471" t="str">
            <v>NA</v>
          </cell>
          <cell r="AF1471" t="str">
            <v>366.NA</v>
          </cell>
        </row>
        <row r="1472">
          <cell r="A1472">
            <v>1472</v>
          </cell>
          <cell r="D1472" t="str">
            <v>S</v>
          </cell>
          <cell r="E1472" t="str">
            <v>DPW</v>
          </cell>
          <cell r="F1472">
            <v>185511737.44</v>
          </cell>
          <cell r="G1472">
            <v>0</v>
          </cell>
          <cell r="H1472">
            <v>0</v>
          </cell>
          <cell r="I1472">
            <v>185511737.44</v>
          </cell>
          <cell r="J1472">
            <v>0</v>
          </cell>
          <cell r="K1472">
            <v>0</v>
          </cell>
          <cell r="S1472" t="str">
            <v>PC</v>
          </cell>
          <cell r="T1472">
            <v>0</v>
          </cell>
          <cell r="U1472">
            <v>185511737.44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D1472">
            <v>366</v>
          </cell>
          <cell r="AE1472" t="str">
            <v>S</v>
          </cell>
          <cell r="AF1472" t="str">
            <v>366.S1</v>
          </cell>
        </row>
        <row r="1473">
          <cell r="A1473">
            <v>1473</v>
          </cell>
          <cell r="F1473">
            <v>185511737.44</v>
          </cell>
          <cell r="G1473">
            <v>0</v>
          </cell>
          <cell r="H1473">
            <v>0</v>
          </cell>
          <cell r="I1473">
            <v>185511737.44</v>
          </cell>
          <cell r="J1473">
            <v>0</v>
          </cell>
          <cell r="K1473">
            <v>0</v>
          </cell>
          <cell r="N1473">
            <v>0</v>
          </cell>
          <cell r="O1473">
            <v>0</v>
          </cell>
          <cell r="Q1473">
            <v>0</v>
          </cell>
          <cell r="R1473">
            <v>0</v>
          </cell>
          <cell r="T1473">
            <v>0</v>
          </cell>
          <cell r="U1473">
            <v>185511737.44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366</v>
          </cell>
          <cell r="AE1473" t="str">
            <v>NA</v>
          </cell>
          <cell r="AF1473" t="str">
            <v>366.NA1</v>
          </cell>
        </row>
        <row r="1474">
          <cell r="A1474">
            <v>1474</v>
          </cell>
          <cell r="AD1474">
            <v>366</v>
          </cell>
          <cell r="AE1474" t="str">
            <v>NA</v>
          </cell>
          <cell r="AF1474" t="str">
            <v>366.NA2</v>
          </cell>
        </row>
        <row r="1475">
          <cell r="A1475">
            <v>1475</v>
          </cell>
          <cell r="B1475">
            <v>367</v>
          </cell>
          <cell r="C1475" t="str">
            <v xml:space="preserve">Underground Conductors </v>
          </cell>
          <cell r="AD1475">
            <v>367</v>
          </cell>
          <cell r="AE1475" t="str">
            <v>NA</v>
          </cell>
          <cell r="AF1475" t="str">
            <v>367.NA</v>
          </cell>
        </row>
        <row r="1476">
          <cell r="A1476">
            <v>1476</v>
          </cell>
          <cell r="D1476" t="str">
            <v>S</v>
          </cell>
          <cell r="E1476" t="str">
            <v>DPW</v>
          </cell>
          <cell r="F1476">
            <v>504853416.83153802</v>
          </cell>
          <cell r="G1476">
            <v>0</v>
          </cell>
          <cell r="H1476">
            <v>0</v>
          </cell>
          <cell r="I1476">
            <v>504853416.83153802</v>
          </cell>
          <cell r="J1476">
            <v>0</v>
          </cell>
          <cell r="K1476">
            <v>0</v>
          </cell>
          <cell r="S1476" t="str">
            <v>PC</v>
          </cell>
          <cell r="T1476">
            <v>0</v>
          </cell>
          <cell r="U1476">
            <v>504853416.83153802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D1476">
            <v>367</v>
          </cell>
          <cell r="AE1476" t="str">
            <v>S</v>
          </cell>
          <cell r="AF1476" t="str">
            <v>367.S1</v>
          </cell>
        </row>
        <row r="1477">
          <cell r="A1477">
            <v>1477</v>
          </cell>
          <cell r="F1477">
            <v>504853416.83153802</v>
          </cell>
          <cell r="G1477">
            <v>0</v>
          </cell>
          <cell r="H1477">
            <v>0</v>
          </cell>
          <cell r="I1477">
            <v>504853416.83153802</v>
          </cell>
          <cell r="J1477">
            <v>0</v>
          </cell>
          <cell r="K1477">
            <v>0</v>
          </cell>
          <cell r="N1477">
            <v>0</v>
          </cell>
          <cell r="O1477">
            <v>0</v>
          </cell>
          <cell r="Q1477">
            <v>0</v>
          </cell>
          <cell r="R1477">
            <v>0</v>
          </cell>
          <cell r="T1477">
            <v>0</v>
          </cell>
          <cell r="U1477">
            <v>504853416.83153802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367</v>
          </cell>
          <cell r="AE1477" t="str">
            <v>NA</v>
          </cell>
          <cell r="AF1477" t="str">
            <v>367.NA1</v>
          </cell>
        </row>
        <row r="1478">
          <cell r="A1478">
            <v>1478</v>
          </cell>
          <cell r="AD1478">
            <v>367</v>
          </cell>
          <cell r="AE1478" t="str">
            <v>NA</v>
          </cell>
          <cell r="AF1478" t="str">
            <v>367.NA2</v>
          </cell>
        </row>
        <row r="1479">
          <cell r="A1479">
            <v>1479</v>
          </cell>
          <cell r="B1479">
            <v>368</v>
          </cell>
          <cell r="C1479" t="str">
            <v>Line Transformers</v>
          </cell>
          <cell r="AD1479">
            <v>368</v>
          </cell>
          <cell r="AE1479" t="str">
            <v>NA</v>
          </cell>
          <cell r="AF1479" t="str">
            <v>368.NA</v>
          </cell>
        </row>
        <row r="1480">
          <cell r="A1480">
            <v>1480</v>
          </cell>
          <cell r="D1480" t="str">
            <v>S</v>
          </cell>
          <cell r="E1480" t="str">
            <v>DPW</v>
          </cell>
          <cell r="F1480">
            <v>480346340.53692299</v>
          </cell>
          <cell r="G1480">
            <v>0</v>
          </cell>
          <cell r="H1480">
            <v>0</v>
          </cell>
          <cell r="I1480">
            <v>480346340.53692299</v>
          </cell>
          <cell r="J1480">
            <v>0</v>
          </cell>
          <cell r="K1480">
            <v>0</v>
          </cell>
          <cell r="S1480" t="str">
            <v>XFMR</v>
          </cell>
          <cell r="T1480">
            <v>0</v>
          </cell>
          <cell r="U1480">
            <v>0</v>
          </cell>
          <cell r="V1480">
            <v>480346340.53692299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368</v>
          </cell>
          <cell r="AE1480" t="str">
            <v>S</v>
          </cell>
          <cell r="AF1480" t="str">
            <v>368.S1</v>
          </cell>
        </row>
        <row r="1481">
          <cell r="A1481">
            <v>1481</v>
          </cell>
          <cell r="F1481">
            <v>480346340.53692299</v>
          </cell>
          <cell r="G1481">
            <v>0</v>
          </cell>
          <cell r="H1481">
            <v>0</v>
          </cell>
          <cell r="I1481">
            <v>480346340.53692299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T1481">
            <v>0</v>
          </cell>
          <cell r="U1481">
            <v>0</v>
          </cell>
          <cell r="V1481">
            <v>480346340.53692299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368</v>
          </cell>
          <cell r="AE1481" t="str">
            <v>NA</v>
          </cell>
          <cell r="AF1481" t="str">
            <v>368.NA1</v>
          </cell>
        </row>
        <row r="1482">
          <cell r="A1482">
            <v>1482</v>
          </cell>
          <cell r="AD1482">
            <v>368</v>
          </cell>
          <cell r="AE1482" t="str">
            <v>NA</v>
          </cell>
          <cell r="AF1482" t="str">
            <v>368.NA2</v>
          </cell>
        </row>
        <row r="1483">
          <cell r="A1483">
            <v>1483</v>
          </cell>
          <cell r="B1483">
            <v>369</v>
          </cell>
          <cell r="C1483" t="str">
            <v>Services</v>
          </cell>
          <cell r="AD1483">
            <v>369</v>
          </cell>
          <cell r="AE1483" t="str">
            <v>NA</v>
          </cell>
          <cell r="AF1483" t="str">
            <v>369.NA</v>
          </cell>
        </row>
        <row r="1484">
          <cell r="A1484">
            <v>1484</v>
          </cell>
          <cell r="D1484" t="str">
            <v>S</v>
          </cell>
          <cell r="E1484" t="str">
            <v>DPW</v>
          </cell>
          <cell r="F1484">
            <v>264418427.883077</v>
          </cell>
          <cell r="G1484">
            <v>0</v>
          </cell>
          <cell r="H1484">
            <v>0</v>
          </cell>
          <cell r="I1484">
            <v>264418427.883077</v>
          </cell>
          <cell r="J1484">
            <v>0</v>
          </cell>
          <cell r="K1484">
            <v>0</v>
          </cell>
          <cell r="S1484" t="str">
            <v>SERV</v>
          </cell>
          <cell r="T1484">
            <v>0</v>
          </cell>
          <cell r="U1484">
            <v>0</v>
          </cell>
          <cell r="V1484">
            <v>0</v>
          </cell>
          <cell r="W1484">
            <v>264418427.883077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D1484">
            <v>369</v>
          </cell>
          <cell r="AE1484" t="str">
            <v>S</v>
          </cell>
          <cell r="AF1484" t="str">
            <v>369.S1</v>
          </cell>
        </row>
        <row r="1485">
          <cell r="A1485">
            <v>1485</v>
          </cell>
          <cell r="F1485">
            <v>264418427.883077</v>
          </cell>
          <cell r="G1485">
            <v>0</v>
          </cell>
          <cell r="H1485">
            <v>0</v>
          </cell>
          <cell r="I1485">
            <v>264418427.883077</v>
          </cell>
          <cell r="J1485">
            <v>0</v>
          </cell>
          <cell r="K1485">
            <v>0</v>
          </cell>
          <cell r="N1485">
            <v>0</v>
          </cell>
          <cell r="O1485">
            <v>0</v>
          </cell>
          <cell r="Q1485">
            <v>0</v>
          </cell>
          <cell r="R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264418427.883077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369</v>
          </cell>
          <cell r="AE1485" t="str">
            <v>NA</v>
          </cell>
          <cell r="AF1485" t="str">
            <v>369.NA1</v>
          </cell>
        </row>
        <row r="1486">
          <cell r="A1486">
            <v>1486</v>
          </cell>
          <cell r="AD1486">
            <v>369</v>
          </cell>
          <cell r="AE1486" t="str">
            <v>NA</v>
          </cell>
          <cell r="AF1486" t="str">
            <v>369.NA2</v>
          </cell>
        </row>
        <row r="1487">
          <cell r="A1487">
            <v>1487</v>
          </cell>
          <cell r="B1487">
            <v>370</v>
          </cell>
          <cell r="C1487" t="str">
            <v>Meters</v>
          </cell>
          <cell r="AD1487">
            <v>370</v>
          </cell>
          <cell r="AE1487" t="str">
            <v>NA</v>
          </cell>
          <cell r="AF1487" t="str">
            <v>370.NA</v>
          </cell>
        </row>
        <row r="1488">
          <cell r="A1488">
            <v>1488</v>
          </cell>
          <cell r="D1488" t="str">
            <v>S</v>
          </cell>
          <cell r="E1488" t="str">
            <v>DPW</v>
          </cell>
          <cell r="F1488">
            <v>77439923.702307701</v>
          </cell>
          <cell r="G1488">
            <v>0</v>
          </cell>
          <cell r="H1488">
            <v>0</v>
          </cell>
          <cell r="I1488">
            <v>77439923.702307701</v>
          </cell>
          <cell r="J1488">
            <v>0</v>
          </cell>
          <cell r="K1488">
            <v>0</v>
          </cell>
          <cell r="S1488" t="str">
            <v>METR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77439923.702307701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370</v>
          </cell>
          <cell r="AE1488" t="str">
            <v>S</v>
          </cell>
          <cell r="AF1488" t="str">
            <v>370.S1</v>
          </cell>
        </row>
        <row r="1489">
          <cell r="A1489">
            <v>1489</v>
          </cell>
          <cell r="F1489">
            <v>77439923.702307701</v>
          </cell>
          <cell r="G1489">
            <v>0</v>
          </cell>
          <cell r="H1489">
            <v>0</v>
          </cell>
          <cell r="I1489">
            <v>77439923.702307701</v>
          </cell>
          <cell r="J1489">
            <v>0</v>
          </cell>
          <cell r="K1489">
            <v>0</v>
          </cell>
          <cell r="N1489">
            <v>0</v>
          </cell>
          <cell r="O1489">
            <v>0</v>
          </cell>
          <cell r="Q1489">
            <v>0</v>
          </cell>
          <cell r="R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77439923.702307701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D1489">
            <v>370</v>
          </cell>
          <cell r="AE1489" t="str">
            <v>NA</v>
          </cell>
          <cell r="AF1489" t="str">
            <v>370.NA1</v>
          </cell>
        </row>
        <row r="1490">
          <cell r="A1490">
            <v>1490</v>
          </cell>
          <cell r="AD1490">
            <v>370</v>
          </cell>
          <cell r="AE1490" t="str">
            <v>NA</v>
          </cell>
          <cell r="AF1490" t="str">
            <v>370.NA2</v>
          </cell>
        </row>
        <row r="1491">
          <cell r="A1491">
            <v>1491</v>
          </cell>
          <cell r="B1491">
            <v>371</v>
          </cell>
          <cell r="C1491" t="str">
            <v>Installations on Customers' Premises</v>
          </cell>
          <cell r="AD1491">
            <v>371</v>
          </cell>
          <cell r="AE1491" t="str">
            <v>NA</v>
          </cell>
          <cell r="AF1491" t="str">
            <v>371.NA</v>
          </cell>
        </row>
        <row r="1492">
          <cell r="A1492">
            <v>1492</v>
          </cell>
          <cell r="D1492" t="str">
            <v>S</v>
          </cell>
          <cell r="E1492" t="str">
            <v>DPW</v>
          </cell>
          <cell r="F1492">
            <v>4339903.5046153804</v>
          </cell>
          <cell r="G1492">
            <v>0</v>
          </cell>
          <cell r="H1492">
            <v>0</v>
          </cell>
          <cell r="I1492">
            <v>4339903.5046153804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4339903.5046153804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371</v>
          </cell>
          <cell r="AE1492" t="str">
            <v>S</v>
          </cell>
          <cell r="AF1492" t="str">
            <v>371.S1</v>
          </cell>
        </row>
        <row r="1493">
          <cell r="A1493">
            <v>1493</v>
          </cell>
          <cell r="F1493">
            <v>4339903.5046153804</v>
          </cell>
          <cell r="G1493">
            <v>0</v>
          </cell>
          <cell r="H1493">
            <v>0</v>
          </cell>
          <cell r="I1493">
            <v>4339903.5046153804</v>
          </cell>
          <cell r="J1493">
            <v>0</v>
          </cell>
          <cell r="K1493">
            <v>0</v>
          </cell>
          <cell r="N1493">
            <v>0</v>
          </cell>
          <cell r="O1493">
            <v>0</v>
          </cell>
          <cell r="Q1493">
            <v>0</v>
          </cell>
          <cell r="R1493">
            <v>0</v>
          </cell>
          <cell r="T1493">
            <v>0</v>
          </cell>
          <cell r="U1493">
            <v>4339903.5046153804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371</v>
          </cell>
          <cell r="AE1493" t="str">
            <v>NA</v>
          </cell>
          <cell r="AF1493" t="str">
            <v>371.NA1</v>
          </cell>
        </row>
        <row r="1494">
          <cell r="A1494">
            <v>1494</v>
          </cell>
          <cell r="AD1494">
            <v>371</v>
          </cell>
          <cell r="AE1494" t="str">
            <v>NA</v>
          </cell>
          <cell r="AF1494" t="str">
            <v>371.NA2</v>
          </cell>
        </row>
        <row r="1495">
          <cell r="A1495">
            <v>1495</v>
          </cell>
          <cell r="B1495">
            <v>372</v>
          </cell>
          <cell r="C1495" t="str">
            <v>Leased Property</v>
          </cell>
          <cell r="AD1495">
            <v>372</v>
          </cell>
          <cell r="AE1495" t="str">
            <v>NA</v>
          </cell>
          <cell r="AF1495" t="str">
            <v>372.NA</v>
          </cell>
        </row>
        <row r="1496">
          <cell r="A1496">
            <v>1496</v>
          </cell>
          <cell r="D1496" t="str">
            <v>S</v>
          </cell>
          <cell r="E1496" t="str">
            <v>DPW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S1496" t="str">
            <v>PLNT2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D1496">
            <v>372</v>
          </cell>
          <cell r="AE1496" t="str">
            <v>S</v>
          </cell>
          <cell r="AF1496" t="str">
            <v>372.S1</v>
          </cell>
        </row>
        <row r="1497">
          <cell r="A1497">
            <v>1497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N1497">
            <v>0</v>
          </cell>
          <cell r="O1497">
            <v>0</v>
          </cell>
          <cell r="Q1497">
            <v>0</v>
          </cell>
          <cell r="R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D1497">
            <v>372</v>
          </cell>
          <cell r="AE1497" t="str">
            <v>NA</v>
          </cell>
          <cell r="AF1497" t="str">
            <v>372.NA1</v>
          </cell>
        </row>
        <row r="1498">
          <cell r="A1498">
            <v>1498</v>
          </cell>
          <cell r="AD1498">
            <v>372</v>
          </cell>
          <cell r="AE1498" t="str">
            <v>NA</v>
          </cell>
          <cell r="AF1498" t="str">
            <v>372.NA2</v>
          </cell>
        </row>
        <row r="1499">
          <cell r="A1499">
            <v>1499</v>
          </cell>
          <cell r="B1499">
            <v>373</v>
          </cell>
          <cell r="C1499" t="str">
            <v>Street Lights</v>
          </cell>
          <cell r="AD1499">
            <v>373</v>
          </cell>
          <cell r="AE1499" t="str">
            <v>NA</v>
          </cell>
          <cell r="AF1499" t="str">
            <v>373.NA2</v>
          </cell>
        </row>
        <row r="1500">
          <cell r="A1500">
            <v>1500</v>
          </cell>
          <cell r="D1500" t="str">
            <v>S</v>
          </cell>
          <cell r="E1500" t="str">
            <v>DPW</v>
          </cell>
          <cell r="F1500">
            <v>22022824.606153801</v>
          </cell>
          <cell r="G1500">
            <v>0</v>
          </cell>
          <cell r="H1500">
            <v>0</v>
          </cell>
          <cell r="I1500">
            <v>22022824.606153801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22022824.606153801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373</v>
          </cell>
          <cell r="AE1500" t="str">
            <v>S</v>
          </cell>
          <cell r="AF1500" t="str">
            <v>373.S1</v>
          </cell>
        </row>
        <row r="1501">
          <cell r="A1501">
            <v>1501</v>
          </cell>
          <cell r="F1501">
            <v>22022824.606153801</v>
          </cell>
          <cell r="G1501">
            <v>0</v>
          </cell>
          <cell r="H1501">
            <v>0</v>
          </cell>
          <cell r="I1501">
            <v>22022824.606153801</v>
          </cell>
          <cell r="J1501">
            <v>0</v>
          </cell>
          <cell r="K1501">
            <v>0</v>
          </cell>
          <cell r="N1501">
            <v>0</v>
          </cell>
          <cell r="O1501">
            <v>0</v>
          </cell>
          <cell r="Q1501">
            <v>0</v>
          </cell>
          <cell r="R1501">
            <v>0</v>
          </cell>
          <cell r="T1501">
            <v>0</v>
          </cell>
          <cell r="U1501">
            <v>22022824.606153801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373</v>
          </cell>
          <cell r="AE1501" t="str">
            <v>NA</v>
          </cell>
          <cell r="AF1501" t="str">
            <v>373.NA3</v>
          </cell>
        </row>
        <row r="1502">
          <cell r="A1502">
            <v>1502</v>
          </cell>
          <cell r="AD1502">
            <v>373</v>
          </cell>
          <cell r="AE1502" t="str">
            <v>NA</v>
          </cell>
          <cell r="AF1502" t="str">
            <v>373.NA4</v>
          </cell>
        </row>
        <row r="1503">
          <cell r="A1503">
            <v>1503</v>
          </cell>
          <cell r="B1503" t="str">
            <v>DP</v>
          </cell>
          <cell r="C1503" t="str">
            <v>Unclassified Dist Plant - Acct 300</v>
          </cell>
          <cell r="AD1503" t="str">
            <v>DP</v>
          </cell>
          <cell r="AE1503" t="str">
            <v>NA</v>
          </cell>
          <cell r="AF1503" t="str">
            <v>DP.NA</v>
          </cell>
        </row>
        <row r="1504">
          <cell r="A1504">
            <v>1504</v>
          </cell>
          <cell r="D1504" t="str">
            <v>S</v>
          </cell>
          <cell r="E1504" t="str">
            <v>DPW</v>
          </cell>
          <cell r="F1504">
            <v>15375258.134615401</v>
          </cell>
          <cell r="G1504">
            <v>0</v>
          </cell>
          <cell r="H1504">
            <v>0</v>
          </cell>
          <cell r="I1504">
            <v>15375258.134615401</v>
          </cell>
          <cell r="J1504">
            <v>0</v>
          </cell>
          <cell r="K1504">
            <v>0</v>
          </cell>
          <cell r="S1504" t="str">
            <v>PLNT2</v>
          </cell>
          <cell r="T1504">
            <v>3969056.9738394581</v>
          </cell>
          <cell r="U1504">
            <v>11406201.160775943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D1504" t="str">
            <v>DP</v>
          </cell>
          <cell r="AE1504" t="str">
            <v>S</v>
          </cell>
          <cell r="AF1504" t="str">
            <v>DP.S</v>
          </cell>
        </row>
        <row r="1505">
          <cell r="A1505">
            <v>1505</v>
          </cell>
          <cell r="F1505">
            <v>15375258.134615401</v>
          </cell>
          <cell r="G1505">
            <v>0</v>
          </cell>
          <cell r="H1505">
            <v>0</v>
          </cell>
          <cell r="I1505">
            <v>15375258.134615401</v>
          </cell>
          <cell r="J1505">
            <v>0</v>
          </cell>
          <cell r="K1505">
            <v>0</v>
          </cell>
          <cell r="N1505">
            <v>0</v>
          </cell>
          <cell r="O1505">
            <v>0</v>
          </cell>
          <cell r="Q1505">
            <v>0</v>
          </cell>
          <cell r="R1505">
            <v>0</v>
          </cell>
          <cell r="T1505">
            <v>3969056.9738394581</v>
          </cell>
          <cell r="U1505">
            <v>11406201.160775943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D1505" t="str">
            <v>DP</v>
          </cell>
          <cell r="AE1505" t="str">
            <v>NA</v>
          </cell>
          <cell r="AF1505" t="str">
            <v>DP.NA1</v>
          </cell>
        </row>
        <row r="1506">
          <cell r="A1506">
            <v>1506</v>
          </cell>
          <cell r="AD1506" t="str">
            <v>DP</v>
          </cell>
          <cell r="AE1506" t="str">
            <v>NA</v>
          </cell>
          <cell r="AF1506" t="str">
            <v>DP.NA2</v>
          </cell>
        </row>
        <row r="1507">
          <cell r="A1507">
            <v>1507</v>
          </cell>
          <cell r="B1507" t="str">
            <v>DS0</v>
          </cell>
          <cell r="C1507" t="str">
            <v>Unclassified Dist Sub Plant - Acct 300</v>
          </cell>
          <cell r="AD1507" t="str">
            <v>DS0</v>
          </cell>
          <cell r="AE1507" t="str">
            <v>NA</v>
          </cell>
          <cell r="AF1507" t="str">
            <v>DS0.NA</v>
          </cell>
        </row>
        <row r="1508">
          <cell r="A1508">
            <v>1508</v>
          </cell>
          <cell r="D1508" t="str">
            <v>S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PLNT2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 t="str">
            <v>DS0</v>
          </cell>
          <cell r="AE1508" t="str">
            <v>S</v>
          </cell>
          <cell r="AF1508" t="str">
            <v>DS0.S</v>
          </cell>
        </row>
        <row r="1509">
          <cell r="A1509">
            <v>1509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 t="str">
            <v>DS0</v>
          </cell>
          <cell r="AE1509" t="str">
            <v>NA</v>
          </cell>
          <cell r="AF1509" t="str">
            <v>DS0.NA1</v>
          </cell>
        </row>
        <row r="1510">
          <cell r="A1510">
            <v>1510</v>
          </cell>
          <cell r="AD1510" t="str">
            <v>DS0</v>
          </cell>
          <cell r="AE1510" t="str">
            <v>NA</v>
          </cell>
          <cell r="AF1510" t="str">
            <v>DS0.NA2</v>
          </cell>
        </row>
        <row r="1511">
          <cell r="A1511">
            <v>1511</v>
          </cell>
          <cell r="AD1511" t="str">
            <v>DS0</v>
          </cell>
          <cell r="AE1511" t="str">
            <v>NA</v>
          </cell>
          <cell r="AF1511" t="str">
            <v>DS0.NA3</v>
          </cell>
        </row>
        <row r="1512">
          <cell r="A1512">
            <v>1512</v>
          </cell>
          <cell r="B1512" t="str">
            <v>TOTAL DISTRIBUTION PLANT</v>
          </cell>
          <cell r="F1512">
            <v>2671100942.2230773</v>
          </cell>
          <cell r="G1512">
            <v>0</v>
          </cell>
          <cell r="H1512">
            <v>0</v>
          </cell>
          <cell r="I1512">
            <v>2671100942.2230773</v>
          </cell>
          <cell r="J1512">
            <v>0</v>
          </cell>
          <cell r="K1512">
            <v>0</v>
          </cell>
          <cell r="N1512">
            <v>0</v>
          </cell>
          <cell r="O1512">
            <v>0</v>
          </cell>
          <cell r="Q1512">
            <v>0</v>
          </cell>
          <cell r="R1512">
            <v>0</v>
          </cell>
          <cell r="T1512">
            <v>477284640.75973338</v>
          </cell>
          <cell r="U1512">
            <v>1371611609.3410356</v>
          </cell>
          <cell r="V1512">
            <v>480346340.53692299</v>
          </cell>
          <cell r="W1512">
            <v>264418427.883077</v>
          </cell>
          <cell r="X1512">
            <v>77439923.702307701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D1512" t="str">
            <v>TOTAL DISTRIBUTION PLANT</v>
          </cell>
          <cell r="AE1512" t="str">
            <v>NA</v>
          </cell>
          <cell r="AF1512" t="str">
            <v>TOTAL DISTRIBUTION PLANT.NA</v>
          </cell>
        </row>
        <row r="1513">
          <cell r="A1513">
            <v>1513</v>
          </cell>
          <cell r="AD1513" t="str">
            <v>TOTAL DISTRIBUTION PLANT</v>
          </cell>
          <cell r="AE1513" t="str">
            <v>NA</v>
          </cell>
          <cell r="AF1513" t="str">
            <v>TOTAL DISTRIBUTION PLANT.NA1</v>
          </cell>
        </row>
        <row r="1514">
          <cell r="A1514">
            <v>1514</v>
          </cell>
          <cell r="B1514">
            <v>389</v>
          </cell>
          <cell r="C1514" t="str">
            <v>Land and Land Rights</v>
          </cell>
          <cell r="AD1514">
            <v>389</v>
          </cell>
          <cell r="AE1514" t="str">
            <v>NA</v>
          </cell>
          <cell r="AF1514" t="str">
            <v>389.NA</v>
          </cell>
        </row>
        <row r="1515">
          <cell r="A1515">
            <v>1515</v>
          </cell>
          <cell r="D1515" t="str">
            <v>S</v>
          </cell>
          <cell r="E1515" t="str">
            <v>G-SITUS</v>
          </cell>
          <cell r="F1515">
            <v>4068287.04</v>
          </cell>
          <cell r="G1515">
            <v>0</v>
          </cell>
          <cell r="H1515">
            <v>1205991.237540324</v>
          </cell>
          <cell r="I1515">
            <v>2862295.8024596758</v>
          </cell>
          <cell r="J1515">
            <v>0</v>
          </cell>
          <cell r="K1515">
            <v>0</v>
          </cell>
          <cell r="M1515">
            <v>0.75</v>
          </cell>
          <cell r="N1515">
            <v>0</v>
          </cell>
          <cell r="O1515">
            <v>0</v>
          </cell>
          <cell r="P1515">
            <v>0.75</v>
          </cell>
          <cell r="Q1515">
            <v>904493.42815524293</v>
          </cell>
          <cell r="R1515">
            <v>301497.809385081</v>
          </cell>
          <cell r="S1515" t="str">
            <v>PLNT</v>
          </cell>
          <cell r="T1515">
            <v>502061.21047623426</v>
          </cell>
          <cell r="U1515">
            <v>1442814.0486416284</v>
          </cell>
          <cell r="V1515">
            <v>535973.10371719673</v>
          </cell>
          <cell r="W1515">
            <v>295039.54441310203</v>
          </cell>
          <cell r="X1515">
            <v>86407.895211514216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389</v>
          </cell>
          <cell r="AE1515" t="str">
            <v>S</v>
          </cell>
          <cell r="AF1515" t="str">
            <v>389.S</v>
          </cell>
        </row>
        <row r="1516">
          <cell r="A1516">
            <v>1516</v>
          </cell>
          <cell r="D1516" t="str">
            <v>CN</v>
          </cell>
          <cell r="E1516" t="str">
            <v>CUST</v>
          </cell>
          <cell r="F1516">
            <v>556109.99400928908</v>
          </cell>
          <cell r="G1516">
            <v>0</v>
          </cell>
          <cell r="H1516">
            <v>0</v>
          </cell>
          <cell r="I1516">
            <v>0</v>
          </cell>
          <cell r="J1516">
            <v>556109.99400928908</v>
          </cell>
          <cell r="K1516">
            <v>0</v>
          </cell>
          <cell r="M1516">
            <v>0.75</v>
          </cell>
          <cell r="N1516">
            <v>0</v>
          </cell>
          <cell r="O1516">
            <v>0</v>
          </cell>
          <cell r="P1516">
            <v>0.75</v>
          </cell>
          <cell r="Q1516">
            <v>0</v>
          </cell>
          <cell r="R1516">
            <v>0</v>
          </cell>
          <cell r="S1516" t="str">
            <v>CUST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D1516">
            <v>389</v>
          </cell>
          <cell r="AE1516" t="str">
            <v>CN</v>
          </cell>
          <cell r="AF1516" t="str">
            <v>389.CN</v>
          </cell>
        </row>
        <row r="1517">
          <cell r="A1517">
            <v>1517</v>
          </cell>
          <cell r="D1517" t="str">
            <v>SG</v>
          </cell>
          <cell r="E1517" t="str">
            <v>PT</v>
          </cell>
          <cell r="F1517">
            <v>145.36923560809262</v>
          </cell>
          <cell r="G1517">
            <v>98.549855306632026</v>
          </cell>
          <cell r="H1517">
            <v>46.819380301460598</v>
          </cell>
          <cell r="I1517">
            <v>0</v>
          </cell>
          <cell r="J1517">
            <v>0</v>
          </cell>
          <cell r="K1517">
            <v>0</v>
          </cell>
          <cell r="M1517">
            <v>0.75</v>
          </cell>
          <cell r="N1517">
            <v>73.912391479974019</v>
          </cell>
          <cell r="O1517">
            <v>24.637463826658006</v>
          </cell>
          <cell r="P1517">
            <v>0.75</v>
          </cell>
          <cell r="Q1517">
            <v>35.114535226095448</v>
          </cell>
          <cell r="R1517">
            <v>11.704845075365149</v>
          </cell>
          <cell r="S1517" t="str">
            <v>PLNT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D1517">
            <v>389</v>
          </cell>
          <cell r="AE1517" t="str">
            <v>SG</v>
          </cell>
          <cell r="AF1517" t="str">
            <v>389.SG</v>
          </cell>
        </row>
        <row r="1518">
          <cell r="A1518">
            <v>1518</v>
          </cell>
          <cell r="D1518" t="str">
            <v>SG</v>
          </cell>
          <cell r="E1518" t="str">
            <v>G-SG</v>
          </cell>
          <cell r="F1518">
            <v>536.97642384061771</v>
          </cell>
          <cell r="G1518">
            <v>237.36423323670112</v>
          </cell>
          <cell r="H1518">
            <v>299.61219060391664</v>
          </cell>
          <cell r="I1518">
            <v>0</v>
          </cell>
          <cell r="J1518">
            <v>0</v>
          </cell>
          <cell r="K1518">
            <v>0</v>
          </cell>
          <cell r="M1518">
            <v>0.75</v>
          </cell>
          <cell r="N1518">
            <v>178.02317492752584</v>
          </cell>
          <cell r="O1518">
            <v>59.341058309175281</v>
          </cell>
          <cell r="P1518">
            <v>0.75</v>
          </cell>
          <cell r="Q1518">
            <v>224.7091429529375</v>
          </cell>
          <cell r="R1518">
            <v>74.903047650979161</v>
          </cell>
          <cell r="S1518" t="str">
            <v>PLNT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D1518">
            <v>389</v>
          </cell>
          <cell r="AE1518" t="str">
            <v>SG</v>
          </cell>
          <cell r="AF1518" t="str">
            <v>389.SG1</v>
          </cell>
        </row>
        <row r="1519">
          <cell r="A1519">
            <v>1519</v>
          </cell>
          <cell r="D1519" t="str">
            <v>SO</v>
          </cell>
          <cell r="E1519" t="str">
            <v>PTD</v>
          </cell>
          <cell r="F1519">
            <v>3252516.5426123748</v>
          </cell>
          <cell r="G1519">
            <v>1642502.794969517</v>
          </cell>
          <cell r="H1519">
            <v>780325.47855719319</v>
          </cell>
          <cell r="I1519">
            <v>829688.26908566442</v>
          </cell>
          <cell r="J1519">
            <v>0</v>
          </cell>
          <cell r="K1519">
            <v>0</v>
          </cell>
          <cell r="M1519">
            <v>0.75</v>
          </cell>
          <cell r="N1519">
            <v>1231877.0962271378</v>
          </cell>
          <cell r="O1519">
            <v>410625.69874237926</v>
          </cell>
          <cell r="P1519">
            <v>0.75</v>
          </cell>
          <cell r="Q1519">
            <v>585244.10891789489</v>
          </cell>
          <cell r="R1519">
            <v>195081.3696392983</v>
          </cell>
          <cell r="S1519" t="str">
            <v>PLNT</v>
          </cell>
          <cell r="T1519">
            <v>145531.5332318623</v>
          </cell>
          <cell r="U1519">
            <v>418225.77862192033</v>
          </cell>
          <cell r="V1519">
            <v>155361.50956775792</v>
          </cell>
          <cell r="W1519">
            <v>85522.554554135146</v>
          </cell>
          <cell r="X1519">
            <v>25046.893109988654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389</v>
          </cell>
          <cell r="AE1519" t="str">
            <v>SO</v>
          </cell>
          <cell r="AF1519" t="str">
            <v>389.SO</v>
          </cell>
        </row>
        <row r="1520">
          <cell r="A1520">
            <v>1520</v>
          </cell>
          <cell r="F1520">
            <v>7877595.9222811125</v>
          </cell>
          <cell r="G1520">
            <v>1642838.7090580603</v>
          </cell>
          <cell r="H1520">
            <v>1986663.1476684227</v>
          </cell>
          <cell r="I1520">
            <v>3691984.0715453401</v>
          </cell>
          <cell r="J1520">
            <v>556109.99400928908</v>
          </cell>
          <cell r="K1520">
            <v>0</v>
          </cell>
          <cell r="N1520">
            <v>1232129.0317935452</v>
          </cell>
          <cell r="O1520">
            <v>410709.67726451508</v>
          </cell>
          <cell r="Q1520">
            <v>1489997.3607513169</v>
          </cell>
          <cell r="R1520">
            <v>496665.78691710567</v>
          </cell>
          <cell r="T1520">
            <v>647592.74370809656</v>
          </cell>
          <cell r="U1520">
            <v>1861039.8272635487</v>
          </cell>
          <cell r="V1520">
            <v>691334.61328495468</v>
          </cell>
          <cell r="W1520">
            <v>380562.09896723717</v>
          </cell>
          <cell r="X1520">
            <v>111454.78832150287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389</v>
          </cell>
          <cell r="AE1520" t="str">
            <v>NA</v>
          </cell>
          <cell r="AF1520" t="str">
            <v>389.NA1</v>
          </cell>
        </row>
        <row r="1521">
          <cell r="A1521">
            <v>1521</v>
          </cell>
          <cell r="AD1521">
            <v>389</v>
          </cell>
          <cell r="AE1521" t="str">
            <v>NA</v>
          </cell>
          <cell r="AF1521" t="str">
            <v>389.NA2</v>
          </cell>
        </row>
        <row r="1522">
          <cell r="A1522">
            <v>1522</v>
          </cell>
          <cell r="B1522">
            <v>390</v>
          </cell>
          <cell r="C1522" t="str">
            <v>Structures and Improvements</v>
          </cell>
          <cell r="AD1522">
            <v>390</v>
          </cell>
          <cell r="AE1522" t="str">
            <v>NA</v>
          </cell>
          <cell r="AF1522" t="str">
            <v>390.NA</v>
          </cell>
        </row>
        <row r="1523">
          <cell r="A1523">
            <v>1523</v>
          </cell>
          <cell r="D1523" t="str">
            <v>S</v>
          </cell>
          <cell r="E1523" t="str">
            <v>G-SITUS</v>
          </cell>
          <cell r="F1523">
            <v>43118513.086153798</v>
          </cell>
          <cell r="G1523">
            <v>0</v>
          </cell>
          <cell r="H1523">
            <v>12781927.245150646</v>
          </cell>
          <cell r="I1523">
            <v>30336585.84100315</v>
          </cell>
          <cell r="J1523">
            <v>0</v>
          </cell>
          <cell r="K1523">
            <v>0</v>
          </cell>
          <cell r="M1523">
            <v>0.75</v>
          </cell>
          <cell r="N1523">
            <v>0</v>
          </cell>
          <cell r="O1523">
            <v>0</v>
          </cell>
          <cell r="P1523">
            <v>0.75</v>
          </cell>
          <cell r="Q1523">
            <v>9586445.4338629842</v>
          </cell>
          <cell r="R1523">
            <v>3195481.8112876615</v>
          </cell>
          <cell r="S1523" t="str">
            <v>PLNT</v>
          </cell>
          <cell r="T1523">
            <v>5321191.1207646066</v>
          </cell>
          <cell r="U1523">
            <v>15291938.800178807</v>
          </cell>
          <cell r="V1523">
            <v>5680612.7638566066</v>
          </cell>
          <cell r="W1523">
            <v>3127032.6630416904</v>
          </cell>
          <cell r="X1523">
            <v>915810.49316143675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D1523">
            <v>390</v>
          </cell>
          <cell r="AE1523" t="str">
            <v>S</v>
          </cell>
          <cell r="AF1523" t="str">
            <v>390.S</v>
          </cell>
        </row>
        <row r="1524">
          <cell r="A1524">
            <v>1524</v>
          </cell>
          <cell r="D1524" t="str">
            <v>SG</v>
          </cell>
          <cell r="E1524" t="str">
            <v>G-DGU</v>
          </cell>
          <cell r="F1524">
            <v>147018.79599620082</v>
          </cell>
          <cell r="G1524">
            <v>98504.813666009315</v>
          </cell>
          <cell r="H1524">
            <v>48513.982330191502</v>
          </cell>
          <cell r="I1524">
            <v>0</v>
          </cell>
          <cell r="J1524">
            <v>0</v>
          </cell>
          <cell r="K1524">
            <v>0</v>
          </cell>
          <cell r="M1524">
            <v>0.75</v>
          </cell>
          <cell r="N1524">
            <v>73878.610249506979</v>
          </cell>
          <cell r="O1524">
            <v>24626.203416502329</v>
          </cell>
          <cell r="P1524">
            <v>0.75</v>
          </cell>
          <cell r="Q1524">
            <v>36385.486747643627</v>
          </cell>
          <cell r="R1524">
            <v>12128.495582547876</v>
          </cell>
          <cell r="S1524" t="str">
            <v>PLNT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D1524">
            <v>390</v>
          </cell>
          <cell r="AE1524" t="str">
            <v>SG</v>
          </cell>
          <cell r="AF1524" t="str">
            <v>390.SG</v>
          </cell>
        </row>
        <row r="1525">
          <cell r="A1525">
            <v>1525</v>
          </cell>
          <cell r="D1525" t="str">
            <v>SG</v>
          </cell>
          <cell r="E1525" t="str">
            <v>G-DGU</v>
          </cell>
          <cell r="F1525">
            <v>699576.08163833502</v>
          </cell>
          <cell r="G1525">
            <v>468726.54003207787</v>
          </cell>
          <cell r="H1525">
            <v>230849.54160625715</v>
          </cell>
          <cell r="I1525">
            <v>0</v>
          </cell>
          <cell r="J1525">
            <v>0</v>
          </cell>
          <cell r="K1525">
            <v>0</v>
          </cell>
          <cell r="M1525">
            <v>0.75</v>
          </cell>
          <cell r="N1525">
            <v>351544.90502405842</v>
          </cell>
          <cell r="O1525">
            <v>117181.63500801947</v>
          </cell>
          <cell r="P1525">
            <v>0.75</v>
          </cell>
          <cell r="Q1525">
            <v>173137.15620469284</v>
          </cell>
          <cell r="R1525">
            <v>57712.385401564286</v>
          </cell>
          <cell r="S1525" t="str">
            <v>PLNT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D1525">
            <v>390</v>
          </cell>
          <cell r="AE1525" t="str">
            <v>SG</v>
          </cell>
          <cell r="AF1525" t="str">
            <v>390.SG1</v>
          </cell>
        </row>
        <row r="1526">
          <cell r="A1526">
            <v>1526</v>
          </cell>
          <cell r="D1526" t="str">
            <v>SE</v>
          </cell>
          <cell r="E1526" t="str">
            <v>P</v>
          </cell>
          <cell r="F1526">
            <v>135425.19466902368</v>
          </cell>
          <cell r="G1526">
            <v>135425.19466902368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0.75</v>
          </cell>
          <cell r="N1526">
            <v>101568.89600176776</v>
          </cell>
          <cell r="O1526">
            <v>33856.29866725592</v>
          </cell>
          <cell r="P1526">
            <v>0.75</v>
          </cell>
          <cell r="Q1526">
            <v>0</v>
          </cell>
          <cell r="R1526">
            <v>0</v>
          </cell>
          <cell r="S1526" t="str">
            <v>PLNT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390</v>
          </cell>
          <cell r="AE1526" t="str">
            <v>SE</v>
          </cell>
          <cell r="AF1526" t="str">
            <v>390.SE</v>
          </cell>
        </row>
        <row r="1527">
          <cell r="A1527">
            <v>1527</v>
          </cell>
          <cell r="D1527" t="str">
            <v>CN</v>
          </cell>
          <cell r="E1527" t="str">
            <v>CUST</v>
          </cell>
          <cell r="F1527">
            <v>4077001.6675556633</v>
          </cell>
          <cell r="G1527">
            <v>0</v>
          </cell>
          <cell r="H1527">
            <v>0</v>
          </cell>
          <cell r="I1527">
            <v>0</v>
          </cell>
          <cell r="J1527">
            <v>4077001.6675556633</v>
          </cell>
          <cell r="K1527">
            <v>0</v>
          </cell>
          <cell r="M1527">
            <v>0.75</v>
          </cell>
          <cell r="N1527">
            <v>0</v>
          </cell>
          <cell r="O1527">
            <v>0</v>
          </cell>
          <cell r="P1527">
            <v>0.75</v>
          </cell>
          <cell r="Q1527">
            <v>0</v>
          </cell>
          <cell r="R1527">
            <v>0</v>
          </cell>
          <cell r="S1527" t="str">
            <v>CUST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390</v>
          </cell>
          <cell r="AE1527" t="str">
            <v>CN</v>
          </cell>
          <cell r="AF1527" t="str">
            <v>390.CN</v>
          </cell>
        </row>
        <row r="1528">
          <cell r="A1528">
            <v>1528</v>
          </cell>
          <cell r="D1528" t="str">
            <v>SG</v>
          </cell>
          <cell r="E1528" t="str">
            <v>G-SG</v>
          </cell>
          <cell r="F1528">
            <v>2485008.7521301568</v>
          </cell>
          <cell r="G1528">
            <v>1098469.4501428292</v>
          </cell>
          <cell r="H1528">
            <v>1386539.3019873276</v>
          </cell>
          <cell r="I1528">
            <v>0</v>
          </cell>
          <cell r="J1528">
            <v>0</v>
          </cell>
          <cell r="K1528">
            <v>0</v>
          </cell>
          <cell r="M1528">
            <v>0.75</v>
          </cell>
          <cell r="N1528">
            <v>823852.08760712191</v>
          </cell>
          <cell r="O1528">
            <v>274617.3625357073</v>
          </cell>
          <cell r="P1528">
            <v>0.75</v>
          </cell>
          <cell r="Q1528">
            <v>1039904.4764904957</v>
          </cell>
          <cell r="R1528">
            <v>346634.82549683191</v>
          </cell>
          <cell r="S1528" t="str">
            <v>PLNT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390</v>
          </cell>
          <cell r="AE1528" t="str">
            <v>SG</v>
          </cell>
          <cell r="AF1528" t="str">
            <v>390.SG2</v>
          </cell>
        </row>
        <row r="1529">
          <cell r="A1529">
            <v>1529</v>
          </cell>
          <cell r="D1529" t="str">
            <v>SO</v>
          </cell>
          <cell r="E1529" t="str">
            <v>PTD</v>
          </cell>
          <cell r="F1529">
            <v>42316624.067258805</v>
          </cell>
          <cell r="G1529">
            <v>21369660.198045101</v>
          </cell>
          <cell r="H1529">
            <v>10152366.481028497</v>
          </cell>
          <cell r="I1529">
            <v>10794597.388185209</v>
          </cell>
          <cell r="J1529">
            <v>0</v>
          </cell>
          <cell r="K1529">
            <v>0</v>
          </cell>
          <cell r="M1529">
            <v>0.75</v>
          </cell>
          <cell r="N1529">
            <v>16027245.148533825</v>
          </cell>
          <cell r="O1529">
            <v>5342415.0495112753</v>
          </cell>
          <cell r="P1529">
            <v>0.75</v>
          </cell>
          <cell r="Q1529">
            <v>7614274.8607713729</v>
          </cell>
          <cell r="R1529">
            <v>2538091.6202571243</v>
          </cell>
          <cell r="S1529" t="str">
            <v>PLNT</v>
          </cell>
          <cell r="T1529">
            <v>1893427.1666326888</v>
          </cell>
          <cell r="U1529">
            <v>5441295.3223492922</v>
          </cell>
          <cell r="V1529">
            <v>2021319.3411216903</v>
          </cell>
          <cell r="W1529">
            <v>1112684.8220216029</v>
          </cell>
          <cell r="X1529">
            <v>325870.73605993349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D1529">
            <v>390</v>
          </cell>
          <cell r="AE1529" t="str">
            <v>SO</v>
          </cell>
          <cell r="AF1529" t="str">
            <v>390.SO</v>
          </cell>
        </row>
        <row r="1530">
          <cell r="A1530">
            <v>1530</v>
          </cell>
          <cell r="F1530">
            <v>92979167.645401984</v>
          </cell>
          <cell r="G1530">
            <v>23170786.196555041</v>
          </cell>
          <cell r="H1530">
            <v>24600196.55210292</v>
          </cell>
          <cell r="I1530">
            <v>41131183.22918836</v>
          </cell>
          <cell r="J1530">
            <v>4077001.6675556633</v>
          </cell>
          <cell r="K1530">
            <v>0</v>
          </cell>
          <cell r="N1530">
            <v>17378089.647416279</v>
          </cell>
          <cell r="O1530">
            <v>5792696.5491387602</v>
          </cell>
          <cell r="Q1530">
            <v>18450147.414077189</v>
          </cell>
          <cell r="R1530">
            <v>6150049.1380257299</v>
          </cell>
          <cell r="T1530">
            <v>7214618.2873972952</v>
          </cell>
          <cell r="U1530">
            <v>20733234.122528099</v>
          </cell>
          <cell r="V1530">
            <v>7701932.1049782969</v>
          </cell>
          <cell r="W1530">
            <v>4239717.485063293</v>
          </cell>
          <cell r="X1530">
            <v>1241681.2292213703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D1530">
            <v>390</v>
          </cell>
          <cell r="AE1530" t="str">
            <v>NA</v>
          </cell>
          <cell r="AF1530" t="str">
            <v>390.NA1</v>
          </cell>
        </row>
        <row r="1531">
          <cell r="A1531">
            <v>1531</v>
          </cell>
          <cell r="AD1531">
            <v>390</v>
          </cell>
          <cell r="AE1531" t="str">
            <v>NA</v>
          </cell>
          <cell r="AF1531" t="str">
            <v>390.NA2</v>
          </cell>
        </row>
        <row r="1532">
          <cell r="A1532">
            <v>1532</v>
          </cell>
          <cell r="B1532">
            <v>391</v>
          </cell>
          <cell r="C1532" t="str">
            <v>Office Furniture &amp; Equipment</v>
          </cell>
          <cell r="AD1532">
            <v>391</v>
          </cell>
          <cell r="AE1532" t="str">
            <v>NA</v>
          </cell>
          <cell r="AF1532" t="str">
            <v>391.NA</v>
          </cell>
        </row>
        <row r="1533">
          <cell r="A1533">
            <v>1533</v>
          </cell>
          <cell r="D1533" t="str">
            <v>S</v>
          </cell>
          <cell r="E1533" t="str">
            <v>G-SITUS</v>
          </cell>
          <cell r="F1533">
            <v>2276308.1230769199</v>
          </cell>
          <cell r="G1533">
            <v>0</v>
          </cell>
          <cell r="H1533">
            <v>674782.19294296089</v>
          </cell>
          <cell r="I1533">
            <v>1601525.930133959</v>
          </cell>
          <cell r="J1533">
            <v>0</v>
          </cell>
          <cell r="K1533">
            <v>0</v>
          </cell>
          <cell r="M1533">
            <v>0.75</v>
          </cell>
          <cell r="N1533">
            <v>0</v>
          </cell>
          <cell r="O1533">
            <v>0</v>
          </cell>
          <cell r="P1533">
            <v>0.75</v>
          </cell>
          <cell r="Q1533">
            <v>506086.64470722066</v>
          </cell>
          <cell r="R1533">
            <v>168695.54823574022</v>
          </cell>
          <cell r="S1533" t="str">
            <v>PLNT</v>
          </cell>
          <cell r="T1533">
            <v>280915.77621054073</v>
          </cell>
          <cell r="U1533">
            <v>807290.46567285398</v>
          </cell>
          <cell r="V1533">
            <v>299890.32675093727</v>
          </cell>
          <cell r="W1533">
            <v>165081.98781776664</v>
          </cell>
          <cell r="X1533">
            <v>48347.373681860241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391</v>
          </cell>
          <cell r="AE1533" t="str">
            <v>S</v>
          </cell>
          <cell r="AF1533" t="str">
            <v>391.S</v>
          </cell>
        </row>
        <row r="1534">
          <cell r="A1534">
            <v>1534</v>
          </cell>
          <cell r="D1534" t="str">
            <v>SG</v>
          </cell>
          <cell r="E1534" t="str">
            <v>PT</v>
          </cell>
          <cell r="F1534">
            <v>1616.5722154895484</v>
          </cell>
          <cell r="G1534">
            <v>1095.9193481536593</v>
          </cell>
          <cell r="H1534">
            <v>520.65286733588925</v>
          </cell>
          <cell r="I1534">
            <v>0</v>
          </cell>
          <cell r="J1534">
            <v>0</v>
          </cell>
          <cell r="K1534">
            <v>0</v>
          </cell>
          <cell r="M1534">
            <v>0.75</v>
          </cell>
          <cell r="N1534">
            <v>821.93951111524439</v>
          </cell>
          <cell r="O1534">
            <v>273.97983703841481</v>
          </cell>
          <cell r="P1534">
            <v>0.75</v>
          </cell>
          <cell r="Q1534">
            <v>390.48965050191691</v>
          </cell>
          <cell r="R1534">
            <v>130.16321683397231</v>
          </cell>
          <cell r="S1534" t="str">
            <v>PLNT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391</v>
          </cell>
          <cell r="AE1534" t="str">
            <v>SG</v>
          </cell>
          <cell r="AF1534" t="str">
            <v>391.SG</v>
          </cell>
        </row>
        <row r="1535">
          <cell r="A1535">
            <v>1535</v>
          </cell>
          <cell r="D1535" t="str">
            <v>SG</v>
          </cell>
          <cell r="E1535" t="str">
            <v>PT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M1535">
            <v>0.75</v>
          </cell>
          <cell r="N1535">
            <v>0</v>
          </cell>
          <cell r="O1535">
            <v>0</v>
          </cell>
          <cell r="P1535">
            <v>0.75</v>
          </cell>
          <cell r="Q1535">
            <v>0</v>
          </cell>
          <cell r="R1535">
            <v>0</v>
          </cell>
          <cell r="S1535" t="str">
            <v>PLNT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391</v>
          </cell>
          <cell r="AE1535" t="str">
            <v>SG</v>
          </cell>
          <cell r="AF1535" t="str">
            <v>391.SG1</v>
          </cell>
        </row>
        <row r="1536">
          <cell r="A1536">
            <v>1536</v>
          </cell>
          <cell r="D1536" t="str">
            <v>CN</v>
          </cell>
          <cell r="E1536" t="str">
            <v>CUST</v>
          </cell>
          <cell r="F1536">
            <v>3218882.6594920564</v>
          </cell>
          <cell r="G1536">
            <v>0</v>
          </cell>
          <cell r="H1536">
            <v>0</v>
          </cell>
          <cell r="I1536">
            <v>0</v>
          </cell>
          <cell r="J1536">
            <v>3218882.6594920564</v>
          </cell>
          <cell r="K1536">
            <v>0</v>
          </cell>
          <cell r="M1536">
            <v>0.75</v>
          </cell>
          <cell r="N1536">
            <v>0</v>
          </cell>
          <cell r="O1536">
            <v>0</v>
          </cell>
          <cell r="P1536">
            <v>0.75</v>
          </cell>
          <cell r="Q1536">
            <v>0</v>
          </cell>
          <cell r="R1536">
            <v>0</v>
          </cell>
          <cell r="S1536" t="str">
            <v>CUST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D1536">
            <v>391</v>
          </cell>
          <cell r="AE1536" t="str">
            <v>CN</v>
          </cell>
          <cell r="AF1536" t="str">
            <v>391.CN</v>
          </cell>
        </row>
        <row r="1537">
          <cell r="A1537">
            <v>1537</v>
          </cell>
          <cell r="D1537" t="str">
            <v>SG</v>
          </cell>
          <cell r="E1537" t="str">
            <v>G-SG</v>
          </cell>
          <cell r="F1537">
            <v>1623713.191153015</v>
          </cell>
          <cell r="G1537">
            <v>717743.68389914301</v>
          </cell>
          <cell r="H1537">
            <v>905969.50725387211</v>
          </cell>
          <cell r="I1537">
            <v>0</v>
          </cell>
          <cell r="J1537">
            <v>0</v>
          </cell>
          <cell r="K1537">
            <v>0</v>
          </cell>
          <cell r="M1537">
            <v>0.75</v>
          </cell>
          <cell r="N1537">
            <v>538307.76292435732</v>
          </cell>
          <cell r="O1537">
            <v>179435.92097478575</v>
          </cell>
          <cell r="P1537">
            <v>0.75</v>
          </cell>
          <cell r="Q1537">
            <v>679477.13044040406</v>
          </cell>
          <cell r="R1537">
            <v>226492.37681346803</v>
          </cell>
          <cell r="S1537" t="str">
            <v>PLNT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D1537">
            <v>391</v>
          </cell>
          <cell r="AE1537" t="str">
            <v>SG</v>
          </cell>
          <cell r="AF1537" t="str">
            <v>391.SG2</v>
          </cell>
        </row>
        <row r="1538">
          <cell r="A1538">
            <v>1538</v>
          </cell>
          <cell r="D1538" t="str">
            <v>SE</v>
          </cell>
          <cell r="E1538" t="str">
            <v>P</v>
          </cell>
          <cell r="F1538">
            <v>30519.315531001346</v>
          </cell>
          <cell r="G1538">
            <v>30519.315531001346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M1538">
            <v>0</v>
          </cell>
          <cell r="N1538">
            <v>0</v>
          </cell>
          <cell r="O1538">
            <v>30519.315531001346</v>
          </cell>
          <cell r="P1538">
            <v>0</v>
          </cell>
          <cell r="Q1538">
            <v>0</v>
          </cell>
          <cell r="R1538">
            <v>0</v>
          </cell>
          <cell r="S1538" t="str">
            <v>PLNT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D1538">
            <v>391</v>
          </cell>
          <cell r="AE1538" t="str">
            <v>SE</v>
          </cell>
          <cell r="AF1538" t="str">
            <v>391.SE</v>
          </cell>
        </row>
        <row r="1539">
          <cell r="A1539">
            <v>1539</v>
          </cell>
          <cell r="D1539" t="str">
            <v>SO</v>
          </cell>
          <cell r="E1539" t="str">
            <v>PTD</v>
          </cell>
          <cell r="F1539">
            <v>26294732.29886993</v>
          </cell>
          <cell r="G1539">
            <v>13278693.813861489</v>
          </cell>
          <cell r="H1539">
            <v>6308484.3061762992</v>
          </cell>
          <cell r="I1539">
            <v>6707554.1788321417</v>
          </cell>
          <cell r="J1539">
            <v>0</v>
          </cell>
          <cell r="K1539">
            <v>0</v>
          </cell>
          <cell r="M1539">
            <v>0.75</v>
          </cell>
          <cell r="N1539">
            <v>9959020.360396117</v>
          </cell>
          <cell r="O1539">
            <v>3319673.4534653723</v>
          </cell>
          <cell r="P1539">
            <v>0.75</v>
          </cell>
          <cell r="Q1539">
            <v>4731363.2296322249</v>
          </cell>
          <cell r="R1539">
            <v>1577121.0765440748</v>
          </cell>
          <cell r="S1539" t="str">
            <v>PLNT</v>
          </cell>
          <cell r="T1539">
            <v>1176539.045148822</v>
          </cell>
          <cell r="U1539">
            <v>3381115.7438470987</v>
          </cell>
          <cell r="V1539">
            <v>1256008.7704738767</v>
          </cell>
          <cell r="W1539">
            <v>691400.84241056151</v>
          </cell>
          <cell r="X1539">
            <v>202489.77695178211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391</v>
          </cell>
          <cell r="AE1539" t="str">
            <v>SO</v>
          </cell>
          <cell r="AF1539" t="str">
            <v>391.SO</v>
          </cell>
        </row>
        <row r="1540">
          <cell r="A1540">
            <v>1540</v>
          </cell>
          <cell r="D1540" t="str">
            <v>SG</v>
          </cell>
          <cell r="E1540" t="str">
            <v>G-SG</v>
          </cell>
          <cell r="F1540">
            <v>39661.208583810541</v>
          </cell>
          <cell r="G1540">
            <v>17531.779696032452</v>
          </cell>
          <cell r="H1540">
            <v>22129.428887778093</v>
          </cell>
          <cell r="I1540">
            <v>0</v>
          </cell>
          <cell r="J1540">
            <v>0</v>
          </cell>
          <cell r="K1540">
            <v>0</v>
          </cell>
          <cell r="M1540">
            <v>0.75</v>
          </cell>
          <cell r="N1540">
            <v>13148.83477202434</v>
          </cell>
          <cell r="O1540">
            <v>4382.944924008113</v>
          </cell>
          <cell r="P1540">
            <v>0.75</v>
          </cell>
          <cell r="Q1540">
            <v>16597.07166583357</v>
          </cell>
          <cell r="R1540">
            <v>5532.3572219445232</v>
          </cell>
          <cell r="S1540" t="str">
            <v>PLNT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391</v>
          </cell>
          <cell r="AE1540" t="str">
            <v>SG</v>
          </cell>
          <cell r="AF1540" t="str">
            <v>391.SG3</v>
          </cell>
        </row>
        <row r="1541">
          <cell r="A1541">
            <v>1541</v>
          </cell>
          <cell r="D1541" t="str">
            <v>SG</v>
          </cell>
          <cell r="E1541" t="str">
            <v>P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M1541">
            <v>0.75</v>
          </cell>
          <cell r="N1541">
            <v>0</v>
          </cell>
          <cell r="O1541">
            <v>0</v>
          </cell>
          <cell r="P1541">
            <v>0.75</v>
          </cell>
          <cell r="Q1541">
            <v>0</v>
          </cell>
          <cell r="R1541">
            <v>0</v>
          </cell>
          <cell r="S1541" t="str">
            <v>PLNT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391</v>
          </cell>
          <cell r="AE1541" t="str">
            <v>SG</v>
          </cell>
          <cell r="AF1541" t="str">
            <v>391.SG4</v>
          </cell>
        </row>
        <row r="1542">
          <cell r="A1542">
            <v>1542</v>
          </cell>
          <cell r="F1542">
            <v>33485433.368922222</v>
          </cell>
          <cell r="G1542">
            <v>14045584.51233582</v>
          </cell>
          <cell r="H1542">
            <v>7911886.0881282464</v>
          </cell>
          <cell r="I1542">
            <v>8309080.108966101</v>
          </cell>
          <cell r="J1542">
            <v>3218882.6594920564</v>
          </cell>
          <cell r="K1542">
            <v>0</v>
          </cell>
          <cell r="N1542">
            <v>10511298.897603614</v>
          </cell>
          <cell r="O1542">
            <v>3534285.6147322059</v>
          </cell>
          <cell r="Q1542">
            <v>5933914.5660961857</v>
          </cell>
          <cell r="R1542">
            <v>1977971.5220320616</v>
          </cell>
          <cell r="T1542">
            <v>1457454.8213593627</v>
          </cell>
          <cell r="U1542">
            <v>4188406.2095199525</v>
          </cell>
          <cell r="V1542">
            <v>1555899.0972248139</v>
          </cell>
          <cell r="W1542">
            <v>856482.83022832812</v>
          </cell>
          <cell r="X1542">
            <v>250837.15063364236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391</v>
          </cell>
          <cell r="AE1542" t="str">
            <v>NA</v>
          </cell>
          <cell r="AF1542" t="str">
            <v>391.NA1</v>
          </cell>
        </row>
        <row r="1543">
          <cell r="A1543">
            <v>1543</v>
          </cell>
          <cell r="AD1543">
            <v>391</v>
          </cell>
          <cell r="AE1543" t="str">
            <v>NA</v>
          </cell>
          <cell r="AF1543" t="str">
            <v>391.NA2</v>
          </cell>
        </row>
        <row r="1544">
          <cell r="A1544">
            <v>1544</v>
          </cell>
          <cell r="B1544">
            <v>392</v>
          </cell>
          <cell r="C1544" t="str">
            <v>Transportation Equipment</v>
          </cell>
          <cell r="AD1544">
            <v>392</v>
          </cell>
          <cell r="AE1544" t="str">
            <v>NA</v>
          </cell>
          <cell r="AF1544" t="str">
            <v>392.NA</v>
          </cell>
        </row>
        <row r="1545">
          <cell r="A1545">
            <v>1545</v>
          </cell>
          <cell r="D1545" t="str">
            <v>S</v>
          </cell>
          <cell r="E1545" t="str">
            <v>G-SITUS</v>
          </cell>
          <cell r="F1545">
            <v>33354822.653846201</v>
          </cell>
          <cell r="G1545">
            <v>0</v>
          </cell>
          <cell r="H1545">
            <v>9887607.1070565395</v>
          </cell>
          <cell r="I1545">
            <v>23467215.546789657</v>
          </cell>
          <cell r="J1545">
            <v>0</v>
          </cell>
          <cell r="K1545">
            <v>0</v>
          </cell>
          <cell r="M1545">
            <v>0.75</v>
          </cell>
          <cell r="N1545">
            <v>0</v>
          </cell>
          <cell r="O1545">
            <v>0</v>
          </cell>
          <cell r="P1545">
            <v>0.75</v>
          </cell>
          <cell r="Q1545">
            <v>7415705.3302924046</v>
          </cell>
          <cell r="R1545">
            <v>2471901.7767641349</v>
          </cell>
          <cell r="S1545" t="str">
            <v>PLNT</v>
          </cell>
          <cell r="T1545">
            <v>4116268.7077286812</v>
          </cell>
          <cell r="U1545">
            <v>11829255.468394712</v>
          </cell>
          <cell r="V1545">
            <v>4394303.4613699755</v>
          </cell>
          <cell r="W1545">
            <v>2418952.1493966654</v>
          </cell>
          <cell r="X1545">
            <v>708435.75989962171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392</v>
          </cell>
          <cell r="AE1545" t="str">
            <v>S</v>
          </cell>
          <cell r="AF1545" t="str">
            <v>392.S</v>
          </cell>
        </row>
        <row r="1546">
          <cell r="A1546">
            <v>1546</v>
          </cell>
          <cell r="D1546" t="str">
            <v>SO</v>
          </cell>
          <cell r="E1546" t="str">
            <v>PTD</v>
          </cell>
          <cell r="F1546">
            <v>3129230.926752741</v>
          </cell>
          <cell r="G1546">
            <v>1580244.2434829983</v>
          </cell>
          <cell r="H1546">
            <v>750747.48688997235</v>
          </cell>
          <cell r="I1546">
            <v>798239.19637977041</v>
          </cell>
          <cell r="J1546">
            <v>0</v>
          </cell>
          <cell r="K1546">
            <v>0</v>
          </cell>
          <cell r="M1546">
            <v>0.75</v>
          </cell>
          <cell r="N1546">
            <v>1185183.1826122487</v>
          </cell>
          <cell r="O1546">
            <v>395061.06087074958</v>
          </cell>
          <cell r="P1546">
            <v>0.75</v>
          </cell>
          <cell r="Q1546">
            <v>563060.61516747926</v>
          </cell>
          <cell r="R1546">
            <v>187686.87172249309</v>
          </cell>
          <cell r="S1546" t="str">
            <v>PLNT</v>
          </cell>
          <cell r="T1546">
            <v>140015.20626890205</v>
          </cell>
          <cell r="U1546">
            <v>402373.06211448484</v>
          </cell>
          <cell r="V1546">
            <v>149472.5804456452</v>
          </cell>
          <cell r="W1546">
            <v>82280.849040893663</v>
          </cell>
          <cell r="X1546">
            <v>24097.498509844609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392</v>
          </cell>
          <cell r="AE1546" t="str">
            <v>SO</v>
          </cell>
          <cell r="AF1546" t="str">
            <v>392.SO</v>
          </cell>
        </row>
        <row r="1547">
          <cell r="A1547">
            <v>1547</v>
          </cell>
          <cell r="D1547" t="str">
            <v>SG</v>
          </cell>
          <cell r="E1547" t="str">
            <v>G-SG</v>
          </cell>
          <cell r="F1547">
            <v>8319334.0874826619</v>
          </cell>
          <cell r="G1547">
            <v>3677465.6559249526</v>
          </cell>
          <cell r="H1547">
            <v>4641868.4315577094</v>
          </cell>
          <cell r="I1547">
            <v>0</v>
          </cell>
          <cell r="J1547">
            <v>0</v>
          </cell>
          <cell r="K1547">
            <v>0</v>
          </cell>
          <cell r="M1547">
            <v>0.75</v>
          </cell>
          <cell r="N1547">
            <v>2758099.2419437142</v>
          </cell>
          <cell r="O1547">
            <v>919366.41398123815</v>
          </cell>
          <cell r="P1547">
            <v>0.75</v>
          </cell>
          <cell r="Q1547">
            <v>3481401.323668282</v>
          </cell>
          <cell r="R1547">
            <v>1160467.1078894273</v>
          </cell>
          <cell r="S1547" t="str">
            <v>PLNT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392</v>
          </cell>
          <cell r="AE1547" t="str">
            <v>SG</v>
          </cell>
          <cell r="AF1547" t="str">
            <v>392.SG</v>
          </cell>
        </row>
        <row r="1548">
          <cell r="A1548">
            <v>1548</v>
          </cell>
          <cell r="D1548" t="str">
            <v>CN</v>
          </cell>
          <cell r="E1548" t="str">
            <v>CUST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0.75</v>
          </cell>
          <cell r="N1548">
            <v>0</v>
          </cell>
          <cell r="O1548">
            <v>0</v>
          </cell>
          <cell r="P1548">
            <v>0.75</v>
          </cell>
          <cell r="Q1548">
            <v>0</v>
          </cell>
          <cell r="R1548">
            <v>0</v>
          </cell>
          <cell r="S1548" t="str">
            <v>CUST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392</v>
          </cell>
          <cell r="AE1548" t="str">
            <v>CN</v>
          </cell>
          <cell r="AF1548" t="str">
            <v>392.CN</v>
          </cell>
        </row>
        <row r="1549">
          <cell r="A1549">
            <v>1549</v>
          </cell>
          <cell r="D1549" t="str">
            <v>SG</v>
          </cell>
          <cell r="E1549" t="str">
            <v>PT</v>
          </cell>
          <cell r="F1549">
            <v>267194.34106241266</v>
          </cell>
          <cell r="G1549">
            <v>181138.48876141282</v>
          </cell>
          <cell r="H1549">
            <v>86055.852300999861</v>
          </cell>
          <cell r="I1549">
            <v>0</v>
          </cell>
          <cell r="J1549">
            <v>0</v>
          </cell>
          <cell r="K1549">
            <v>0</v>
          </cell>
          <cell r="M1549">
            <v>0.75</v>
          </cell>
          <cell r="N1549">
            <v>135853.86657105963</v>
          </cell>
          <cell r="O1549">
            <v>45284.622190353206</v>
          </cell>
          <cell r="P1549">
            <v>0.75</v>
          </cell>
          <cell r="Q1549">
            <v>64541.889225749896</v>
          </cell>
          <cell r="R1549">
            <v>21513.963075249965</v>
          </cell>
          <cell r="S1549" t="str">
            <v>PLNT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D1549">
            <v>392</v>
          </cell>
          <cell r="AE1549" t="str">
            <v>SG</v>
          </cell>
          <cell r="AF1549" t="str">
            <v>392.SG1</v>
          </cell>
        </row>
        <row r="1550">
          <cell r="A1550">
            <v>1550</v>
          </cell>
          <cell r="D1550" t="str">
            <v>SE</v>
          </cell>
          <cell r="E1550" t="str">
            <v>P</v>
          </cell>
          <cell r="F1550">
            <v>251926.34696814214</v>
          </cell>
          <cell r="G1550">
            <v>251926.34696814214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N1550">
            <v>0</v>
          </cell>
          <cell r="O1550">
            <v>251926.34696814214</v>
          </cell>
          <cell r="P1550">
            <v>0</v>
          </cell>
          <cell r="Q1550">
            <v>0</v>
          </cell>
          <cell r="R1550">
            <v>0</v>
          </cell>
          <cell r="S1550" t="str">
            <v>PLNT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D1550">
            <v>392</v>
          </cell>
          <cell r="AE1550" t="str">
            <v>SE</v>
          </cell>
          <cell r="AF1550" t="str">
            <v>392.SE</v>
          </cell>
        </row>
        <row r="1551">
          <cell r="A1551">
            <v>1551</v>
          </cell>
          <cell r="D1551" t="str">
            <v>SG</v>
          </cell>
          <cell r="E1551" t="str">
            <v>G-DGP</v>
          </cell>
          <cell r="F1551">
            <v>32424.264849477575</v>
          </cell>
          <cell r="G1551">
            <v>21724.747135989743</v>
          </cell>
          <cell r="H1551">
            <v>10699.51771348783</v>
          </cell>
          <cell r="I1551">
            <v>0</v>
          </cell>
          <cell r="J1551">
            <v>0</v>
          </cell>
          <cell r="K1551">
            <v>0</v>
          </cell>
          <cell r="M1551">
            <v>0.75</v>
          </cell>
          <cell r="N1551">
            <v>16293.560351992306</v>
          </cell>
          <cell r="O1551">
            <v>5431.1867839974357</v>
          </cell>
          <cell r="P1551">
            <v>0.75</v>
          </cell>
          <cell r="Q1551">
            <v>8024.6382851158723</v>
          </cell>
          <cell r="R1551">
            <v>2674.8794283719576</v>
          </cell>
          <cell r="S1551" t="str">
            <v>PLNT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>
            <v>392</v>
          </cell>
          <cell r="AE1551" t="str">
            <v>SG</v>
          </cell>
          <cell r="AF1551" t="str">
            <v>392.SG2</v>
          </cell>
        </row>
        <row r="1552">
          <cell r="A1552">
            <v>1552</v>
          </cell>
          <cell r="D1552" t="str">
            <v>SG</v>
          </cell>
          <cell r="E1552" t="str">
            <v>G-SG</v>
          </cell>
          <cell r="F1552">
            <v>143939.36408023819</v>
          </cell>
          <cell r="G1552">
            <v>63626.735310124284</v>
          </cell>
          <cell r="H1552">
            <v>80312.628770113908</v>
          </cell>
          <cell r="I1552">
            <v>0</v>
          </cell>
          <cell r="J1552">
            <v>0</v>
          </cell>
          <cell r="K1552">
            <v>0</v>
          </cell>
          <cell r="M1552">
            <v>0.75</v>
          </cell>
          <cell r="N1552">
            <v>47720.051482593211</v>
          </cell>
          <cell r="O1552">
            <v>15906.683827531071</v>
          </cell>
          <cell r="P1552">
            <v>0.75</v>
          </cell>
          <cell r="Q1552">
            <v>60234.471577585427</v>
          </cell>
          <cell r="R1552">
            <v>20078.157192528477</v>
          </cell>
          <cell r="S1552" t="str">
            <v>PLNT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>
            <v>392</v>
          </cell>
          <cell r="AE1552" t="str">
            <v>SG</v>
          </cell>
          <cell r="AF1552" t="str">
            <v>392.SG3</v>
          </cell>
        </row>
        <row r="1553">
          <cell r="A1553">
            <v>1553</v>
          </cell>
          <cell r="D1553" t="str">
            <v>SG</v>
          </cell>
          <cell r="E1553" t="str">
            <v>G-DGU</v>
          </cell>
          <cell r="F1553">
            <v>19533.811685455526</v>
          </cell>
          <cell r="G1553">
            <v>13087.948838272594</v>
          </cell>
          <cell r="H1553">
            <v>6445.8628471829315</v>
          </cell>
          <cell r="I1553">
            <v>0</v>
          </cell>
          <cell r="J1553">
            <v>0</v>
          </cell>
          <cell r="K1553">
            <v>0</v>
          </cell>
          <cell r="M1553">
            <v>0.75</v>
          </cell>
          <cell r="N1553">
            <v>9815.9616287044446</v>
          </cell>
          <cell r="O1553">
            <v>3271.9872095681485</v>
          </cell>
          <cell r="P1553">
            <v>0.75</v>
          </cell>
          <cell r="Q1553">
            <v>4834.3971353871984</v>
          </cell>
          <cell r="R1553">
            <v>1611.4657117957329</v>
          </cell>
          <cell r="S1553" t="str">
            <v>PLNT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D1553">
            <v>392</v>
          </cell>
          <cell r="AE1553" t="str">
            <v>SG</v>
          </cell>
          <cell r="AF1553" t="str">
            <v>392.SG4</v>
          </cell>
        </row>
        <row r="1554">
          <cell r="A1554">
            <v>1554</v>
          </cell>
          <cell r="F1554">
            <v>45518405.796727329</v>
          </cell>
          <cell r="G1554">
            <v>5789214.1664218921</v>
          </cell>
          <cell r="H1554">
            <v>15463736.887136005</v>
          </cell>
          <cell r="I1554">
            <v>24265454.743169427</v>
          </cell>
          <cell r="J1554">
            <v>0</v>
          </cell>
          <cell r="K1554">
            <v>0</v>
          </cell>
          <cell r="N1554">
            <v>4152965.8645903124</v>
          </cell>
          <cell r="O1554">
            <v>1636248.3018315795</v>
          </cell>
          <cell r="Q1554">
            <v>11597802.665352004</v>
          </cell>
          <cell r="R1554">
            <v>3865934.2217840012</v>
          </cell>
          <cell r="T1554">
            <v>4256283.9139975831</v>
          </cell>
          <cell r="U1554">
            <v>12231628.530509196</v>
          </cell>
          <cell r="V1554">
            <v>4543776.0418156208</v>
          </cell>
          <cell r="W1554">
            <v>2501232.9984375592</v>
          </cell>
          <cell r="X1554">
            <v>732533.25840946636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D1554">
            <v>392</v>
          </cell>
          <cell r="AE1554" t="str">
            <v>NA</v>
          </cell>
          <cell r="AF1554" t="str">
            <v>392.NA1</v>
          </cell>
        </row>
        <row r="1555">
          <cell r="A1555">
            <v>1555</v>
          </cell>
          <cell r="AD1555">
            <v>392</v>
          </cell>
          <cell r="AE1555" t="str">
            <v>NA</v>
          </cell>
          <cell r="AF1555" t="str">
            <v>392.NA2</v>
          </cell>
        </row>
        <row r="1556">
          <cell r="A1556">
            <v>1556</v>
          </cell>
          <cell r="B1556">
            <v>393</v>
          </cell>
          <cell r="C1556" t="str">
            <v>Stores Equipment</v>
          </cell>
          <cell r="AD1556">
            <v>393</v>
          </cell>
          <cell r="AE1556" t="str">
            <v>NA</v>
          </cell>
          <cell r="AF1556" t="str">
            <v>393.NA</v>
          </cell>
        </row>
        <row r="1557">
          <cell r="A1557">
            <v>1557</v>
          </cell>
          <cell r="D1557" t="str">
            <v>S</v>
          </cell>
          <cell r="E1557" t="str">
            <v>G-SITUS</v>
          </cell>
          <cell r="F1557">
            <v>3762023.5130769201</v>
          </cell>
          <cell r="G1557">
            <v>0</v>
          </cell>
          <cell r="H1557">
            <v>1115203.3638686989</v>
          </cell>
          <cell r="I1557">
            <v>2646820.1492082207</v>
          </cell>
          <cell r="J1557">
            <v>0</v>
          </cell>
          <cell r="K1557">
            <v>0</v>
          </cell>
          <cell r="M1557">
            <v>0.75</v>
          </cell>
          <cell r="N1557">
            <v>0</v>
          </cell>
          <cell r="O1557">
            <v>0</v>
          </cell>
          <cell r="P1557">
            <v>0.75</v>
          </cell>
          <cell r="Q1557">
            <v>836402.52290152421</v>
          </cell>
          <cell r="R1557">
            <v>278800.84096717474</v>
          </cell>
          <cell r="S1557" t="str">
            <v>PLNT</v>
          </cell>
          <cell r="T1557">
            <v>464265.68731380702</v>
          </cell>
          <cell r="U1557">
            <v>1334197.9861842571</v>
          </cell>
          <cell r="V1557">
            <v>495624.66923693486</v>
          </cell>
          <cell r="W1557">
            <v>272828.75875188789</v>
          </cell>
          <cell r="X1557">
            <v>79903.047721333613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D1557">
            <v>393</v>
          </cell>
          <cell r="AE1557" t="str">
            <v>S</v>
          </cell>
          <cell r="AF1557" t="str">
            <v>393.S</v>
          </cell>
        </row>
        <row r="1558">
          <cell r="A1558">
            <v>1558</v>
          </cell>
          <cell r="D1558" t="str">
            <v>SG</v>
          </cell>
          <cell r="E1558" t="str">
            <v>PT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0.75</v>
          </cell>
          <cell r="N1558">
            <v>0</v>
          </cell>
          <cell r="O1558">
            <v>0</v>
          </cell>
          <cell r="P1558">
            <v>0.75</v>
          </cell>
          <cell r="Q1558">
            <v>0</v>
          </cell>
          <cell r="R1558">
            <v>0</v>
          </cell>
          <cell r="S1558" t="str">
            <v>PLNT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D1558">
            <v>393</v>
          </cell>
          <cell r="AE1558" t="str">
            <v>SG</v>
          </cell>
          <cell r="AF1558" t="str">
            <v>393.SG</v>
          </cell>
        </row>
        <row r="1559">
          <cell r="A1559">
            <v>1559</v>
          </cell>
          <cell r="D1559" t="str">
            <v>SG</v>
          </cell>
          <cell r="E1559" t="str">
            <v>PT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0.75</v>
          </cell>
          <cell r="N1559">
            <v>0</v>
          </cell>
          <cell r="O1559">
            <v>0</v>
          </cell>
          <cell r="P1559">
            <v>0.75</v>
          </cell>
          <cell r="Q1559">
            <v>0</v>
          </cell>
          <cell r="R1559">
            <v>0</v>
          </cell>
          <cell r="S1559" t="str">
            <v>PLNT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>
            <v>393</v>
          </cell>
          <cell r="AE1559" t="str">
            <v>SG</v>
          </cell>
          <cell r="AF1559" t="str">
            <v>393.SG1</v>
          </cell>
        </row>
        <row r="1560">
          <cell r="A1560">
            <v>1560</v>
          </cell>
          <cell r="D1560" t="str">
            <v>SO</v>
          </cell>
          <cell r="E1560" t="str">
            <v>PTD</v>
          </cell>
          <cell r="F1560">
            <v>82992.716659003272</v>
          </cell>
          <cell r="G1560">
            <v>41910.861109729885</v>
          </cell>
          <cell r="H1560">
            <v>19911.14587588935</v>
          </cell>
          <cell r="I1560">
            <v>21170.709673384037</v>
          </cell>
          <cell r="J1560">
            <v>0</v>
          </cell>
          <cell r="K1560">
            <v>0</v>
          </cell>
          <cell r="M1560">
            <v>0.75</v>
          </cell>
          <cell r="N1560">
            <v>31433.145832297414</v>
          </cell>
          <cell r="O1560">
            <v>10477.715277432471</v>
          </cell>
          <cell r="P1560">
            <v>0.75</v>
          </cell>
          <cell r="Q1560">
            <v>14933.359406917012</v>
          </cell>
          <cell r="R1560">
            <v>4977.7864689723374</v>
          </cell>
          <cell r="S1560" t="str">
            <v>PLNT</v>
          </cell>
          <cell r="T1560">
            <v>3713.4499223058037</v>
          </cell>
          <cell r="U1560">
            <v>10671.642431303895</v>
          </cell>
          <cell r="V1560">
            <v>3964.2761456689727</v>
          </cell>
          <cell r="W1560">
            <v>2182.2330632528242</v>
          </cell>
          <cell r="X1560">
            <v>639.10811085253999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D1560">
            <v>393</v>
          </cell>
          <cell r="AE1560" t="str">
            <v>SO</v>
          </cell>
          <cell r="AF1560" t="str">
            <v>393.SO</v>
          </cell>
        </row>
        <row r="1561">
          <cell r="A1561">
            <v>1561</v>
          </cell>
          <cell r="D1561" t="str">
            <v>SG</v>
          </cell>
          <cell r="E1561" t="str">
            <v>G-SG</v>
          </cell>
          <cell r="F1561">
            <v>2459994.9708902184</v>
          </cell>
          <cell r="G1561">
            <v>1087412.3967215586</v>
          </cell>
          <cell r="H1561">
            <v>1372582.57416866</v>
          </cell>
          <cell r="I1561">
            <v>0</v>
          </cell>
          <cell r="J1561">
            <v>0</v>
          </cell>
          <cell r="K1561">
            <v>0</v>
          </cell>
          <cell r="M1561">
            <v>0.75</v>
          </cell>
          <cell r="N1561">
            <v>815559.29754116898</v>
          </cell>
          <cell r="O1561">
            <v>271853.09918038966</v>
          </cell>
          <cell r="P1561">
            <v>0.75</v>
          </cell>
          <cell r="Q1561">
            <v>1029436.930626495</v>
          </cell>
          <cell r="R1561">
            <v>343145.64354216499</v>
          </cell>
          <cell r="S1561" t="str">
            <v>PLNT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D1561">
            <v>393</v>
          </cell>
          <cell r="AE1561" t="str">
            <v>SG</v>
          </cell>
          <cell r="AF1561" t="str">
            <v>393.SG2</v>
          </cell>
        </row>
        <row r="1562">
          <cell r="A1562">
            <v>1562</v>
          </cell>
          <cell r="D1562" t="str">
            <v>SG</v>
          </cell>
          <cell r="E1562" t="str">
            <v>G-DGU</v>
          </cell>
          <cell r="F1562">
            <v>23608.835238287858</v>
          </cell>
          <cell r="G1562">
            <v>15818.276161635527</v>
          </cell>
          <cell r="H1562">
            <v>7790.5590766523301</v>
          </cell>
          <cell r="I1562">
            <v>0</v>
          </cell>
          <cell r="J1562">
            <v>0</v>
          </cell>
          <cell r="K1562">
            <v>0</v>
          </cell>
          <cell r="M1562">
            <v>0.75</v>
          </cell>
          <cell r="N1562">
            <v>11863.707121226646</v>
          </cell>
          <cell r="O1562">
            <v>3954.5690404088818</v>
          </cell>
          <cell r="P1562">
            <v>0.75</v>
          </cell>
          <cell r="Q1562">
            <v>5842.9193074892473</v>
          </cell>
          <cell r="R1562">
            <v>1947.6397691630825</v>
          </cell>
          <cell r="S1562" t="str">
            <v>PLNT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393</v>
          </cell>
          <cell r="AE1562" t="str">
            <v>SG</v>
          </cell>
          <cell r="AF1562" t="str">
            <v>393.SG3</v>
          </cell>
        </row>
        <row r="1563">
          <cell r="A1563">
            <v>1563</v>
          </cell>
          <cell r="F1563">
            <v>6328620.0358644305</v>
          </cell>
          <cell r="G1563">
            <v>1145141.533992924</v>
          </cell>
          <cell r="H1563">
            <v>2515487.6429899004</v>
          </cell>
          <cell r="I1563">
            <v>2667990.8588816049</v>
          </cell>
          <cell r="J1563">
            <v>0</v>
          </cell>
          <cell r="K1563">
            <v>0</v>
          </cell>
          <cell r="N1563">
            <v>858856.15049469308</v>
          </cell>
          <cell r="O1563">
            <v>286285.38349823101</v>
          </cell>
          <cell r="Q1563">
            <v>1886615.7322424254</v>
          </cell>
          <cell r="R1563">
            <v>628871.91074747511</v>
          </cell>
          <cell r="T1563">
            <v>467979.13723611285</v>
          </cell>
          <cell r="U1563">
            <v>1344869.6286155609</v>
          </cell>
          <cell r="V1563">
            <v>499588.94538260385</v>
          </cell>
          <cell r="W1563">
            <v>275010.9918151407</v>
          </cell>
          <cell r="X1563">
            <v>80542.155832186152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393</v>
          </cell>
          <cell r="AE1563" t="str">
            <v>NA</v>
          </cell>
          <cell r="AF1563" t="str">
            <v>393.NA1</v>
          </cell>
        </row>
        <row r="1564">
          <cell r="A1564">
            <v>1564</v>
          </cell>
          <cell r="AD1564">
            <v>393</v>
          </cell>
          <cell r="AE1564" t="str">
            <v>NA</v>
          </cell>
          <cell r="AF1564" t="str">
            <v>393.NA2</v>
          </cell>
        </row>
        <row r="1565">
          <cell r="A1565">
            <v>1565</v>
          </cell>
          <cell r="B1565">
            <v>394</v>
          </cell>
          <cell r="C1565" t="str">
            <v>Tools, Shop &amp; Garage Equipment</v>
          </cell>
          <cell r="AD1565">
            <v>394</v>
          </cell>
          <cell r="AE1565" t="str">
            <v>NA</v>
          </cell>
          <cell r="AF1565" t="str">
            <v>394.NA</v>
          </cell>
        </row>
        <row r="1566">
          <cell r="A1566">
            <v>1566</v>
          </cell>
          <cell r="D1566" t="str">
            <v>S</v>
          </cell>
          <cell r="E1566" t="str">
            <v>G-SITUS</v>
          </cell>
          <cell r="F1566">
            <v>13158054.445384599</v>
          </cell>
          <cell r="G1566">
            <v>0</v>
          </cell>
          <cell r="H1566">
            <v>3900535.5836967528</v>
          </cell>
          <cell r="I1566">
            <v>9257518.8616878465</v>
          </cell>
          <cell r="J1566">
            <v>0</v>
          </cell>
          <cell r="K1566">
            <v>0</v>
          </cell>
          <cell r="M1566">
            <v>0.75</v>
          </cell>
          <cell r="N1566">
            <v>0</v>
          </cell>
          <cell r="O1566">
            <v>0</v>
          </cell>
          <cell r="P1566">
            <v>0.75</v>
          </cell>
          <cell r="Q1566">
            <v>2925401.6877725646</v>
          </cell>
          <cell r="R1566">
            <v>975133.8959241882</v>
          </cell>
          <cell r="S1566" t="str">
            <v>PLNT</v>
          </cell>
          <cell r="T1566">
            <v>1623815.7921034961</v>
          </cell>
          <cell r="U1566">
            <v>4666491.2332715662</v>
          </cell>
          <cell r="V1566">
            <v>1733496.9756639006</v>
          </cell>
          <cell r="W1566">
            <v>954245.93957093661</v>
          </cell>
          <cell r="X1566">
            <v>279468.9210779462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394</v>
          </cell>
          <cell r="AE1566" t="str">
            <v>S</v>
          </cell>
          <cell r="AF1566" t="str">
            <v>394.S</v>
          </cell>
        </row>
        <row r="1567">
          <cell r="A1567">
            <v>1567</v>
          </cell>
          <cell r="D1567" t="str">
            <v>SG</v>
          </cell>
          <cell r="E1567" t="str">
            <v>PT</v>
          </cell>
          <cell r="F1567">
            <v>54755.29597337373</v>
          </cell>
          <cell r="G1567">
            <v>37120.140811605073</v>
          </cell>
          <cell r="H1567">
            <v>17635.15516176866</v>
          </cell>
          <cell r="I1567">
            <v>0</v>
          </cell>
          <cell r="J1567">
            <v>0</v>
          </cell>
          <cell r="K1567">
            <v>0</v>
          </cell>
          <cell r="M1567">
            <v>0.75</v>
          </cell>
          <cell r="N1567">
            <v>27840.105608703805</v>
          </cell>
          <cell r="O1567">
            <v>9280.0352029012683</v>
          </cell>
          <cell r="P1567">
            <v>0.75</v>
          </cell>
          <cell r="Q1567">
            <v>13226.366371326494</v>
          </cell>
          <cell r="R1567">
            <v>4408.788790442165</v>
          </cell>
          <cell r="S1567" t="str">
            <v>PLNT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394</v>
          </cell>
          <cell r="AE1567" t="str">
            <v>SG</v>
          </cell>
          <cell r="AF1567" t="str">
            <v>394.SG</v>
          </cell>
        </row>
        <row r="1568">
          <cell r="A1568">
            <v>1568</v>
          </cell>
          <cell r="D1568" t="str">
            <v>SG</v>
          </cell>
          <cell r="E1568" t="str">
            <v>G-SG</v>
          </cell>
          <cell r="F1568">
            <v>10095146.333636364</v>
          </cell>
          <cell r="G1568">
            <v>4462442.9723699093</v>
          </cell>
          <cell r="H1568">
            <v>5632703.3612664556</v>
          </cell>
          <cell r="I1568">
            <v>0</v>
          </cell>
          <cell r="J1568">
            <v>0</v>
          </cell>
          <cell r="K1568">
            <v>0</v>
          </cell>
          <cell r="M1568">
            <v>0.75</v>
          </cell>
          <cell r="N1568">
            <v>3346832.229277432</v>
          </cell>
          <cell r="O1568">
            <v>1115610.7430924773</v>
          </cell>
          <cell r="P1568">
            <v>0.75</v>
          </cell>
          <cell r="Q1568">
            <v>4224527.5209498415</v>
          </cell>
          <cell r="R1568">
            <v>1408175.8403166139</v>
          </cell>
          <cell r="S1568" t="str">
            <v>PLNT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D1568">
            <v>394</v>
          </cell>
          <cell r="AE1568" t="str">
            <v>SG</v>
          </cell>
          <cell r="AF1568" t="str">
            <v>394.SG1</v>
          </cell>
        </row>
        <row r="1569">
          <cell r="A1569">
            <v>1569</v>
          </cell>
          <cell r="D1569" t="str">
            <v>SO</v>
          </cell>
          <cell r="E1569" t="str">
            <v>PTD</v>
          </cell>
          <cell r="F1569">
            <v>1608997.963402292</v>
          </cell>
          <cell r="G1569">
            <v>812535.03782824101</v>
          </cell>
          <cell r="H1569">
            <v>386021.74326867814</v>
          </cell>
          <cell r="I1569">
            <v>410441.1823053729</v>
          </cell>
          <cell r="J1569">
            <v>0</v>
          </cell>
          <cell r="K1569">
            <v>0</v>
          </cell>
          <cell r="M1569">
            <v>0.75</v>
          </cell>
          <cell r="N1569">
            <v>609401.27837118076</v>
          </cell>
          <cell r="O1569">
            <v>203133.75945706025</v>
          </cell>
          <cell r="P1569">
            <v>0.75</v>
          </cell>
          <cell r="Q1569">
            <v>289516.30745150859</v>
          </cell>
          <cell r="R1569">
            <v>96505.435817169535</v>
          </cell>
          <cell r="S1569" t="str">
            <v>PLNT</v>
          </cell>
          <cell r="T1569">
            <v>71993.466447615821</v>
          </cell>
          <cell r="U1569">
            <v>206893.46763614748</v>
          </cell>
          <cell r="V1569">
            <v>76856.289341068434</v>
          </cell>
          <cell r="W1569">
            <v>42307.430046779104</v>
          </cell>
          <cell r="X1569">
            <v>12390.528833762039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D1569">
            <v>394</v>
          </cell>
          <cell r="AE1569" t="str">
            <v>SO</v>
          </cell>
          <cell r="AF1569" t="str">
            <v>394.SO</v>
          </cell>
        </row>
        <row r="1570">
          <cell r="A1570">
            <v>1570</v>
          </cell>
          <cell r="D1570" t="str">
            <v>SE</v>
          </cell>
          <cell r="E1570" t="str">
            <v>P</v>
          </cell>
          <cell r="F1570">
            <v>20060.435840941424</v>
          </cell>
          <cell r="G1570">
            <v>20060.435840941424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N1570">
            <v>0</v>
          </cell>
          <cell r="O1570">
            <v>20060.435840941424</v>
          </cell>
          <cell r="P1570">
            <v>0</v>
          </cell>
          <cell r="Q1570">
            <v>0</v>
          </cell>
          <cell r="R1570">
            <v>0</v>
          </cell>
          <cell r="S1570" t="str">
            <v>PLNT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394</v>
          </cell>
          <cell r="AE1570" t="str">
            <v>SE</v>
          </cell>
          <cell r="AF1570" t="str">
            <v>394.SE</v>
          </cell>
        </row>
        <row r="1571">
          <cell r="A1571">
            <v>1571</v>
          </cell>
          <cell r="D1571" t="str">
            <v>SG</v>
          </cell>
          <cell r="E1571" t="str">
            <v>PT</v>
          </cell>
          <cell r="F1571">
            <v>4584.0066675161133</v>
          </cell>
          <cell r="G1571">
            <v>3107.6258461332973</v>
          </cell>
          <cell r="H1571">
            <v>1476.3808213828165</v>
          </cell>
          <cell r="I1571">
            <v>0</v>
          </cell>
          <cell r="J1571">
            <v>0</v>
          </cell>
          <cell r="K1571">
            <v>0</v>
          </cell>
          <cell r="M1571">
            <v>0.75</v>
          </cell>
          <cell r="N1571">
            <v>2330.7193845999727</v>
          </cell>
          <cell r="O1571">
            <v>776.90646153332432</v>
          </cell>
          <cell r="P1571">
            <v>0.75</v>
          </cell>
          <cell r="Q1571">
            <v>1107.2856160371125</v>
          </cell>
          <cell r="R1571">
            <v>369.09520534570413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394</v>
          </cell>
          <cell r="AE1571" t="str">
            <v>SG</v>
          </cell>
          <cell r="AF1571" t="str">
            <v>394.SG2</v>
          </cell>
        </row>
        <row r="1572">
          <cell r="A1572">
            <v>1572</v>
          </cell>
          <cell r="D1572" t="str">
            <v>SG</v>
          </cell>
          <cell r="E1572" t="str">
            <v>G-SG</v>
          </cell>
          <cell r="F1572">
            <v>714943.50623469346</v>
          </cell>
          <cell r="G1572">
            <v>316032.52886075806</v>
          </cell>
          <cell r="H1572">
            <v>398910.97737393546</v>
          </cell>
          <cell r="I1572">
            <v>0</v>
          </cell>
          <cell r="J1572">
            <v>0</v>
          </cell>
          <cell r="K1572">
            <v>0</v>
          </cell>
          <cell r="M1572">
            <v>0.75</v>
          </cell>
          <cell r="N1572">
            <v>237024.39664556854</v>
          </cell>
          <cell r="O1572">
            <v>79008.132215189515</v>
          </cell>
          <cell r="P1572">
            <v>0.75</v>
          </cell>
          <cell r="Q1572">
            <v>299183.23303045158</v>
          </cell>
          <cell r="R1572">
            <v>99727.744343483864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394</v>
          </cell>
          <cell r="AE1572" t="str">
            <v>SG</v>
          </cell>
          <cell r="AF1572" t="str">
            <v>394.SG3</v>
          </cell>
        </row>
        <row r="1573">
          <cell r="A1573">
            <v>1573</v>
          </cell>
          <cell r="D1573" t="str">
            <v>SG</v>
          </cell>
          <cell r="E1573" t="str">
            <v>G-SG</v>
          </cell>
          <cell r="F1573">
            <v>39331.485681090409</v>
          </cell>
          <cell r="G1573">
            <v>17386.029490790715</v>
          </cell>
          <cell r="H1573">
            <v>21945.456190299694</v>
          </cell>
          <cell r="I1573">
            <v>0</v>
          </cell>
          <cell r="J1573">
            <v>0</v>
          </cell>
          <cell r="K1573">
            <v>0</v>
          </cell>
          <cell r="M1573">
            <v>0.75</v>
          </cell>
          <cell r="N1573">
            <v>13039.522118093037</v>
          </cell>
          <cell r="O1573">
            <v>4346.5073726976789</v>
          </cell>
          <cell r="P1573">
            <v>0.75</v>
          </cell>
          <cell r="Q1573">
            <v>16459.09214272477</v>
          </cell>
          <cell r="R1573">
            <v>5486.3640475749235</v>
          </cell>
          <cell r="S1573" t="str">
            <v>PLNT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394</v>
          </cell>
          <cell r="AE1573" t="str">
            <v>SG</v>
          </cell>
          <cell r="AF1573" t="str">
            <v>394.SG4</v>
          </cell>
        </row>
        <row r="1574">
          <cell r="A1574">
            <v>1574</v>
          </cell>
          <cell r="F1574">
            <v>25695873.472820874</v>
          </cell>
          <cell r="G1574">
            <v>5668684.7710483782</v>
          </cell>
          <cell r="H1574">
            <v>10359228.657779273</v>
          </cell>
          <cell r="I1574">
            <v>9667960.0439932197</v>
          </cell>
          <cell r="J1574">
            <v>0</v>
          </cell>
          <cell r="K1574">
            <v>0</v>
          </cell>
          <cell r="N1574">
            <v>4236468.251405579</v>
          </cell>
          <cell r="O1574">
            <v>1432216.5196428008</v>
          </cell>
          <cell r="Q1574">
            <v>7769421.4933344554</v>
          </cell>
          <cell r="R1574">
            <v>2589807.1644448182</v>
          </cell>
          <cell r="T1574">
            <v>1695809.2585511119</v>
          </cell>
          <cell r="U1574">
            <v>4873384.7009077137</v>
          </cell>
          <cell r="V1574">
            <v>1810353.265004969</v>
          </cell>
          <cell r="W1574">
            <v>996553.36961771571</v>
          </cell>
          <cell r="X1574">
            <v>291859.44991170825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394</v>
          </cell>
          <cell r="AE1574" t="str">
            <v>NA</v>
          </cell>
          <cell r="AF1574" t="str">
            <v>394.NA1</v>
          </cell>
        </row>
        <row r="1575">
          <cell r="A1575">
            <v>1575</v>
          </cell>
          <cell r="AD1575">
            <v>394</v>
          </cell>
          <cell r="AE1575" t="str">
            <v>NA</v>
          </cell>
          <cell r="AF1575" t="str">
            <v>394.NA2</v>
          </cell>
        </row>
        <row r="1576">
          <cell r="A1576">
            <v>1576</v>
          </cell>
          <cell r="B1576">
            <v>395</v>
          </cell>
          <cell r="C1576" t="str">
            <v>Laboratory Equipment</v>
          </cell>
          <cell r="AD1576">
            <v>395</v>
          </cell>
          <cell r="AE1576" t="str">
            <v>NA</v>
          </cell>
          <cell r="AF1576" t="str">
            <v>395.NA</v>
          </cell>
        </row>
        <row r="1577">
          <cell r="A1577">
            <v>1577</v>
          </cell>
          <cell r="D1577" t="str">
            <v>S</v>
          </cell>
          <cell r="E1577" t="str">
            <v>G-SITUS</v>
          </cell>
          <cell r="F1577">
            <v>7471102.8607692299</v>
          </cell>
          <cell r="G1577">
            <v>0</v>
          </cell>
          <cell r="H1577">
            <v>2214712.112557854</v>
          </cell>
          <cell r="I1577">
            <v>5256390.7482113754</v>
          </cell>
          <cell r="J1577">
            <v>0</v>
          </cell>
          <cell r="K1577">
            <v>0</v>
          </cell>
          <cell r="M1577">
            <v>0.75</v>
          </cell>
          <cell r="N1577">
            <v>0</v>
          </cell>
          <cell r="O1577">
            <v>0</v>
          </cell>
          <cell r="P1577">
            <v>0.75</v>
          </cell>
          <cell r="Q1577">
            <v>1661034.0844183904</v>
          </cell>
          <cell r="R1577">
            <v>553678.02813946351</v>
          </cell>
          <cell r="S1577" t="str">
            <v>PLNT</v>
          </cell>
          <cell r="T1577">
            <v>921997.61447271332</v>
          </cell>
          <cell r="U1577">
            <v>2649619.3755208836</v>
          </cell>
          <cell r="V1577">
            <v>984274.25329283345</v>
          </cell>
          <cell r="W1577">
            <v>541817.91074033384</v>
          </cell>
          <cell r="X1577">
            <v>158681.59418461085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395</v>
          </cell>
          <cell r="AE1577" t="str">
            <v>S</v>
          </cell>
          <cell r="AF1577" t="str">
            <v>395.S</v>
          </cell>
        </row>
        <row r="1578">
          <cell r="A1578">
            <v>1578</v>
          </cell>
          <cell r="D1578" t="str">
            <v>SG</v>
          </cell>
          <cell r="E1578" t="str">
            <v>PT</v>
          </cell>
          <cell r="F1578">
            <v>663.89017061172967</v>
          </cell>
          <cell r="G1578">
            <v>450.06964492588259</v>
          </cell>
          <cell r="H1578">
            <v>213.82052568584714</v>
          </cell>
          <cell r="I1578">
            <v>0</v>
          </cell>
          <cell r="J1578">
            <v>0</v>
          </cell>
          <cell r="K1578">
            <v>0</v>
          </cell>
          <cell r="M1578">
            <v>0.75</v>
          </cell>
          <cell r="N1578">
            <v>337.55223369441194</v>
          </cell>
          <cell r="O1578">
            <v>112.51741123147065</v>
          </cell>
          <cell r="P1578">
            <v>0.75</v>
          </cell>
          <cell r="Q1578">
            <v>160.36539426438537</v>
          </cell>
          <cell r="R1578">
            <v>53.455131421461786</v>
          </cell>
          <cell r="S1578" t="str">
            <v>PLNT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D1578">
            <v>395</v>
          </cell>
          <cell r="AE1578" t="str">
            <v>SG</v>
          </cell>
          <cell r="AF1578" t="str">
            <v>395.SG</v>
          </cell>
        </row>
        <row r="1579">
          <cell r="A1579">
            <v>1579</v>
          </cell>
          <cell r="D1579" t="str">
            <v>SG</v>
          </cell>
          <cell r="E1579" t="str">
            <v>PT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0.75</v>
          </cell>
          <cell r="N1579">
            <v>0</v>
          </cell>
          <cell r="O1579">
            <v>0</v>
          </cell>
          <cell r="P1579">
            <v>0.75</v>
          </cell>
          <cell r="Q1579">
            <v>0</v>
          </cell>
          <cell r="R1579">
            <v>0</v>
          </cell>
          <cell r="S1579" t="str">
            <v>PLNT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D1579">
            <v>395</v>
          </cell>
          <cell r="AE1579" t="str">
            <v>SG</v>
          </cell>
          <cell r="AF1579" t="str">
            <v>395.SG1</v>
          </cell>
        </row>
        <row r="1580">
          <cell r="A1580">
            <v>1580</v>
          </cell>
          <cell r="D1580" t="str">
            <v>SO</v>
          </cell>
          <cell r="E1580" t="str">
            <v>PTD</v>
          </cell>
          <cell r="F1580">
            <v>1997886.6974894656</v>
          </cell>
          <cell r="G1580">
            <v>1008921.6893031339</v>
          </cell>
          <cell r="H1580">
            <v>479321.74145664746</v>
          </cell>
          <cell r="I1580">
            <v>509643.26672968431</v>
          </cell>
          <cell r="J1580">
            <v>0</v>
          </cell>
          <cell r="K1580">
            <v>0</v>
          </cell>
          <cell r="M1580">
            <v>0.75</v>
          </cell>
          <cell r="N1580">
            <v>756691.26697735046</v>
          </cell>
          <cell r="O1580">
            <v>252230.42232578347</v>
          </cell>
          <cell r="P1580">
            <v>0.75</v>
          </cell>
          <cell r="Q1580">
            <v>359491.30609248561</v>
          </cell>
          <cell r="R1580">
            <v>119830.43536416187</v>
          </cell>
          <cell r="S1580" t="str">
            <v>PLNT</v>
          </cell>
          <cell r="T1580">
            <v>89394.015526098781</v>
          </cell>
          <cell r="U1580">
            <v>256898.83777955905</v>
          </cell>
          <cell r="V1580">
            <v>95432.164356649606</v>
          </cell>
          <cell r="W1580">
            <v>52532.976186429449</v>
          </cell>
          <cell r="X1580">
            <v>15385.272880947374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395</v>
          </cell>
          <cell r="AE1580" t="str">
            <v>SO</v>
          </cell>
          <cell r="AF1580" t="str">
            <v>395.SO</v>
          </cell>
        </row>
        <row r="1581">
          <cell r="A1581">
            <v>1581</v>
          </cell>
          <cell r="D1581" t="str">
            <v>SE</v>
          </cell>
          <cell r="E1581" t="str">
            <v>P</v>
          </cell>
          <cell r="F1581">
            <v>117148.83850178437</v>
          </cell>
          <cell r="G1581">
            <v>117148.83850178437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</v>
          </cell>
          <cell r="N1581">
            <v>0</v>
          </cell>
          <cell r="O1581">
            <v>117148.83850178437</v>
          </cell>
          <cell r="P1581">
            <v>0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395</v>
          </cell>
          <cell r="AE1581" t="str">
            <v>SE</v>
          </cell>
          <cell r="AF1581" t="str">
            <v>395.SE</v>
          </cell>
        </row>
        <row r="1582">
          <cell r="A1582">
            <v>1582</v>
          </cell>
          <cell r="D1582" t="str">
            <v>SG</v>
          </cell>
          <cell r="E1582" t="str">
            <v>G-SG</v>
          </cell>
          <cell r="F1582">
            <v>2636762.1931326208</v>
          </cell>
          <cell r="G1582">
            <v>1165550.3080079639</v>
          </cell>
          <cell r="H1582">
            <v>1471211.8851246571</v>
          </cell>
          <cell r="I1582">
            <v>0</v>
          </cell>
          <cell r="J1582">
            <v>0</v>
          </cell>
          <cell r="K1582">
            <v>0</v>
          </cell>
          <cell r="M1582">
            <v>0.75</v>
          </cell>
          <cell r="N1582">
            <v>874162.73100597295</v>
          </cell>
          <cell r="O1582">
            <v>291387.57700199098</v>
          </cell>
          <cell r="P1582">
            <v>0.75</v>
          </cell>
          <cell r="Q1582">
            <v>1103408.9138434927</v>
          </cell>
          <cell r="R1582">
            <v>367802.97128116427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395</v>
          </cell>
          <cell r="AE1582" t="str">
            <v>SG</v>
          </cell>
          <cell r="AF1582" t="str">
            <v>395.SG2</v>
          </cell>
        </row>
        <row r="1583">
          <cell r="A1583">
            <v>1583</v>
          </cell>
          <cell r="D1583" t="str">
            <v>SG</v>
          </cell>
          <cell r="E1583" t="str">
            <v>G-SG</v>
          </cell>
          <cell r="F1583">
            <v>99408.120213790622</v>
          </cell>
          <cell r="G1583">
            <v>43942.212701412442</v>
          </cell>
          <cell r="H1583">
            <v>55465.907512378188</v>
          </cell>
          <cell r="I1583">
            <v>0</v>
          </cell>
          <cell r="J1583">
            <v>0</v>
          </cell>
          <cell r="K1583">
            <v>0</v>
          </cell>
          <cell r="M1583">
            <v>0.75</v>
          </cell>
          <cell r="N1583">
            <v>32956.659526059331</v>
          </cell>
          <cell r="O1583">
            <v>10985.55317535311</v>
          </cell>
          <cell r="P1583">
            <v>0.75</v>
          </cell>
          <cell r="Q1583">
            <v>41599.430634283643</v>
          </cell>
          <cell r="R1583">
            <v>13866.476878094547</v>
          </cell>
          <cell r="S1583" t="str">
            <v>PLNT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395</v>
          </cell>
          <cell r="AE1583" t="str">
            <v>SG</v>
          </cell>
          <cell r="AF1583" t="str">
            <v>395.SG3</v>
          </cell>
        </row>
        <row r="1584">
          <cell r="A1584">
            <v>1584</v>
          </cell>
          <cell r="D1584" t="str">
            <v>SG</v>
          </cell>
          <cell r="E1584" t="str">
            <v>G-SG</v>
          </cell>
          <cell r="F1584">
            <v>6133.5345172461084</v>
          </cell>
          <cell r="G1584">
            <v>2711.2581727593479</v>
          </cell>
          <cell r="H1584">
            <v>3422.276344486761</v>
          </cell>
          <cell r="I1584">
            <v>0</v>
          </cell>
          <cell r="J1584">
            <v>0</v>
          </cell>
          <cell r="K1584">
            <v>0</v>
          </cell>
          <cell r="M1584">
            <v>0.75</v>
          </cell>
          <cell r="N1584">
            <v>2033.4436295695109</v>
          </cell>
          <cell r="O1584">
            <v>677.81454318983697</v>
          </cell>
          <cell r="P1584">
            <v>0.75</v>
          </cell>
          <cell r="Q1584">
            <v>2566.7072583650706</v>
          </cell>
          <cell r="R1584">
            <v>855.56908612169025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395</v>
          </cell>
          <cell r="AE1584" t="str">
            <v>SG</v>
          </cell>
          <cell r="AF1584" t="str">
            <v>395.SG4</v>
          </cell>
        </row>
        <row r="1585">
          <cell r="A1585">
            <v>1585</v>
          </cell>
          <cell r="F1585">
            <v>12329106.134794747</v>
          </cell>
          <cell r="G1585">
            <v>2338724.3763319799</v>
          </cell>
          <cell r="H1585">
            <v>4224347.743521709</v>
          </cell>
          <cell r="I1585">
            <v>5766034.01494106</v>
          </cell>
          <cell r="J1585">
            <v>0</v>
          </cell>
          <cell r="K1585">
            <v>0</v>
          </cell>
          <cell r="N1585">
            <v>1666181.6533726468</v>
          </cell>
          <cell r="O1585">
            <v>672542.72295933322</v>
          </cell>
          <cell r="Q1585">
            <v>3168260.8076412817</v>
          </cell>
          <cell r="R1585">
            <v>1056086.9358804272</v>
          </cell>
          <cell r="T1585">
            <v>1011391.6299988121</v>
          </cell>
          <cell r="U1585">
            <v>2906518.2133004428</v>
          </cell>
          <cell r="V1585">
            <v>1079706.4176494831</v>
          </cell>
          <cell r="W1585">
            <v>594350.88692676334</v>
          </cell>
          <cell r="X1585">
            <v>174066.86706555821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395</v>
          </cell>
          <cell r="AE1585" t="str">
            <v>NA</v>
          </cell>
          <cell r="AF1585" t="str">
            <v>395.NA1</v>
          </cell>
        </row>
        <row r="1586">
          <cell r="A1586">
            <v>1586</v>
          </cell>
          <cell r="AD1586">
            <v>395</v>
          </cell>
          <cell r="AE1586" t="str">
            <v>NA</v>
          </cell>
          <cell r="AF1586" t="str">
            <v>395.NA2</v>
          </cell>
        </row>
        <row r="1587">
          <cell r="A1587">
            <v>1587</v>
          </cell>
          <cell r="B1587">
            <v>396</v>
          </cell>
          <cell r="C1587" t="str">
            <v>Power Operated Equipment</v>
          </cell>
          <cell r="AD1587">
            <v>396</v>
          </cell>
          <cell r="AE1587" t="str">
            <v>NA</v>
          </cell>
          <cell r="AF1587" t="str">
            <v>396.NA</v>
          </cell>
        </row>
        <row r="1588">
          <cell r="A1588">
            <v>1588</v>
          </cell>
          <cell r="D1588" t="str">
            <v>S</v>
          </cell>
          <cell r="E1588" t="str">
            <v>G-SITUS</v>
          </cell>
          <cell r="F1588">
            <v>46634265.868461497</v>
          </cell>
          <cell r="G1588">
            <v>0</v>
          </cell>
          <cell r="H1588">
            <v>13824126.82623554</v>
          </cell>
          <cell r="I1588">
            <v>32810139.042225957</v>
          </cell>
          <cell r="J1588">
            <v>0</v>
          </cell>
          <cell r="K1588">
            <v>0</v>
          </cell>
          <cell r="M1588">
            <v>0.75</v>
          </cell>
          <cell r="N1588">
            <v>0</v>
          </cell>
          <cell r="O1588">
            <v>0</v>
          </cell>
          <cell r="P1588">
            <v>0.75</v>
          </cell>
          <cell r="Q1588">
            <v>10368095.119676655</v>
          </cell>
          <cell r="R1588">
            <v>3456031.7065588851</v>
          </cell>
          <cell r="S1588" t="str">
            <v>PLNT</v>
          </cell>
          <cell r="T1588">
            <v>5755064.9060372878</v>
          </cell>
          <cell r="U1588">
            <v>16538797.110811787</v>
          </cell>
          <cell r="V1588">
            <v>6143792.6998121161</v>
          </cell>
          <cell r="W1588">
            <v>3382001.4223653097</v>
          </cell>
          <cell r="X1588">
            <v>990482.90319945442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396</v>
          </cell>
          <cell r="AE1588" t="str">
            <v>S</v>
          </cell>
          <cell r="AF1588" t="str">
            <v>396.S</v>
          </cell>
        </row>
        <row r="1589">
          <cell r="A1589">
            <v>1589</v>
          </cell>
          <cell r="D1589" t="str">
            <v>SG</v>
          </cell>
          <cell r="E1589" t="str">
            <v>G-DGP</v>
          </cell>
          <cell r="F1589">
            <v>294736.50004571071</v>
          </cell>
          <cell r="G1589">
            <v>197477.90628298122</v>
          </cell>
          <cell r="H1589">
            <v>97258.593762729477</v>
          </cell>
          <cell r="I1589">
            <v>0</v>
          </cell>
          <cell r="J1589">
            <v>0</v>
          </cell>
          <cell r="K1589">
            <v>0</v>
          </cell>
          <cell r="M1589">
            <v>0.75</v>
          </cell>
          <cell r="N1589">
            <v>148108.42971223593</v>
          </cell>
          <cell r="O1589">
            <v>49369.476570745304</v>
          </cell>
          <cell r="P1589">
            <v>0.75</v>
          </cell>
          <cell r="Q1589">
            <v>72943.945322047104</v>
          </cell>
          <cell r="R1589">
            <v>24314.648440682369</v>
          </cell>
          <cell r="S1589" t="str">
            <v>PLNT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396</v>
          </cell>
          <cell r="AE1589" t="str">
            <v>SG</v>
          </cell>
          <cell r="AF1589" t="str">
            <v>396.SG</v>
          </cell>
        </row>
        <row r="1590">
          <cell r="A1590">
            <v>1590</v>
          </cell>
          <cell r="D1590" t="str">
            <v>SG</v>
          </cell>
          <cell r="E1590" t="str">
            <v>G-SG</v>
          </cell>
          <cell r="F1590">
            <v>17803781.364137683</v>
          </cell>
          <cell r="G1590">
            <v>7869956.1555923009</v>
          </cell>
          <cell r="H1590">
            <v>9933825.2085453831</v>
          </cell>
          <cell r="I1590">
            <v>0</v>
          </cell>
          <cell r="J1590">
            <v>0</v>
          </cell>
          <cell r="K1590">
            <v>0</v>
          </cell>
          <cell r="M1590">
            <v>0.75</v>
          </cell>
          <cell r="N1590">
            <v>5902467.1166942259</v>
          </cell>
          <cell r="O1590">
            <v>1967489.0388980752</v>
          </cell>
          <cell r="P1590">
            <v>0.75</v>
          </cell>
          <cell r="Q1590">
            <v>7450368.9064090373</v>
          </cell>
          <cell r="R1590">
            <v>2483456.3021363458</v>
          </cell>
          <cell r="S1590" t="str">
            <v>PLNT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D1590">
            <v>396</v>
          </cell>
          <cell r="AE1590" t="str">
            <v>SG</v>
          </cell>
          <cell r="AF1590" t="str">
            <v>396.SG1</v>
          </cell>
        </row>
        <row r="1591">
          <cell r="A1591">
            <v>1591</v>
          </cell>
          <cell r="D1591" t="str">
            <v>SO</v>
          </cell>
          <cell r="E1591" t="str">
            <v>PTD</v>
          </cell>
          <cell r="F1591">
            <v>846458.04706294276</v>
          </cell>
          <cell r="G1591">
            <v>427456.61395119166</v>
          </cell>
          <cell r="H1591">
            <v>203077.45464146466</v>
          </cell>
          <cell r="I1591">
            <v>215923.97847028641</v>
          </cell>
          <cell r="J1591">
            <v>0</v>
          </cell>
          <cell r="K1591">
            <v>0</v>
          </cell>
          <cell r="M1591">
            <v>0.75</v>
          </cell>
          <cell r="N1591">
            <v>320592.46046339371</v>
          </cell>
          <cell r="O1591">
            <v>106864.15348779791</v>
          </cell>
          <cell r="P1591">
            <v>0.75</v>
          </cell>
          <cell r="Q1591">
            <v>152308.0909810985</v>
          </cell>
          <cell r="R1591">
            <v>50769.363660366165</v>
          </cell>
          <cell r="S1591" t="str">
            <v>PLNT</v>
          </cell>
          <cell r="T1591">
            <v>37874.161681150559</v>
          </cell>
          <cell r="U1591">
            <v>108842.05235105524</v>
          </cell>
          <cell r="V1591">
            <v>40432.384664168538</v>
          </cell>
          <cell r="W1591">
            <v>22256.998099564957</v>
          </cell>
          <cell r="X1591">
            <v>6518.3816743470943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D1591">
            <v>396</v>
          </cell>
          <cell r="AE1591" t="str">
            <v>SO</v>
          </cell>
          <cell r="AF1591" t="str">
            <v>396.SO</v>
          </cell>
        </row>
        <row r="1592">
          <cell r="A1592">
            <v>1592</v>
          </cell>
          <cell r="D1592" t="str">
            <v>SG</v>
          </cell>
          <cell r="E1592" t="str">
            <v>G-DGU</v>
          </cell>
          <cell r="F1592">
            <v>601080.32148858509</v>
          </cell>
          <cell r="G1592">
            <v>402732.89320141153</v>
          </cell>
          <cell r="H1592">
            <v>198347.42828717356</v>
          </cell>
          <cell r="I1592">
            <v>0</v>
          </cell>
          <cell r="J1592">
            <v>0</v>
          </cell>
          <cell r="K1592">
            <v>0</v>
          </cell>
          <cell r="M1592">
            <v>0.75</v>
          </cell>
          <cell r="N1592">
            <v>302049.66990105866</v>
          </cell>
          <cell r="O1592">
            <v>100683.22330035288</v>
          </cell>
          <cell r="P1592">
            <v>0.75</v>
          </cell>
          <cell r="Q1592">
            <v>148760.57121538016</v>
          </cell>
          <cell r="R1592">
            <v>49586.857071793391</v>
          </cell>
          <cell r="S1592" t="str">
            <v>PLNT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396</v>
          </cell>
          <cell r="AE1592" t="str">
            <v>SG</v>
          </cell>
          <cell r="AF1592" t="str">
            <v>396.SG2</v>
          </cell>
        </row>
        <row r="1593">
          <cell r="A1593">
            <v>1593</v>
          </cell>
          <cell r="D1593" t="str">
            <v>SE</v>
          </cell>
          <cell r="E1593" t="str">
            <v>P</v>
          </cell>
          <cell r="F1593">
            <v>53524.251505547378</v>
          </cell>
          <cell r="G1593">
            <v>53524.251505547378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M1593">
            <v>0</v>
          </cell>
          <cell r="N1593">
            <v>0</v>
          </cell>
          <cell r="O1593">
            <v>53524.251505547378</v>
          </cell>
          <cell r="P1593">
            <v>0</v>
          </cell>
          <cell r="Q1593">
            <v>0</v>
          </cell>
          <cell r="R1593">
            <v>0</v>
          </cell>
          <cell r="S1593" t="str">
            <v>PLNT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396</v>
          </cell>
          <cell r="AE1593" t="str">
            <v>SE</v>
          </cell>
          <cell r="AF1593" t="str">
            <v>396.SE</v>
          </cell>
        </row>
        <row r="1594">
          <cell r="A1594">
            <v>1594</v>
          </cell>
          <cell r="D1594" t="str">
            <v>SG</v>
          </cell>
          <cell r="E1594" t="str">
            <v>G-SG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M1594">
            <v>0.75</v>
          </cell>
          <cell r="N1594">
            <v>0</v>
          </cell>
          <cell r="O1594">
            <v>0</v>
          </cell>
          <cell r="P1594">
            <v>0.75</v>
          </cell>
          <cell r="Q1594">
            <v>0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396</v>
          </cell>
          <cell r="AE1594" t="str">
            <v>SG</v>
          </cell>
          <cell r="AF1594" t="str">
            <v>396.SG3</v>
          </cell>
        </row>
        <row r="1595">
          <cell r="A1595">
            <v>1595</v>
          </cell>
          <cell r="D1595" t="str">
            <v>SG</v>
          </cell>
          <cell r="E1595" t="str">
            <v>G-SG</v>
          </cell>
          <cell r="F1595">
            <v>417790.50847441115</v>
          </cell>
          <cell r="G1595">
            <v>184679.47435814189</v>
          </cell>
          <cell r="H1595">
            <v>233111.03411626929</v>
          </cell>
          <cell r="I1595">
            <v>0</v>
          </cell>
          <cell r="J1595">
            <v>0</v>
          </cell>
          <cell r="K1595">
            <v>0</v>
          </cell>
          <cell r="M1595">
            <v>0.75</v>
          </cell>
          <cell r="N1595">
            <v>138509.60576860642</v>
          </cell>
          <cell r="O1595">
            <v>46169.868589535472</v>
          </cell>
          <cell r="P1595">
            <v>0.75</v>
          </cell>
          <cell r="Q1595">
            <v>174833.27558720196</v>
          </cell>
          <cell r="R1595">
            <v>58277.758529067323</v>
          </cell>
          <cell r="S1595" t="str">
            <v>PLNT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396</v>
          </cell>
          <cell r="AE1595" t="str">
            <v>SG</v>
          </cell>
          <cell r="AF1595" t="str">
            <v>396.SG4</v>
          </cell>
        </row>
        <row r="1596">
          <cell r="A1596">
            <v>1596</v>
          </cell>
          <cell r="F1596">
            <v>66651636.861176364</v>
          </cell>
          <cell r="G1596">
            <v>9135827.2948915735</v>
          </cell>
          <cell r="H1596">
            <v>24489746.54558856</v>
          </cell>
          <cell r="I1596">
            <v>33026063.020696245</v>
          </cell>
          <cell r="J1596">
            <v>0</v>
          </cell>
          <cell r="K1596">
            <v>0</v>
          </cell>
          <cell r="N1596">
            <v>6811727.2825395204</v>
          </cell>
          <cell r="O1596">
            <v>2324100.0123520535</v>
          </cell>
          <cell r="Q1596">
            <v>18367309.909191422</v>
          </cell>
          <cell r="R1596">
            <v>6122436.6363971401</v>
          </cell>
          <cell r="T1596">
            <v>5792939.0677184388</v>
          </cell>
          <cell r="U1596">
            <v>16647639.163162842</v>
          </cell>
          <cell r="V1596">
            <v>6184225.0844762847</v>
          </cell>
          <cell r="W1596">
            <v>3404258.4204648747</v>
          </cell>
          <cell r="X1596">
            <v>997001.28487380152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396</v>
          </cell>
          <cell r="AE1596" t="str">
            <v>NA</v>
          </cell>
          <cell r="AF1596" t="str">
            <v>396.NA1</v>
          </cell>
        </row>
        <row r="1597">
          <cell r="A1597">
            <v>1597</v>
          </cell>
          <cell r="AD1597">
            <v>396</v>
          </cell>
          <cell r="AE1597" t="str">
            <v>NA</v>
          </cell>
          <cell r="AF1597" t="str">
            <v>396.NA2</v>
          </cell>
        </row>
        <row r="1598">
          <cell r="A1598">
            <v>1598</v>
          </cell>
          <cell r="B1598">
            <v>397</v>
          </cell>
          <cell r="C1598" t="str">
            <v>Communication Equipment</v>
          </cell>
          <cell r="AD1598">
            <v>397</v>
          </cell>
          <cell r="AE1598" t="str">
            <v>NA</v>
          </cell>
          <cell r="AF1598" t="str">
            <v>397.NA</v>
          </cell>
        </row>
        <row r="1599">
          <cell r="A1599">
            <v>1599</v>
          </cell>
          <cell r="D1599" t="str">
            <v>S</v>
          </cell>
          <cell r="E1599" t="str">
            <v>G-SITUS</v>
          </cell>
          <cell r="F1599">
            <v>55705314.8369231</v>
          </cell>
          <cell r="G1599">
            <v>0</v>
          </cell>
          <cell r="H1599">
            <v>16513122.333116954</v>
          </cell>
          <cell r="I1599">
            <v>39192192.503806144</v>
          </cell>
          <cell r="J1599">
            <v>0</v>
          </cell>
          <cell r="K1599">
            <v>0</v>
          </cell>
          <cell r="M1599">
            <v>0.75</v>
          </cell>
          <cell r="N1599">
            <v>0</v>
          </cell>
          <cell r="O1599">
            <v>0</v>
          </cell>
          <cell r="P1599">
            <v>0.75</v>
          </cell>
          <cell r="Q1599">
            <v>12384841.749837715</v>
          </cell>
          <cell r="R1599">
            <v>4128280.5832792385</v>
          </cell>
          <cell r="S1599" t="str">
            <v>PLNT</v>
          </cell>
          <cell r="T1599">
            <v>6874509.473398746</v>
          </cell>
          <cell r="U1599">
            <v>19755835.819961607</v>
          </cell>
          <cell r="V1599">
            <v>7338850.5268028686</v>
          </cell>
          <cell r="W1599">
            <v>4039850.3225756176</v>
          </cell>
          <cell r="X1599">
            <v>1183146.3610673004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397</v>
          </cell>
          <cell r="AE1599" t="str">
            <v>S</v>
          </cell>
          <cell r="AF1599" t="str">
            <v>397.S</v>
          </cell>
        </row>
        <row r="1600">
          <cell r="A1600">
            <v>1600</v>
          </cell>
          <cell r="D1600" t="str">
            <v>SG</v>
          </cell>
          <cell r="E1600" t="str">
            <v>G-DGP</v>
          </cell>
          <cell r="F1600">
            <v>294998.62068159197</v>
          </cell>
          <cell r="G1600">
            <v>197653.53106769355</v>
          </cell>
          <cell r="H1600">
            <v>97345.08961389841</v>
          </cell>
          <cell r="I1600">
            <v>0</v>
          </cell>
          <cell r="J1600">
            <v>0</v>
          </cell>
          <cell r="K1600">
            <v>0</v>
          </cell>
          <cell r="M1600">
            <v>0.75</v>
          </cell>
          <cell r="N1600">
            <v>148240.14830077015</v>
          </cell>
          <cell r="O1600">
            <v>49413.382766923387</v>
          </cell>
          <cell r="P1600">
            <v>0.75</v>
          </cell>
          <cell r="Q1600">
            <v>73008.817210423804</v>
          </cell>
          <cell r="R1600">
            <v>24336.272403474602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397</v>
          </cell>
          <cell r="AE1600" t="str">
            <v>SG</v>
          </cell>
          <cell r="AF1600" t="str">
            <v>397.SG</v>
          </cell>
        </row>
        <row r="1601">
          <cell r="A1601">
            <v>1601</v>
          </cell>
          <cell r="D1601" t="str">
            <v>SG</v>
          </cell>
          <cell r="E1601" t="str">
            <v>G-DGU</v>
          </cell>
          <cell r="F1601">
            <v>569531.04877151863</v>
          </cell>
          <cell r="G1601">
            <v>381594.40400868916</v>
          </cell>
          <cell r="H1601">
            <v>187936.64476282947</v>
          </cell>
          <cell r="I1601">
            <v>0</v>
          </cell>
          <cell r="J1601">
            <v>0</v>
          </cell>
          <cell r="K1601">
            <v>0</v>
          </cell>
          <cell r="M1601">
            <v>0.75</v>
          </cell>
          <cell r="N1601">
            <v>286195.80300651689</v>
          </cell>
          <cell r="O1601">
            <v>95398.60100217229</v>
          </cell>
          <cell r="P1601">
            <v>0.75</v>
          </cell>
          <cell r="Q1601">
            <v>140952.48357212212</v>
          </cell>
          <cell r="R1601">
            <v>46984.161190707367</v>
          </cell>
          <cell r="S1601" t="str">
            <v>PLNT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397</v>
          </cell>
          <cell r="AE1601" t="str">
            <v>SG</v>
          </cell>
          <cell r="AF1601" t="str">
            <v>397.SG1</v>
          </cell>
        </row>
        <row r="1602">
          <cell r="A1602">
            <v>1602</v>
          </cell>
          <cell r="D1602" t="str">
            <v>SO</v>
          </cell>
          <cell r="E1602" t="str">
            <v>PTD</v>
          </cell>
          <cell r="F1602">
            <v>34276491.324972861</v>
          </cell>
          <cell r="G1602">
            <v>17309437.804672193</v>
          </cell>
          <cell r="H1602">
            <v>8223423.0467397617</v>
          </cell>
          <cell r="I1602">
            <v>8743630.4735609069</v>
          </cell>
          <cell r="J1602">
            <v>0</v>
          </cell>
          <cell r="K1602">
            <v>0</v>
          </cell>
          <cell r="M1602">
            <v>0.75</v>
          </cell>
          <cell r="N1602">
            <v>12982078.353504144</v>
          </cell>
          <cell r="O1602">
            <v>4327359.4511680482</v>
          </cell>
          <cell r="P1602">
            <v>0.75</v>
          </cell>
          <cell r="Q1602">
            <v>6167567.2850548215</v>
          </cell>
          <cell r="R1602">
            <v>2055855.7616849404</v>
          </cell>
          <cell r="S1602" t="str">
            <v>PLNT</v>
          </cell>
          <cell r="T1602">
            <v>1533677.1607394768</v>
          </cell>
          <cell r="U1602">
            <v>4407452.5325243548</v>
          </cell>
          <cell r="V1602">
            <v>1637269.9001422385</v>
          </cell>
          <cell r="W1602">
            <v>901275.38503151224</v>
          </cell>
          <cell r="X1602">
            <v>263955.49512332317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D1602">
            <v>397</v>
          </cell>
          <cell r="AE1602" t="str">
            <v>SO</v>
          </cell>
          <cell r="AF1602" t="str">
            <v>397.SO</v>
          </cell>
        </row>
        <row r="1603">
          <cell r="A1603">
            <v>1603</v>
          </cell>
          <cell r="D1603" t="str">
            <v>CN</v>
          </cell>
          <cell r="E1603" t="str">
            <v>CUST</v>
          </cell>
          <cell r="F1603">
            <v>1727665.7777327956</v>
          </cell>
          <cell r="G1603">
            <v>0</v>
          </cell>
          <cell r="H1603">
            <v>0</v>
          </cell>
          <cell r="I1603">
            <v>0</v>
          </cell>
          <cell r="J1603">
            <v>1727665.7777327956</v>
          </cell>
          <cell r="K1603">
            <v>0</v>
          </cell>
          <cell r="M1603">
            <v>0.75</v>
          </cell>
          <cell r="N1603">
            <v>0</v>
          </cell>
          <cell r="O1603">
            <v>0</v>
          </cell>
          <cell r="P1603">
            <v>0.75</v>
          </cell>
          <cell r="Q1603">
            <v>0</v>
          </cell>
          <cell r="R1603">
            <v>0</v>
          </cell>
          <cell r="S1603" t="str">
            <v>PLNT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D1603">
            <v>397</v>
          </cell>
          <cell r="AE1603" t="str">
            <v>CN</v>
          </cell>
          <cell r="AF1603" t="str">
            <v>397.CN</v>
          </cell>
        </row>
        <row r="1604">
          <cell r="A1604">
            <v>1604</v>
          </cell>
          <cell r="D1604" t="str">
            <v>SG</v>
          </cell>
          <cell r="E1604" t="str">
            <v>G-SG</v>
          </cell>
          <cell r="F1604">
            <v>65977311.91693297</v>
          </cell>
          <cell r="G1604">
            <v>29164509.574129391</v>
          </cell>
          <cell r="H1604">
            <v>36812802.342803583</v>
          </cell>
          <cell r="I1604">
            <v>0</v>
          </cell>
          <cell r="J1604">
            <v>0</v>
          </cell>
          <cell r="K1604">
            <v>0</v>
          </cell>
          <cell r="M1604">
            <v>0.75</v>
          </cell>
          <cell r="N1604">
            <v>21873382.180597045</v>
          </cell>
          <cell r="O1604">
            <v>7291127.3935323479</v>
          </cell>
          <cell r="P1604">
            <v>0.75</v>
          </cell>
          <cell r="Q1604">
            <v>27609601.757102687</v>
          </cell>
          <cell r="R1604">
            <v>9203200.5857008956</v>
          </cell>
          <cell r="S1604" t="str">
            <v>PLNT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397</v>
          </cell>
          <cell r="AE1604" t="str">
            <v>SG</v>
          </cell>
          <cell r="AF1604" t="str">
            <v>397.SG2</v>
          </cell>
        </row>
        <row r="1605">
          <cell r="A1605">
            <v>1605</v>
          </cell>
          <cell r="D1605" t="str">
            <v>SE</v>
          </cell>
          <cell r="E1605" t="str">
            <v>P</v>
          </cell>
          <cell r="F1605">
            <v>139209.41419017574</v>
          </cell>
          <cell r="G1605">
            <v>139209.41419017574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N1605">
            <v>0</v>
          </cell>
          <cell r="O1605">
            <v>139209.41419017574</v>
          </cell>
          <cell r="P1605">
            <v>0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397</v>
          </cell>
          <cell r="AE1605" t="str">
            <v>SE</v>
          </cell>
          <cell r="AF1605" t="str">
            <v>397.SE</v>
          </cell>
        </row>
        <row r="1606">
          <cell r="A1606">
            <v>1606</v>
          </cell>
          <cell r="D1606" t="str">
            <v>SG</v>
          </cell>
          <cell r="E1606" t="str">
            <v>G-SG</v>
          </cell>
          <cell r="F1606">
            <v>503835.78607672459</v>
          </cell>
          <cell r="G1606">
            <v>222714.79664591214</v>
          </cell>
          <cell r="H1606">
            <v>281120.98943081248</v>
          </cell>
          <cell r="I1606">
            <v>0</v>
          </cell>
          <cell r="J1606">
            <v>0</v>
          </cell>
          <cell r="K1606">
            <v>0</v>
          </cell>
          <cell r="M1606">
            <v>0.75</v>
          </cell>
          <cell r="N1606">
            <v>167036.09748443411</v>
          </cell>
          <cell r="O1606">
            <v>55678.699161478035</v>
          </cell>
          <cell r="P1606">
            <v>0.75</v>
          </cell>
          <cell r="Q1606">
            <v>210840.74207310937</v>
          </cell>
          <cell r="R1606">
            <v>70280.24735770312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397</v>
          </cell>
          <cell r="AE1606" t="str">
            <v>SG</v>
          </cell>
          <cell r="AF1606" t="str">
            <v>397.SG3</v>
          </cell>
        </row>
        <row r="1607">
          <cell r="A1607">
            <v>1607</v>
          </cell>
          <cell r="D1607" t="str">
            <v>SG</v>
          </cell>
          <cell r="E1607" t="str">
            <v>G-SG</v>
          </cell>
          <cell r="F1607">
            <v>7275.8413513143214</v>
          </cell>
          <cell r="G1607">
            <v>3216.2017303374437</v>
          </cell>
          <cell r="H1607">
            <v>4059.6396209768782</v>
          </cell>
          <cell r="I1607">
            <v>0</v>
          </cell>
          <cell r="J1607">
            <v>0</v>
          </cell>
          <cell r="K1607">
            <v>0</v>
          </cell>
          <cell r="M1607">
            <v>0.75</v>
          </cell>
          <cell r="N1607">
            <v>2412.1512977530829</v>
          </cell>
          <cell r="O1607">
            <v>804.05043258436092</v>
          </cell>
          <cell r="P1607">
            <v>0.75</v>
          </cell>
          <cell r="Q1607">
            <v>3044.7297157326584</v>
          </cell>
          <cell r="R1607">
            <v>1014.9099052442195</v>
          </cell>
          <cell r="S1607" t="str">
            <v>PLNT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397</v>
          </cell>
          <cell r="AE1607" t="str">
            <v>SG</v>
          </cell>
          <cell r="AF1607" t="str">
            <v>397.SG4</v>
          </cell>
        </row>
        <row r="1608">
          <cell r="A1608">
            <v>1608</v>
          </cell>
          <cell r="F1608">
            <v>159201634.56763303</v>
          </cell>
          <cell r="G1608">
            <v>47418335.726444393</v>
          </cell>
          <cell r="H1608">
            <v>62119810.086088814</v>
          </cell>
          <cell r="I1608">
            <v>47935822.977367051</v>
          </cell>
          <cell r="J1608">
            <v>1727665.7777327956</v>
          </cell>
          <cell r="K1608">
            <v>0</v>
          </cell>
          <cell r="N1608">
            <v>35459344.734190665</v>
          </cell>
          <cell r="O1608">
            <v>11958990.99225373</v>
          </cell>
          <cell r="Q1608">
            <v>46589857.56456662</v>
          </cell>
          <cell r="R1608">
            <v>15529952.521522203</v>
          </cell>
          <cell r="T1608">
            <v>8408186.6341382228</v>
          </cell>
          <cell r="U1608">
            <v>24163288.352485962</v>
          </cell>
          <cell r="V1608">
            <v>8976120.4269451071</v>
          </cell>
          <cell r="W1608">
            <v>4941125.7076071296</v>
          </cell>
          <cell r="X1608">
            <v>1447101.8561906237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397</v>
          </cell>
          <cell r="AE1608" t="str">
            <v>NA</v>
          </cell>
          <cell r="AF1608" t="str">
            <v>397.NA1</v>
          </cell>
        </row>
        <row r="1609">
          <cell r="A1609">
            <v>1609</v>
          </cell>
          <cell r="AD1609">
            <v>397</v>
          </cell>
          <cell r="AE1609" t="str">
            <v>NA</v>
          </cell>
          <cell r="AF1609" t="str">
            <v>397.NA2</v>
          </cell>
        </row>
        <row r="1610">
          <cell r="A1610">
            <v>1610</v>
          </cell>
          <cell r="B1610">
            <v>398</v>
          </cell>
          <cell r="C1610" t="str">
            <v>Misc. Equipment</v>
          </cell>
          <cell r="AD1610">
            <v>398</v>
          </cell>
          <cell r="AE1610" t="str">
            <v>NA</v>
          </cell>
          <cell r="AF1610" t="str">
            <v>398.NA</v>
          </cell>
        </row>
        <row r="1611">
          <cell r="A1611">
            <v>1611</v>
          </cell>
          <cell r="D1611" t="str">
            <v>S</v>
          </cell>
          <cell r="E1611" t="str">
            <v>G-SITUS</v>
          </cell>
          <cell r="F1611">
            <v>982469.99692307704</v>
          </cell>
          <cell r="G1611">
            <v>0</v>
          </cell>
          <cell r="H1611">
            <v>291240.56286733889</v>
          </cell>
          <cell r="I1611">
            <v>691229.43405573803</v>
          </cell>
          <cell r="J1611">
            <v>0</v>
          </cell>
          <cell r="K1611">
            <v>0</v>
          </cell>
          <cell r="M1611">
            <v>0.75</v>
          </cell>
          <cell r="N1611">
            <v>0</v>
          </cell>
          <cell r="O1611">
            <v>0</v>
          </cell>
          <cell r="P1611">
            <v>0.75</v>
          </cell>
          <cell r="Q1611">
            <v>218430.42215050416</v>
          </cell>
          <cell r="R1611">
            <v>72810.140716834721</v>
          </cell>
          <cell r="S1611" t="str">
            <v>PLNT</v>
          </cell>
          <cell r="T1611">
            <v>121245.150861278</v>
          </cell>
          <cell r="U1611">
            <v>348432.03048168222</v>
          </cell>
          <cell r="V1611">
            <v>129434.69533553028</v>
          </cell>
          <cell r="W1611">
            <v>71250.503576002928</v>
          </cell>
          <cell r="X1611">
            <v>20867.053801244547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D1611">
            <v>398</v>
          </cell>
          <cell r="AE1611" t="str">
            <v>S</v>
          </cell>
          <cell r="AF1611" t="str">
            <v>398.S</v>
          </cell>
        </row>
        <row r="1612">
          <cell r="A1612">
            <v>1612</v>
          </cell>
          <cell r="D1612" t="str">
            <v>SG</v>
          </cell>
          <cell r="E1612" t="str">
            <v>PT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0.75</v>
          </cell>
          <cell r="N1612">
            <v>0</v>
          </cell>
          <cell r="O1612">
            <v>0</v>
          </cell>
          <cell r="P1612">
            <v>0.75</v>
          </cell>
          <cell r="Q1612">
            <v>0</v>
          </cell>
          <cell r="R1612">
            <v>0</v>
          </cell>
          <cell r="S1612" t="str">
            <v>PLNT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D1612">
            <v>398</v>
          </cell>
          <cell r="AE1612" t="str">
            <v>SG</v>
          </cell>
          <cell r="AF1612" t="str">
            <v>398.SG</v>
          </cell>
        </row>
        <row r="1613">
          <cell r="A1613">
            <v>1613</v>
          </cell>
          <cell r="D1613" t="str">
            <v>SG</v>
          </cell>
          <cell r="E1613" t="str">
            <v>PT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0.75</v>
          </cell>
          <cell r="N1613">
            <v>0</v>
          </cell>
          <cell r="O1613">
            <v>0</v>
          </cell>
          <cell r="P1613">
            <v>0.75</v>
          </cell>
          <cell r="Q1613">
            <v>0</v>
          </cell>
          <cell r="R1613">
            <v>0</v>
          </cell>
          <cell r="S1613" t="str">
            <v>PLNT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398</v>
          </cell>
          <cell r="AE1613" t="str">
            <v>SG</v>
          </cell>
          <cell r="AF1613" t="str">
            <v>398.SG1</v>
          </cell>
        </row>
        <row r="1614">
          <cell r="A1614">
            <v>1614</v>
          </cell>
          <cell r="D1614" t="str">
            <v>CN</v>
          </cell>
          <cell r="E1614" t="str">
            <v>CUST</v>
          </cell>
          <cell r="F1614">
            <v>106680.14439828819</v>
          </cell>
          <cell r="G1614">
            <v>0</v>
          </cell>
          <cell r="H1614">
            <v>0</v>
          </cell>
          <cell r="I1614">
            <v>0</v>
          </cell>
          <cell r="J1614">
            <v>106680.14439828819</v>
          </cell>
          <cell r="K1614">
            <v>0</v>
          </cell>
          <cell r="M1614">
            <v>0.75</v>
          </cell>
          <cell r="N1614">
            <v>0</v>
          </cell>
          <cell r="O1614">
            <v>0</v>
          </cell>
          <cell r="P1614">
            <v>0.75</v>
          </cell>
          <cell r="Q1614">
            <v>0</v>
          </cell>
          <cell r="R1614">
            <v>0</v>
          </cell>
          <cell r="S1614" t="str">
            <v>CUST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398</v>
          </cell>
          <cell r="AE1614" t="str">
            <v>CN</v>
          </cell>
          <cell r="AF1614" t="str">
            <v>398.CN</v>
          </cell>
        </row>
        <row r="1615">
          <cell r="A1615">
            <v>1615</v>
          </cell>
          <cell r="D1615" t="str">
            <v>SO</v>
          </cell>
          <cell r="E1615" t="str">
            <v>PTD</v>
          </cell>
          <cell r="F1615">
            <v>1093639.717918722</v>
          </cell>
          <cell r="G1615">
            <v>552281.98529880727</v>
          </cell>
          <cell r="H1615">
            <v>262379.89110076777</v>
          </cell>
          <cell r="I1615">
            <v>278977.84151914692</v>
          </cell>
          <cell r="J1615">
            <v>0</v>
          </cell>
          <cell r="K1615">
            <v>0</v>
          </cell>
          <cell r="M1615">
            <v>0.75</v>
          </cell>
          <cell r="N1615">
            <v>414211.48897410545</v>
          </cell>
          <cell r="O1615">
            <v>138070.49632470182</v>
          </cell>
          <cell r="P1615">
            <v>0.75</v>
          </cell>
          <cell r="Q1615">
            <v>196784.91832557583</v>
          </cell>
          <cell r="R1615">
            <v>65594.972775191942</v>
          </cell>
          <cell r="S1615" t="str">
            <v>PLNT</v>
          </cell>
          <cell r="T1615">
            <v>48934.129270911777</v>
          </cell>
          <cell r="U1615">
            <v>140625.9788585263</v>
          </cell>
          <cell r="V1615">
            <v>52239.401482840949</v>
          </cell>
          <cell r="W1615">
            <v>28756.460178723712</v>
          </cell>
          <cell r="X1615">
            <v>8421.8717281441677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398</v>
          </cell>
          <cell r="AE1615" t="str">
            <v>SO</v>
          </cell>
          <cell r="AF1615" t="str">
            <v>398.SO</v>
          </cell>
        </row>
        <row r="1616">
          <cell r="A1616">
            <v>1616</v>
          </cell>
          <cell r="D1616" t="str">
            <v>SE</v>
          </cell>
          <cell r="E1616" t="str">
            <v>P</v>
          </cell>
          <cell r="F1616">
            <v>765.30296392623802</v>
          </cell>
          <cell r="G1616">
            <v>765.30296392623802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N1616">
            <v>0</v>
          </cell>
          <cell r="O1616">
            <v>765.30296392623802</v>
          </cell>
          <cell r="P1616">
            <v>0</v>
          </cell>
          <cell r="Q1616">
            <v>0</v>
          </cell>
          <cell r="R1616">
            <v>0</v>
          </cell>
          <cell r="S1616" t="str">
            <v>PLNT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398</v>
          </cell>
          <cell r="AE1616" t="str">
            <v>SE</v>
          </cell>
          <cell r="AF1616" t="str">
            <v>398.SE</v>
          </cell>
        </row>
        <row r="1617">
          <cell r="A1617">
            <v>1617</v>
          </cell>
          <cell r="D1617" t="str">
            <v>SG</v>
          </cell>
          <cell r="E1617" t="str">
            <v>G-SG</v>
          </cell>
          <cell r="F1617">
            <v>1036101.5566764333</v>
          </cell>
          <cell r="G1617">
            <v>457996.73996274109</v>
          </cell>
          <cell r="H1617">
            <v>578104.81671369227</v>
          </cell>
          <cell r="I1617">
            <v>0</v>
          </cell>
          <cell r="J1617">
            <v>0</v>
          </cell>
          <cell r="K1617">
            <v>0</v>
          </cell>
          <cell r="M1617">
            <v>0.75</v>
          </cell>
          <cell r="N1617">
            <v>343497.55497205583</v>
          </cell>
          <cell r="O1617">
            <v>114499.18499068527</v>
          </cell>
          <cell r="P1617">
            <v>0.75</v>
          </cell>
          <cell r="Q1617">
            <v>433578.61253526923</v>
          </cell>
          <cell r="R1617">
            <v>144526.20417842307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398</v>
          </cell>
          <cell r="AE1617" t="str">
            <v>SG</v>
          </cell>
          <cell r="AF1617" t="str">
            <v>398.SG2</v>
          </cell>
        </row>
        <row r="1618">
          <cell r="A1618">
            <v>1618</v>
          </cell>
          <cell r="D1618" t="str">
            <v>SG</v>
          </cell>
          <cell r="E1618" t="str">
            <v>G-SG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0.75</v>
          </cell>
          <cell r="N1618">
            <v>0</v>
          </cell>
          <cell r="O1618">
            <v>0</v>
          </cell>
          <cell r="P1618">
            <v>0.75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398</v>
          </cell>
          <cell r="AE1618" t="str">
            <v>SG</v>
          </cell>
          <cell r="AF1618" t="str">
            <v>398.SG3</v>
          </cell>
        </row>
        <row r="1619">
          <cell r="A1619">
            <v>1619</v>
          </cell>
          <cell r="F1619">
            <v>3219656.7188804471</v>
          </cell>
          <cell r="G1619">
            <v>1011044.0282254745</v>
          </cell>
          <cell r="H1619">
            <v>1131725.2706817989</v>
          </cell>
          <cell r="I1619">
            <v>970207.27557488496</v>
          </cell>
          <cell r="J1619">
            <v>106680.14439828819</v>
          </cell>
          <cell r="K1619">
            <v>0</v>
          </cell>
          <cell r="N1619">
            <v>757709.04394616128</v>
          </cell>
          <cell r="O1619">
            <v>253334.9842793133</v>
          </cell>
          <cell r="Q1619">
            <v>848793.95301134919</v>
          </cell>
          <cell r="R1619">
            <v>282931.31767044973</v>
          </cell>
          <cell r="T1619">
            <v>170179.28013218977</v>
          </cell>
          <cell r="U1619">
            <v>489058.00934020849</v>
          </cell>
          <cell r="V1619">
            <v>181674.09681837124</v>
          </cell>
          <cell r="W1619">
            <v>100006.96375472663</v>
          </cell>
          <cell r="X1619">
            <v>29288.925529388714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398</v>
          </cell>
          <cell r="AE1619" t="str">
            <v>NA</v>
          </cell>
          <cell r="AF1619" t="str">
            <v>398.NA1</v>
          </cell>
        </row>
        <row r="1620">
          <cell r="A1620">
            <v>1620</v>
          </cell>
          <cell r="AD1620">
            <v>398</v>
          </cell>
          <cell r="AE1620" t="str">
            <v>NA</v>
          </cell>
          <cell r="AF1620" t="str">
            <v>398.NA2</v>
          </cell>
        </row>
        <row r="1621">
          <cell r="A1621">
            <v>1621</v>
          </cell>
          <cell r="B1621">
            <v>399</v>
          </cell>
          <cell r="C1621" t="str">
            <v>Coal Mine</v>
          </cell>
          <cell r="AD1621">
            <v>399</v>
          </cell>
          <cell r="AE1621" t="str">
            <v>NA</v>
          </cell>
          <cell r="AF1621" t="str">
            <v>399.NA</v>
          </cell>
        </row>
        <row r="1622">
          <cell r="A1622">
            <v>1622</v>
          </cell>
          <cell r="D1622" t="str">
            <v>SE</v>
          </cell>
          <cell r="E1622" t="str">
            <v>P</v>
          </cell>
          <cell r="F1622">
            <v>144237682.26370999</v>
          </cell>
          <cell r="G1622">
            <v>144237682.26370999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N1622">
            <v>0</v>
          </cell>
          <cell r="O1622">
            <v>144237682.26370999</v>
          </cell>
          <cell r="P1622">
            <v>0</v>
          </cell>
          <cell r="Q1622">
            <v>0</v>
          </cell>
          <cell r="R1622">
            <v>0</v>
          </cell>
          <cell r="S1622" t="str">
            <v>ZERO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D1622">
            <v>399</v>
          </cell>
          <cell r="AE1622" t="str">
            <v>SE</v>
          </cell>
          <cell r="AF1622" t="str">
            <v>399.SE</v>
          </cell>
        </row>
        <row r="1623">
          <cell r="A1623">
            <v>1623</v>
          </cell>
          <cell r="D1623" t="str">
            <v>SE</v>
          </cell>
          <cell r="E1623" t="str">
            <v>P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 t="str">
            <v>ZERO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D1623">
            <v>399</v>
          </cell>
          <cell r="AE1623" t="str">
            <v>SE</v>
          </cell>
          <cell r="AF1623" t="str">
            <v>399.SE1</v>
          </cell>
        </row>
        <row r="1624">
          <cell r="A1624">
            <v>1624</v>
          </cell>
          <cell r="AD1624">
            <v>399</v>
          </cell>
          <cell r="AE1624" t="str">
            <v>NA</v>
          </cell>
          <cell r="AF1624" t="str">
            <v>399.NA1</v>
          </cell>
        </row>
        <row r="1625">
          <cell r="A1625">
            <v>1625</v>
          </cell>
          <cell r="F1625">
            <v>144237682.26370999</v>
          </cell>
          <cell r="G1625">
            <v>144237682.26370999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N1625">
            <v>0</v>
          </cell>
          <cell r="O1625">
            <v>144237682.26370999</v>
          </cell>
          <cell r="Q1625">
            <v>0</v>
          </cell>
          <cell r="R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399</v>
          </cell>
          <cell r="AE1625" t="str">
            <v>NA</v>
          </cell>
          <cell r="AF1625" t="str">
            <v>399.NA2</v>
          </cell>
        </row>
        <row r="1626">
          <cell r="A1626">
            <v>1626</v>
          </cell>
          <cell r="AD1626">
            <v>399</v>
          </cell>
          <cell r="AE1626" t="str">
            <v>NA</v>
          </cell>
          <cell r="AF1626" t="str">
            <v>399.NA3</v>
          </cell>
        </row>
        <row r="1627">
          <cell r="A1627">
            <v>1627</v>
          </cell>
          <cell r="B1627" t="str">
            <v>399L</v>
          </cell>
          <cell r="C1627" t="str">
            <v>WIDCO Capital Lease</v>
          </cell>
          <cell r="AD1627" t="str">
            <v>399L</v>
          </cell>
          <cell r="AE1627" t="str">
            <v>NA</v>
          </cell>
          <cell r="AF1627" t="str">
            <v>399L.NA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 t="str">
            <v>399L</v>
          </cell>
          <cell r="AE1628" t="str">
            <v>SE</v>
          </cell>
          <cell r="AF1628" t="str">
            <v>399L.SE</v>
          </cell>
        </row>
        <row r="1629">
          <cell r="A1629">
            <v>1629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N1629">
            <v>0</v>
          </cell>
          <cell r="O1629">
            <v>0</v>
          </cell>
          <cell r="Q1629">
            <v>0</v>
          </cell>
          <cell r="R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 t="str">
            <v>399L</v>
          </cell>
          <cell r="AE1629" t="str">
            <v>NA</v>
          </cell>
          <cell r="AF1629" t="str">
            <v>399L.NA1</v>
          </cell>
        </row>
        <row r="1630">
          <cell r="A1630">
            <v>1630</v>
          </cell>
          <cell r="AD1630" t="str">
            <v>399L</v>
          </cell>
          <cell r="AE1630" t="str">
            <v>NA</v>
          </cell>
          <cell r="AF1630" t="str">
            <v>399L.NA2</v>
          </cell>
        </row>
        <row r="1631">
          <cell r="A1631">
            <v>1631</v>
          </cell>
          <cell r="C1631" t="str">
            <v>Remove Remaining Capital Leases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 t="str">
            <v>399L</v>
          </cell>
          <cell r="AE1631" t="str">
            <v>NA</v>
          </cell>
          <cell r="AF1631" t="str">
            <v>399L.NA3</v>
          </cell>
        </row>
        <row r="1632">
          <cell r="A1632">
            <v>1632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N1632">
            <v>0</v>
          </cell>
          <cell r="O1632">
            <v>0</v>
          </cell>
          <cell r="Q1632">
            <v>0</v>
          </cell>
          <cell r="R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 t="str">
            <v>399L</v>
          </cell>
          <cell r="AE1632" t="str">
            <v>NA</v>
          </cell>
          <cell r="AF1632" t="str">
            <v>399L.NA4</v>
          </cell>
        </row>
        <row r="1633">
          <cell r="A1633">
            <v>1633</v>
          </cell>
          <cell r="AD1633" t="str">
            <v>399L</v>
          </cell>
          <cell r="AE1633" t="str">
            <v>NA</v>
          </cell>
          <cell r="AF1633" t="str">
            <v>399L.NA5</v>
          </cell>
        </row>
        <row r="1634">
          <cell r="A1634">
            <v>1634</v>
          </cell>
          <cell r="B1634">
            <v>1011390</v>
          </cell>
          <cell r="C1634" t="str">
            <v>General Capital Leases</v>
          </cell>
          <cell r="AD1634">
            <v>1011390</v>
          </cell>
          <cell r="AE1634" t="str">
            <v>NA</v>
          </cell>
          <cell r="AF1634" t="str">
            <v>1011390.NA</v>
          </cell>
        </row>
        <row r="1635">
          <cell r="A1635">
            <v>1635</v>
          </cell>
          <cell r="AD1635">
            <v>1011390</v>
          </cell>
          <cell r="AE1635" t="str">
            <v>NA</v>
          </cell>
          <cell r="AF1635" t="str">
            <v>1011390.NA1</v>
          </cell>
        </row>
        <row r="1636">
          <cell r="A1636">
            <v>1636</v>
          </cell>
          <cell r="D1636" t="str">
            <v>S</v>
          </cell>
          <cell r="E1636" t="str">
            <v>G-SITUS</v>
          </cell>
          <cell r="F1636">
            <v>6690734.0038461499</v>
          </cell>
          <cell r="G1636">
            <v>0</v>
          </cell>
          <cell r="H1636">
            <v>1983381.826802355</v>
          </cell>
          <cell r="I1636">
            <v>4707352.1770437947</v>
          </cell>
          <cell r="J1636">
            <v>0</v>
          </cell>
          <cell r="K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1983381.826802355</v>
          </cell>
          <cell r="S1636" t="str">
            <v>PLNT</v>
          </cell>
          <cell r="T1636">
            <v>825693.46260914253</v>
          </cell>
          <cell r="U1636">
            <v>2372862.3181105419</v>
          </cell>
          <cell r="V1636">
            <v>881465.20511679712</v>
          </cell>
          <cell r="W1636">
            <v>485224.14787232375</v>
          </cell>
          <cell r="X1636">
            <v>142107.04333498873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1011390</v>
          </cell>
          <cell r="AE1636" t="str">
            <v>S</v>
          </cell>
          <cell r="AF1636" t="str">
            <v>1011390.S</v>
          </cell>
        </row>
        <row r="1637">
          <cell r="A1637">
            <v>1637</v>
          </cell>
          <cell r="D1637" t="str">
            <v>SG</v>
          </cell>
          <cell r="E1637" t="str">
            <v>P</v>
          </cell>
          <cell r="F1637">
            <v>5545617.1341346521</v>
          </cell>
          <cell r="G1637">
            <v>5545617.1341346521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M1637">
            <v>0</v>
          </cell>
          <cell r="N1637">
            <v>0</v>
          </cell>
          <cell r="O1637">
            <v>5545617.1341346521</v>
          </cell>
          <cell r="P1637">
            <v>0</v>
          </cell>
          <cell r="Q1637">
            <v>0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1011390</v>
          </cell>
          <cell r="AE1637" t="str">
            <v>SG</v>
          </cell>
          <cell r="AF1637" t="str">
            <v>1011390.SG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894570.80535525328</v>
          </cell>
          <cell r="G1638">
            <v>451753.28975082986</v>
          </cell>
          <cell r="H1638">
            <v>214620.39705152824</v>
          </cell>
          <cell r="I1638">
            <v>228197.1185528952</v>
          </cell>
          <cell r="J1638">
            <v>0</v>
          </cell>
          <cell r="K1638">
            <v>0</v>
          </cell>
          <cell r="M1638">
            <v>0</v>
          </cell>
          <cell r="N1638">
            <v>0</v>
          </cell>
          <cell r="O1638">
            <v>451753.28975082986</v>
          </cell>
          <cell r="P1638">
            <v>0</v>
          </cell>
          <cell r="Q1638">
            <v>0</v>
          </cell>
          <cell r="R1638">
            <v>214620.39705152824</v>
          </cell>
          <cell r="S1638" t="str">
            <v>PLNT</v>
          </cell>
          <cell r="T1638">
            <v>40026.932740285622</v>
          </cell>
          <cell r="U1638">
            <v>115028.64526605642</v>
          </cell>
          <cell r="V1638">
            <v>42730.565368196047</v>
          </cell>
          <cell r="W1638">
            <v>23522.088051267143</v>
          </cell>
          <cell r="X1638">
            <v>6888.887127089949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1011390</v>
          </cell>
          <cell r="AE1638" t="str">
            <v>SO</v>
          </cell>
          <cell r="AF1638" t="str">
            <v>1011390.SO</v>
          </cell>
        </row>
        <row r="1639">
          <cell r="A1639">
            <v>1639</v>
          </cell>
          <cell r="F1639">
            <v>13130921.943336055</v>
          </cell>
          <cell r="G1639">
            <v>5997370.4238854824</v>
          </cell>
          <cell r="H1639">
            <v>2198002.2238538833</v>
          </cell>
          <cell r="I1639">
            <v>4935549.2955966899</v>
          </cell>
          <cell r="J1639">
            <v>0</v>
          </cell>
          <cell r="K1639">
            <v>0</v>
          </cell>
          <cell r="N1639">
            <v>0</v>
          </cell>
          <cell r="O1639">
            <v>5997370.4238854824</v>
          </cell>
          <cell r="Q1639">
            <v>0</v>
          </cell>
          <cell r="R1639">
            <v>2198002.2238538833</v>
          </cell>
          <cell r="T1639">
            <v>865720.39534942817</v>
          </cell>
          <cell r="U1639">
            <v>2487890.9633765984</v>
          </cell>
          <cell r="V1639">
            <v>924195.77048499312</v>
          </cell>
          <cell r="W1639">
            <v>508746.2359235909</v>
          </cell>
          <cell r="X1639">
            <v>148995.93046207869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1011390</v>
          </cell>
          <cell r="AE1639" t="str">
            <v>NA</v>
          </cell>
          <cell r="AF1639" t="str">
            <v>1011390.NA2</v>
          </cell>
        </row>
        <row r="1640">
          <cell r="A1640">
            <v>1640</v>
          </cell>
          <cell r="AD1640">
            <v>1011390</v>
          </cell>
          <cell r="AE1640" t="str">
            <v>NA</v>
          </cell>
          <cell r="AF1640" t="str">
            <v>1011390.NA3</v>
          </cell>
        </row>
        <row r="1641">
          <cell r="A1641">
            <v>1641</v>
          </cell>
          <cell r="C1641" t="str">
            <v>Remove Capital Leases</v>
          </cell>
          <cell r="F1641">
            <v>-13130921.943336055</v>
          </cell>
          <cell r="G1641">
            <v>-5997370.4238854824</v>
          </cell>
          <cell r="H1641">
            <v>-2198002.2238538833</v>
          </cell>
          <cell r="I1641">
            <v>-4935549.2955966899</v>
          </cell>
          <cell r="J1641">
            <v>0</v>
          </cell>
          <cell r="K1641">
            <v>0</v>
          </cell>
          <cell r="M1641">
            <v>0</v>
          </cell>
          <cell r="N1641">
            <v>0</v>
          </cell>
          <cell r="O1641">
            <v>-5997370.4238854824</v>
          </cell>
          <cell r="P1641">
            <v>0</v>
          </cell>
          <cell r="Q1641">
            <v>0</v>
          </cell>
          <cell r="R1641">
            <v>-2198002.2238538833</v>
          </cell>
          <cell r="T1641">
            <v>-865720.39534942817</v>
          </cell>
          <cell r="U1641">
            <v>-2487890.9633765984</v>
          </cell>
          <cell r="V1641">
            <v>-924195.77048499312</v>
          </cell>
          <cell r="W1641">
            <v>-508746.2359235909</v>
          </cell>
          <cell r="X1641">
            <v>-148995.93046207869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1011390</v>
          </cell>
          <cell r="AE1641" t="str">
            <v>NA</v>
          </cell>
          <cell r="AF1641" t="str">
            <v>1011390.NA4</v>
          </cell>
        </row>
        <row r="1642">
          <cell r="A1642">
            <v>1642</v>
          </cell>
          <cell r="F1642" t="str">
            <v xml:space="preserve"> </v>
          </cell>
          <cell r="AD1642">
            <v>1011390</v>
          </cell>
          <cell r="AE1642" t="str">
            <v>NA</v>
          </cell>
          <cell r="AF1642" t="str">
            <v>1011390.NA5</v>
          </cell>
        </row>
        <row r="1643">
          <cell r="A1643">
            <v>1643</v>
          </cell>
          <cell r="AD1643">
            <v>1011390</v>
          </cell>
          <cell r="AE1643" t="str">
            <v>NA</v>
          </cell>
          <cell r="AF1643" t="str">
            <v>1011390.NA6</v>
          </cell>
        </row>
        <row r="1644">
          <cell r="A1644">
            <v>1644</v>
          </cell>
          <cell r="B1644" t="str">
            <v>392L</v>
          </cell>
          <cell r="C1644" t="str">
            <v>General Vehicles Capital Leases</v>
          </cell>
          <cell r="AD1644" t="str">
            <v>392L</v>
          </cell>
          <cell r="AE1644" t="str">
            <v>NA</v>
          </cell>
          <cell r="AF1644" t="str">
            <v>392L.NA</v>
          </cell>
        </row>
        <row r="1645">
          <cell r="A1645">
            <v>1645</v>
          </cell>
          <cell r="D1645" t="str">
            <v>SO</v>
          </cell>
          <cell r="E1645" t="str">
            <v>LABOR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 t="str">
            <v>PLNT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D1645" t="str">
            <v>392L</v>
          </cell>
          <cell r="AE1645" t="str">
            <v>SO</v>
          </cell>
          <cell r="AF1645" t="str">
            <v>392L.SO</v>
          </cell>
        </row>
        <row r="1646">
          <cell r="A1646">
            <v>1646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N1646">
            <v>0</v>
          </cell>
          <cell r="O1646">
            <v>0</v>
          </cell>
          <cell r="Q1646">
            <v>0</v>
          </cell>
          <cell r="R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 t="str">
            <v>392L</v>
          </cell>
          <cell r="AE1646" t="str">
            <v>NA</v>
          </cell>
          <cell r="AF1646" t="str">
            <v>392L.NA1</v>
          </cell>
        </row>
        <row r="1647">
          <cell r="A1647">
            <v>1647</v>
          </cell>
          <cell r="AD1647" t="str">
            <v>392L</v>
          </cell>
          <cell r="AE1647" t="str">
            <v>NA</v>
          </cell>
          <cell r="AF1647" t="str">
            <v>392L.NA2</v>
          </cell>
        </row>
        <row r="1648">
          <cell r="A1648">
            <v>1648</v>
          </cell>
          <cell r="C1648" t="str">
            <v>Remove Capital Leases</v>
          </cell>
          <cell r="E1648" t="str">
            <v>PTD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 t="str">
            <v>392L</v>
          </cell>
          <cell r="AE1648" t="str">
            <v>NA</v>
          </cell>
          <cell r="AF1648" t="str">
            <v>392L.NA3</v>
          </cell>
        </row>
        <row r="1649">
          <cell r="A1649">
            <v>1649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N1649">
            <v>0</v>
          </cell>
          <cell r="O1649">
            <v>0</v>
          </cell>
          <cell r="Q1649">
            <v>0</v>
          </cell>
          <cell r="R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 t="str">
            <v>392L</v>
          </cell>
          <cell r="AE1649" t="str">
            <v>NA</v>
          </cell>
          <cell r="AF1649" t="str">
            <v>392L.NA4</v>
          </cell>
        </row>
        <row r="1650">
          <cell r="A1650">
            <v>1650</v>
          </cell>
          <cell r="AD1650" t="str">
            <v>392L</v>
          </cell>
          <cell r="AE1650" t="str">
            <v>NA</v>
          </cell>
          <cell r="AF1650" t="str">
            <v>392L.NA5</v>
          </cell>
        </row>
        <row r="1651">
          <cell r="A1651">
            <v>1651</v>
          </cell>
          <cell r="B1651" t="str">
            <v>GP</v>
          </cell>
          <cell r="C1651" t="str">
            <v>Unclassified Gen Plant - Acct 300</v>
          </cell>
          <cell r="AD1651" t="str">
            <v>GP</v>
          </cell>
          <cell r="AE1651" t="str">
            <v>NA</v>
          </cell>
          <cell r="AF1651" t="str">
            <v>GP.NA</v>
          </cell>
        </row>
        <row r="1652">
          <cell r="A1652">
            <v>1652</v>
          </cell>
          <cell r="D1652" t="str">
            <v>S</v>
          </cell>
          <cell r="E1652" t="str">
            <v>G-SITUS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0.75</v>
          </cell>
          <cell r="N1652">
            <v>0</v>
          </cell>
          <cell r="O1652">
            <v>0</v>
          </cell>
          <cell r="P1652">
            <v>0.75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 t="str">
            <v>GP</v>
          </cell>
          <cell r="AE1652" t="str">
            <v>S</v>
          </cell>
          <cell r="AF1652" t="str">
            <v>GP.S</v>
          </cell>
        </row>
        <row r="1653">
          <cell r="A1653">
            <v>1653</v>
          </cell>
          <cell r="D1653" t="str">
            <v>SO</v>
          </cell>
          <cell r="E1653" t="str">
            <v>PTD</v>
          </cell>
          <cell r="F1653">
            <v>3105364.1371847074</v>
          </cell>
          <cell r="G1653">
            <v>1568191.6472674666</v>
          </cell>
          <cell r="H1653">
            <v>745021.50095037697</v>
          </cell>
          <cell r="I1653">
            <v>792150.98896686395</v>
          </cell>
          <cell r="J1653">
            <v>0</v>
          </cell>
          <cell r="K1653">
            <v>0</v>
          </cell>
          <cell r="M1653">
            <v>0.75</v>
          </cell>
          <cell r="N1653">
            <v>1176143.7354506</v>
          </cell>
          <cell r="O1653">
            <v>392047.91181686666</v>
          </cell>
          <cell r="P1653">
            <v>0.75</v>
          </cell>
          <cell r="Q1653">
            <v>558766.12571278273</v>
          </cell>
          <cell r="R1653">
            <v>186255.37523759424</v>
          </cell>
          <cell r="S1653" t="str">
            <v>PLNT</v>
          </cell>
          <cell r="T1653">
            <v>138947.30378980553</v>
          </cell>
          <cell r="U1653">
            <v>399304.14408762089</v>
          </cell>
          <cell r="V1653">
            <v>148332.54613459832</v>
          </cell>
          <cell r="W1653">
            <v>81653.289184972135</v>
          </cell>
          <cell r="X1653">
            <v>23913.705769867032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 t="str">
            <v>GP</v>
          </cell>
          <cell r="AE1653" t="str">
            <v>SO</v>
          </cell>
          <cell r="AF1653" t="str">
            <v>GP.SO</v>
          </cell>
        </row>
        <row r="1654">
          <cell r="A1654">
            <v>1654</v>
          </cell>
          <cell r="D1654" t="str">
            <v>CN</v>
          </cell>
          <cell r="E1654" t="str">
            <v>CUST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0.75</v>
          </cell>
          <cell r="N1654">
            <v>0</v>
          </cell>
          <cell r="O1654">
            <v>0</v>
          </cell>
          <cell r="P1654">
            <v>0.75</v>
          </cell>
          <cell r="Q1654">
            <v>0</v>
          </cell>
          <cell r="R1654">
            <v>0</v>
          </cell>
          <cell r="S1654" t="str">
            <v>CUST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 t="str">
            <v>GP</v>
          </cell>
          <cell r="AE1654" t="str">
            <v>CN</v>
          </cell>
          <cell r="AF1654" t="str">
            <v>GP.CN</v>
          </cell>
        </row>
        <row r="1655">
          <cell r="A1655">
            <v>1655</v>
          </cell>
          <cell r="D1655" t="str">
            <v>SG</v>
          </cell>
          <cell r="E1655" t="str">
            <v>G-SG</v>
          </cell>
          <cell r="F1655">
            <v>145167.1462051039</v>
          </cell>
          <cell r="G1655">
            <v>64169.462233898841</v>
          </cell>
          <cell r="H1655">
            <v>80997.683971205071</v>
          </cell>
          <cell r="I1655">
            <v>0</v>
          </cell>
          <cell r="J1655">
            <v>0</v>
          </cell>
          <cell r="K1655">
            <v>0</v>
          </cell>
          <cell r="M1655">
            <v>0.75</v>
          </cell>
          <cell r="N1655">
            <v>48127.096675424131</v>
          </cell>
          <cell r="O1655">
            <v>16042.36555847471</v>
          </cell>
          <cell r="P1655">
            <v>0.75</v>
          </cell>
          <cell r="Q1655">
            <v>60748.2629784038</v>
          </cell>
          <cell r="R1655">
            <v>20249.420992801268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 t="str">
            <v>GP</v>
          </cell>
          <cell r="AE1655" t="str">
            <v>SG</v>
          </cell>
          <cell r="AF1655" t="str">
            <v>GP.SG</v>
          </cell>
        </row>
        <row r="1656">
          <cell r="A1656">
            <v>1656</v>
          </cell>
          <cell r="D1656" t="str">
            <v>SG</v>
          </cell>
          <cell r="E1656" t="str">
            <v>PT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0.75</v>
          </cell>
          <cell r="N1656">
            <v>0</v>
          </cell>
          <cell r="O1656">
            <v>0</v>
          </cell>
          <cell r="P1656">
            <v>0.75</v>
          </cell>
          <cell r="Q1656">
            <v>0</v>
          </cell>
          <cell r="R1656">
            <v>0</v>
          </cell>
          <cell r="S1656" t="str">
            <v>PLNT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 t="str">
            <v>GP</v>
          </cell>
          <cell r="AE1656" t="str">
            <v>SG</v>
          </cell>
          <cell r="AF1656" t="str">
            <v>GP.SG1</v>
          </cell>
        </row>
        <row r="1657">
          <cell r="A1657">
            <v>1657</v>
          </cell>
          <cell r="D1657" t="str">
            <v>SG</v>
          </cell>
          <cell r="E1657" t="str">
            <v>PT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0.75</v>
          </cell>
          <cell r="N1657">
            <v>0</v>
          </cell>
          <cell r="O1657">
            <v>0</v>
          </cell>
          <cell r="P1657">
            <v>0.75</v>
          </cell>
          <cell r="Q1657">
            <v>0</v>
          </cell>
          <cell r="R1657">
            <v>0</v>
          </cell>
          <cell r="S1657" t="str">
            <v>PLNT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D1657" t="str">
            <v>GP</v>
          </cell>
          <cell r="AE1657" t="str">
            <v>SG</v>
          </cell>
          <cell r="AF1657" t="str">
            <v>GP.SG2</v>
          </cell>
        </row>
        <row r="1658">
          <cell r="A1658">
            <v>1658</v>
          </cell>
          <cell r="F1658">
            <v>3250531.2833898114</v>
          </cell>
          <cell r="G1658">
            <v>1632361.1095013656</v>
          </cell>
          <cell r="H1658">
            <v>826019.184921582</v>
          </cell>
          <cell r="I1658">
            <v>792150.98896686395</v>
          </cell>
          <cell r="J1658">
            <v>0</v>
          </cell>
          <cell r="K1658">
            <v>0</v>
          </cell>
          <cell r="N1658">
            <v>1224270.8321260242</v>
          </cell>
          <cell r="O1658">
            <v>408090.27737534139</v>
          </cell>
          <cell r="Q1658">
            <v>619514.38869118656</v>
          </cell>
          <cell r="R1658">
            <v>206504.7962303955</v>
          </cell>
          <cell r="T1658">
            <v>138947.30378980553</v>
          </cell>
          <cell r="U1658">
            <v>399304.14408762089</v>
          </cell>
          <cell r="V1658">
            <v>148332.54613459832</v>
          </cell>
          <cell r="W1658">
            <v>81653.289184972135</v>
          </cell>
          <cell r="X1658">
            <v>23913.705769867032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D1658" t="str">
            <v>GP</v>
          </cell>
          <cell r="AE1658" t="str">
            <v>NA</v>
          </cell>
          <cell r="AF1658" t="str">
            <v>GP.NA1</v>
          </cell>
        </row>
        <row r="1659">
          <cell r="A1659">
            <v>1659</v>
          </cell>
          <cell r="AD1659" t="str">
            <v>GP</v>
          </cell>
          <cell r="AE1659" t="str">
            <v>NA</v>
          </cell>
          <cell r="AF1659" t="str">
            <v>GP.NA2</v>
          </cell>
        </row>
        <row r="1660">
          <cell r="A1660">
            <v>1660</v>
          </cell>
          <cell r="B1660" t="str">
            <v>399G</v>
          </cell>
          <cell r="C1660" t="str">
            <v>Unclassified Gen Plant - Acct 300</v>
          </cell>
          <cell r="AD1660" t="str">
            <v>399G</v>
          </cell>
          <cell r="AE1660" t="str">
            <v>NA</v>
          </cell>
          <cell r="AF1660" t="str">
            <v>399G.NA</v>
          </cell>
        </row>
        <row r="1661">
          <cell r="A1661">
            <v>1661</v>
          </cell>
          <cell r="D1661" t="str">
            <v>S</v>
          </cell>
          <cell r="E1661" t="str">
            <v>G-SITUS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0.75</v>
          </cell>
          <cell r="N1661">
            <v>0</v>
          </cell>
          <cell r="O1661">
            <v>0</v>
          </cell>
          <cell r="P1661">
            <v>0.75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 t="str">
            <v>399G</v>
          </cell>
          <cell r="AE1661" t="str">
            <v>S</v>
          </cell>
          <cell r="AF1661" t="str">
            <v>399G.S</v>
          </cell>
        </row>
        <row r="1662">
          <cell r="A1662">
            <v>1662</v>
          </cell>
          <cell r="D1662" t="str">
            <v>SO</v>
          </cell>
          <cell r="E1662" t="str">
            <v>PTD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0.75</v>
          </cell>
          <cell r="N1662">
            <v>0</v>
          </cell>
          <cell r="O1662">
            <v>0</v>
          </cell>
          <cell r="P1662">
            <v>0.75</v>
          </cell>
          <cell r="Q1662">
            <v>0</v>
          </cell>
          <cell r="R1662">
            <v>0</v>
          </cell>
          <cell r="S1662" t="str">
            <v>PLNT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 t="str">
            <v>399G</v>
          </cell>
          <cell r="AE1662" t="str">
            <v>SO</v>
          </cell>
          <cell r="AF1662" t="str">
            <v>399G.SO</v>
          </cell>
        </row>
        <row r="1663">
          <cell r="A1663">
            <v>1663</v>
          </cell>
          <cell r="D1663" t="str">
            <v>SG</v>
          </cell>
          <cell r="E1663" t="str">
            <v>G-SG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0.75</v>
          </cell>
          <cell r="N1663">
            <v>0</v>
          </cell>
          <cell r="O1663">
            <v>0</v>
          </cell>
          <cell r="P1663">
            <v>0.75</v>
          </cell>
          <cell r="Q1663">
            <v>0</v>
          </cell>
          <cell r="R1663">
            <v>0</v>
          </cell>
          <cell r="S1663" t="str">
            <v>PLNT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 t="str">
            <v>399G</v>
          </cell>
          <cell r="AE1663" t="str">
            <v>SG</v>
          </cell>
          <cell r="AF1663" t="str">
            <v>399G.SG</v>
          </cell>
        </row>
        <row r="1664">
          <cell r="A1664">
            <v>1664</v>
          </cell>
          <cell r="D1664" t="str">
            <v>SG</v>
          </cell>
          <cell r="E1664" t="str">
            <v>PT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0.75</v>
          </cell>
          <cell r="N1664">
            <v>0</v>
          </cell>
          <cell r="O1664">
            <v>0</v>
          </cell>
          <cell r="P1664">
            <v>0.75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 t="str">
            <v>399G</v>
          </cell>
          <cell r="AE1664" t="str">
            <v>SG</v>
          </cell>
          <cell r="AF1664" t="str">
            <v>399G.SG1</v>
          </cell>
        </row>
        <row r="1665">
          <cell r="A1665">
            <v>1665</v>
          </cell>
          <cell r="D1665" t="str">
            <v>SG</v>
          </cell>
          <cell r="E1665" t="str">
            <v>PT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0.75</v>
          </cell>
          <cell r="N1665">
            <v>0</v>
          </cell>
          <cell r="O1665">
            <v>0</v>
          </cell>
          <cell r="P1665">
            <v>0.75</v>
          </cell>
          <cell r="Q1665">
            <v>0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 t="str">
            <v>399G</v>
          </cell>
          <cell r="AE1665" t="str">
            <v>SG</v>
          </cell>
          <cell r="AF1665" t="str">
            <v>399G.SG2</v>
          </cell>
        </row>
        <row r="1666">
          <cell r="A1666">
            <v>1666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N1666">
            <v>0</v>
          </cell>
          <cell r="O1666">
            <v>0</v>
          </cell>
          <cell r="Q1666">
            <v>0</v>
          </cell>
          <cell r="R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 t="str">
            <v>399G</v>
          </cell>
          <cell r="AE1666" t="str">
            <v>NA</v>
          </cell>
          <cell r="AF1666" t="str">
            <v>399G.NA1</v>
          </cell>
        </row>
        <row r="1667">
          <cell r="A1667">
            <v>1667</v>
          </cell>
          <cell r="AD1667" t="str">
            <v>399G</v>
          </cell>
          <cell r="AE1667" t="str">
            <v>NA</v>
          </cell>
          <cell r="AF1667" t="str">
            <v>399G.NA2</v>
          </cell>
        </row>
        <row r="1668">
          <cell r="A1668">
            <v>1668</v>
          </cell>
          <cell r="B1668" t="str">
            <v>TOTAL GENERAL PLANT</v>
          </cell>
          <cell r="F1668">
            <v>600775344.07160234</v>
          </cell>
          <cell r="G1668">
            <v>257236224.68851691</v>
          </cell>
          <cell r="H1668">
            <v>155628847.80660722</v>
          </cell>
          <cell r="I1668">
            <v>178223931.33329016</v>
          </cell>
          <cell r="J1668">
            <v>9686340.2431880925</v>
          </cell>
          <cell r="K1668">
            <v>0</v>
          </cell>
          <cell r="M1668">
            <v>0</v>
          </cell>
          <cell r="N1668">
            <v>84289041.389479026</v>
          </cell>
          <cell r="O1668">
            <v>172947183.29903784</v>
          </cell>
          <cell r="Q1668">
            <v>116721635.85495545</v>
          </cell>
          <cell r="R1668">
            <v>38907211.951651804</v>
          </cell>
          <cell r="T1668">
            <v>31261382.078027032</v>
          </cell>
          <cell r="U1668">
            <v>89838370.90172115</v>
          </cell>
          <cell r="V1668">
            <v>33372942.639715105</v>
          </cell>
          <cell r="W1668">
            <v>18370955.042067744</v>
          </cell>
          <cell r="X1668">
            <v>5380280.6717591155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D1668" t="str">
            <v>TOTAL GENERAL PLANT</v>
          </cell>
          <cell r="AE1668" t="str">
            <v>NA</v>
          </cell>
          <cell r="AF1668" t="str">
            <v>TOTAL GENERAL PLANT.NA</v>
          </cell>
        </row>
        <row r="1669">
          <cell r="A1669">
            <v>1669</v>
          </cell>
          <cell r="AD1669" t="str">
            <v>TOTAL GENERAL PLANT</v>
          </cell>
          <cell r="AE1669" t="str">
            <v>NA</v>
          </cell>
          <cell r="AF1669" t="str">
            <v>TOTAL GENERAL PLANT.NA1</v>
          </cell>
        </row>
        <row r="1670">
          <cell r="A1670">
            <v>1670</v>
          </cell>
          <cell r="B1670">
            <v>301</v>
          </cell>
          <cell r="C1670" t="str">
            <v>Organization</v>
          </cell>
          <cell r="AD1670">
            <v>301</v>
          </cell>
          <cell r="AE1670" t="str">
            <v>NA</v>
          </cell>
          <cell r="AF1670" t="str">
            <v>301.NA</v>
          </cell>
        </row>
        <row r="1671">
          <cell r="A1671">
            <v>1671</v>
          </cell>
          <cell r="D1671" t="str">
            <v>S</v>
          </cell>
          <cell r="E1671" t="str">
            <v>I-SITUS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0.75</v>
          </cell>
          <cell r="N1671">
            <v>0</v>
          </cell>
          <cell r="O1671">
            <v>0</v>
          </cell>
          <cell r="P1671">
            <v>0.75</v>
          </cell>
          <cell r="Q1671">
            <v>0</v>
          </cell>
          <cell r="R1671">
            <v>0</v>
          </cell>
          <cell r="S1671" t="str">
            <v>PLNT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>
            <v>301</v>
          </cell>
          <cell r="AE1671" t="str">
            <v>S</v>
          </cell>
          <cell r="AF1671" t="str">
            <v>301.S</v>
          </cell>
        </row>
        <row r="1672">
          <cell r="A1672">
            <v>1672</v>
          </cell>
          <cell r="D1672" t="str">
            <v>SO</v>
          </cell>
          <cell r="E1672" t="str">
            <v>PTD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0.75</v>
          </cell>
          <cell r="N1672">
            <v>0</v>
          </cell>
          <cell r="O1672">
            <v>0</v>
          </cell>
          <cell r="P1672">
            <v>0.75</v>
          </cell>
          <cell r="Q1672">
            <v>0</v>
          </cell>
          <cell r="R1672">
            <v>0</v>
          </cell>
          <cell r="S1672" t="str">
            <v>PLNT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>
            <v>301</v>
          </cell>
          <cell r="AE1672" t="str">
            <v>SO</v>
          </cell>
          <cell r="AF1672" t="str">
            <v>301.SO</v>
          </cell>
        </row>
        <row r="1673">
          <cell r="A1673">
            <v>1673</v>
          </cell>
          <cell r="D1673" t="str">
            <v>SG</v>
          </cell>
          <cell r="E1673" t="str">
            <v>I-SG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0.75</v>
          </cell>
          <cell r="N1673">
            <v>0</v>
          </cell>
          <cell r="O1673">
            <v>0</v>
          </cell>
          <cell r="P1673">
            <v>0.75</v>
          </cell>
          <cell r="Q1673">
            <v>0</v>
          </cell>
          <cell r="R1673">
            <v>0</v>
          </cell>
          <cell r="S1673" t="str">
            <v>PLNT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D1673">
            <v>301</v>
          </cell>
          <cell r="AE1673" t="str">
            <v>SG</v>
          </cell>
          <cell r="AF1673" t="str">
            <v>301.SG</v>
          </cell>
        </row>
        <row r="1674">
          <cell r="A1674">
            <v>1674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0</v>
          </cell>
          <cell r="O1674">
            <v>0</v>
          </cell>
          <cell r="Q1674">
            <v>0</v>
          </cell>
          <cell r="R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>
            <v>301</v>
          </cell>
          <cell r="AE1674" t="str">
            <v>NA</v>
          </cell>
          <cell r="AF1674" t="str">
            <v>301.NA1</v>
          </cell>
        </row>
        <row r="1675">
          <cell r="A1675">
            <v>1675</v>
          </cell>
          <cell r="B1675">
            <v>302</v>
          </cell>
          <cell r="C1675" t="str">
            <v>Franchise &amp; Consent</v>
          </cell>
          <cell r="AD1675">
            <v>302</v>
          </cell>
          <cell r="AE1675" t="str">
            <v>NA</v>
          </cell>
          <cell r="AF1675" t="str">
            <v>302.NA</v>
          </cell>
        </row>
        <row r="1676">
          <cell r="A1676">
            <v>1676</v>
          </cell>
          <cell r="D1676" t="str">
            <v>S</v>
          </cell>
          <cell r="E1676" t="str">
            <v>I-SITUS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0.75</v>
          </cell>
          <cell r="N1676">
            <v>0</v>
          </cell>
          <cell r="O1676">
            <v>0</v>
          </cell>
          <cell r="P1676">
            <v>0.75</v>
          </cell>
          <cell r="Q1676">
            <v>0</v>
          </cell>
          <cell r="R1676">
            <v>0</v>
          </cell>
          <cell r="S1676" t="str">
            <v>PLNT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D1676">
            <v>302</v>
          </cell>
          <cell r="AE1676" t="str">
            <v>S</v>
          </cell>
          <cell r="AF1676" t="str">
            <v>302.S</v>
          </cell>
        </row>
        <row r="1677">
          <cell r="A1677">
            <v>1677</v>
          </cell>
          <cell r="D1677" t="str">
            <v>SG</v>
          </cell>
          <cell r="E1677" t="str">
            <v>I-SG</v>
          </cell>
          <cell r="F1677">
            <v>4593289.4923842559</v>
          </cell>
          <cell r="G1677">
            <v>3857885.0235094754</v>
          </cell>
          <cell r="H1677">
            <v>735404.46887478093</v>
          </cell>
          <cell r="I1677">
            <v>0</v>
          </cell>
          <cell r="J1677">
            <v>0</v>
          </cell>
          <cell r="K1677">
            <v>0</v>
          </cell>
          <cell r="M1677">
            <v>0.75</v>
          </cell>
          <cell r="N1677">
            <v>2893413.7676321063</v>
          </cell>
          <cell r="O1677">
            <v>964471.25587736885</v>
          </cell>
          <cell r="P1677">
            <v>0.75</v>
          </cell>
          <cell r="Q1677">
            <v>551553.3516560857</v>
          </cell>
          <cell r="R1677">
            <v>183851.11721869523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>
            <v>302</v>
          </cell>
          <cell r="AE1677" t="str">
            <v>SG</v>
          </cell>
          <cell r="AF1677" t="str">
            <v>302.SG</v>
          </cell>
        </row>
        <row r="1678">
          <cell r="A1678">
            <v>1678</v>
          </cell>
          <cell r="D1678" t="str">
            <v>SG</v>
          </cell>
          <cell r="E1678" t="str">
            <v>I-SG</v>
          </cell>
          <cell r="F1678">
            <v>43179236.314852484</v>
          </cell>
          <cell r="G1678">
            <v>36266063.652604289</v>
          </cell>
          <cell r="H1678">
            <v>6913172.6622481989</v>
          </cell>
          <cell r="I1678">
            <v>0</v>
          </cell>
          <cell r="J1678">
            <v>0</v>
          </cell>
          <cell r="K1678">
            <v>0</v>
          </cell>
          <cell r="M1678">
            <v>0.75</v>
          </cell>
          <cell r="N1678">
            <v>27199547.739453219</v>
          </cell>
          <cell r="O1678">
            <v>9066515.9131510723</v>
          </cell>
          <cell r="P1678">
            <v>0.75</v>
          </cell>
          <cell r="Q1678">
            <v>5184879.4966861494</v>
          </cell>
          <cell r="R1678">
            <v>1728293.1655620497</v>
          </cell>
          <cell r="S1678" t="str">
            <v>PLNT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>
            <v>302</v>
          </cell>
          <cell r="AE1678" t="str">
            <v>SG</v>
          </cell>
          <cell r="AF1678" t="str">
            <v>302.SG1</v>
          </cell>
        </row>
        <row r="1679">
          <cell r="A1679">
            <v>1679</v>
          </cell>
          <cell r="D1679" t="str">
            <v>SG</v>
          </cell>
          <cell r="E1679" t="str">
            <v>I-SG</v>
          </cell>
          <cell r="F1679">
            <v>4019772.1148908269</v>
          </cell>
          <cell r="G1679">
            <v>3376190.1281577246</v>
          </cell>
          <cell r="H1679">
            <v>643581.98673310259</v>
          </cell>
          <cell r="I1679">
            <v>0</v>
          </cell>
          <cell r="J1679">
            <v>0</v>
          </cell>
          <cell r="K1679">
            <v>0</v>
          </cell>
          <cell r="M1679">
            <v>0.75</v>
          </cell>
          <cell r="N1679">
            <v>2532142.5961182937</v>
          </cell>
          <cell r="O1679">
            <v>844047.53203943116</v>
          </cell>
          <cell r="P1679">
            <v>0.75</v>
          </cell>
          <cell r="Q1679">
            <v>482686.49004982691</v>
          </cell>
          <cell r="R1679">
            <v>160895.49668327565</v>
          </cell>
          <cell r="S1679" t="str">
            <v>PLNT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D1679">
            <v>302</v>
          </cell>
          <cell r="AE1679" t="str">
            <v>SG</v>
          </cell>
          <cell r="AF1679" t="str">
            <v>302.SG2</v>
          </cell>
        </row>
        <row r="1680">
          <cell r="A1680">
            <v>1680</v>
          </cell>
          <cell r="D1680" t="str">
            <v>SG</v>
          </cell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0.75</v>
          </cell>
          <cell r="N1680">
            <v>0</v>
          </cell>
          <cell r="O1680">
            <v>0</v>
          </cell>
          <cell r="P1680">
            <v>0.75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>
            <v>302</v>
          </cell>
          <cell r="AE1680" t="str">
            <v>SG</v>
          </cell>
          <cell r="AF1680" t="str">
            <v>302.SG3</v>
          </cell>
        </row>
        <row r="1681">
          <cell r="A1681">
            <v>1681</v>
          </cell>
          <cell r="D1681" t="str">
            <v>SG</v>
          </cell>
          <cell r="E1681" t="str">
            <v>P</v>
          </cell>
          <cell r="F1681">
            <v>262896.90745148109</v>
          </cell>
          <cell r="G1681">
            <v>262896.90745148109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0.75</v>
          </cell>
          <cell r="N1681">
            <v>197172.68058861082</v>
          </cell>
          <cell r="O1681">
            <v>65724.226862870273</v>
          </cell>
          <cell r="P1681">
            <v>0.75</v>
          </cell>
          <cell r="Q1681">
            <v>0</v>
          </cell>
          <cell r="R1681">
            <v>0</v>
          </cell>
          <cell r="S1681" t="str">
            <v>PLNT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>
            <v>302</v>
          </cell>
          <cell r="AE1681" t="str">
            <v>SG</v>
          </cell>
          <cell r="AF1681" t="str">
            <v>302.SG4</v>
          </cell>
        </row>
        <row r="1682">
          <cell r="A1682">
            <v>1682</v>
          </cell>
          <cell r="F1682">
            <v>52055194.829579048</v>
          </cell>
          <cell r="G1682">
            <v>43763035.71172297</v>
          </cell>
          <cell r="H1682">
            <v>8292159.1178560825</v>
          </cell>
          <cell r="I1682">
            <v>0</v>
          </cell>
          <cell r="J1682">
            <v>0</v>
          </cell>
          <cell r="K1682">
            <v>0</v>
          </cell>
          <cell r="N1682">
            <v>32822276.783792228</v>
          </cell>
          <cell r="O1682">
            <v>10940758.927930743</v>
          </cell>
          <cell r="Q1682">
            <v>6219119.3383920621</v>
          </cell>
          <cell r="R1682">
            <v>2073039.7794640206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D1682">
            <v>302</v>
          </cell>
          <cell r="AE1682" t="str">
            <v>NA</v>
          </cell>
          <cell r="AF1682" t="str">
            <v>302.NA1</v>
          </cell>
        </row>
        <row r="1683">
          <cell r="A1683">
            <v>1683</v>
          </cell>
          <cell r="AD1683">
            <v>302</v>
          </cell>
          <cell r="AE1683" t="str">
            <v>NA</v>
          </cell>
          <cell r="AF1683" t="str">
            <v>302.NA2</v>
          </cell>
        </row>
        <row r="1684">
          <cell r="A1684">
            <v>1684</v>
          </cell>
          <cell r="B1684">
            <v>303</v>
          </cell>
          <cell r="C1684" t="str">
            <v>Miscellaneous Intangible Plant</v>
          </cell>
          <cell r="AD1684">
            <v>303</v>
          </cell>
          <cell r="AE1684" t="str">
            <v>NA</v>
          </cell>
          <cell r="AF1684" t="str">
            <v>303.NA</v>
          </cell>
        </row>
        <row r="1685">
          <cell r="A1685">
            <v>1685</v>
          </cell>
          <cell r="D1685" t="str">
            <v>S</v>
          </cell>
          <cell r="E1685" t="str">
            <v>I-SITUS</v>
          </cell>
          <cell r="F1685">
            <v>3267149.06461538</v>
          </cell>
          <cell r="G1685">
            <v>6068736.6559752887</v>
          </cell>
          <cell r="H1685">
            <v>-1383329.8595081572</v>
          </cell>
          <cell r="I1685">
            <v>-1418257.7318517517</v>
          </cell>
          <cell r="J1685">
            <v>0</v>
          </cell>
          <cell r="K1685">
            <v>0</v>
          </cell>
          <cell r="M1685">
            <v>0.75</v>
          </cell>
          <cell r="N1685">
            <v>4551552.4919814663</v>
          </cell>
          <cell r="O1685">
            <v>1517184.1639938222</v>
          </cell>
          <cell r="P1685">
            <v>0.75</v>
          </cell>
          <cell r="Q1685">
            <v>-1037497.3946311179</v>
          </cell>
          <cell r="R1685">
            <v>-345832.46487703931</v>
          </cell>
          <cell r="S1685" t="str">
            <v>PLNT</v>
          </cell>
          <cell r="T1685">
            <v>-248769.60410900798</v>
          </cell>
          <cell r="U1685">
            <v>-714909.4018696018</v>
          </cell>
          <cell r="V1685">
            <v>-265572.83064813638</v>
          </cell>
          <cell r="W1685">
            <v>-146191.08014843107</v>
          </cell>
          <cell r="X1685">
            <v>-42814.815076574341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303</v>
          </cell>
          <cell r="AE1685" t="str">
            <v>S</v>
          </cell>
          <cell r="AF1685" t="str">
            <v>303.S</v>
          </cell>
        </row>
        <row r="1686">
          <cell r="A1686">
            <v>1686</v>
          </cell>
          <cell r="D1686" t="str">
            <v>SG</v>
          </cell>
          <cell r="E1686" t="str">
            <v>I-SG</v>
          </cell>
          <cell r="F1686">
            <v>70151295.378039479</v>
          </cell>
          <cell r="G1686">
            <v>58919785.540938795</v>
          </cell>
          <cell r="H1686">
            <v>11231509.837100688</v>
          </cell>
          <cell r="I1686">
            <v>0</v>
          </cell>
          <cell r="J1686">
            <v>0</v>
          </cell>
          <cell r="K1686">
            <v>0</v>
          </cell>
          <cell r="M1686">
            <v>0.75</v>
          </cell>
          <cell r="N1686">
            <v>44189839.155704096</v>
          </cell>
          <cell r="O1686">
            <v>14729946.385234699</v>
          </cell>
          <cell r="P1686">
            <v>0.75</v>
          </cell>
          <cell r="Q1686">
            <v>8423632.3778255172</v>
          </cell>
          <cell r="R1686">
            <v>2807877.4592751721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303</v>
          </cell>
          <cell r="AE1686" t="str">
            <v>SG</v>
          </cell>
          <cell r="AF1686" t="str">
            <v>303.SG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158177536.27571261</v>
          </cell>
          <cell r="G1687">
            <v>79878777.565133259</v>
          </cell>
          <cell r="H1687">
            <v>37949065.000667468</v>
          </cell>
          <cell r="I1687">
            <v>40349693.709911883</v>
          </cell>
          <cell r="J1687">
            <v>0</v>
          </cell>
          <cell r="K1687">
            <v>0</v>
          </cell>
          <cell r="M1687">
            <v>0.75</v>
          </cell>
          <cell r="N1687">
            <v>59909083.17384994</v>
          </cell>
          <cell r="O1687">
            <v>19969694.391283315</v>
          </cell>
          <cell r="P1687">
            <v>0.75</v>
          </cell>
          <cell r="Q1687">
            <v>28461798.750500601</v>
          </cell>
          <cell r="R1687">
            <v>9487266.2501668669</v>
          </cell>
          <cell r="S1687" t="str">
            <v>PLNT</v>
          </cell>
          <cell r="T1687">
            <v>7077541.0595002789</v>
          </cell>
          <cell r="U1687">
            <v>20339304.167311955</v>
          </cell>
          <cell r="V1687">
            <v>7555595.9496413358</v>
          </cell>
          <cell r="W1687">
            <v>4159163.1581719886</v>
          </cell>
          <cell r="X1687">
            <v>1218089.3752863193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303</v>
          </cell>
          <cell r="AE1687" t="str">
            <v>SO</v>
          </cell>
          <cell r="AF1687" t="str">
            <v>303.SO</v>
          </cell>
        </row>
        <row r="1688">
          <cell r="A1688">
            <v>1688</v>
          </cell>
          <cell r="D1688" t="str">
            <v>SE</v>
          </cell>
          <cell r="E1688" t="str">
            <v>P</v>
          </cell>
          <cell r="F1688">
            <v>787695.30370856659</v>
          </cell>
          <cell r="G1688">
            <v>787695.30370856659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M1688">
            <v>0</v>
          </cell>
          <cell r="N1688">
            <v>0</v>
          </cell>
          <cell r="O1688">
            <v>787695.30370856659</v>
          </cell>
          <cell r="P1688">
            <v>0</v>
          </cell>
          <cell r="Q1688">
            <v>0</v>
          </cell>
          <cell r="R1688">
            <v>0</v>
          </cell>
          <cell r="S1688" t="str">
            <v>PLNT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303</v>
          </cell>
          <cell r="AE1688" t="str">
            <v>SE</v>
          </cell>
          <cell r="AF1688" t="str">
            <v>303.SE</v>
          </cell>
        </row>
        <row r="1689">
          <cell r="A1689">
            <v>1689</v>
          </cell>
          <cell r="D1689" t="str">
            <v>CN</v>
          </cell>
          <cell r="E1689" t="str">
            <v>CUST</v>
          </cell>
          <cell r="F1689">
            <v>66224183.250553362</v>
          </cell>
          <cell r="G1689">
            <v>0</v>
          </cell>
          <cell r="H1689">
            <v>0</v>
          </cell>
          <cell r="I1689">
            <v>0</v>
          </cell>
          <cell r="J1689">
            <v>66224183.250553362</v>
          </cell>
          <cell r="K1689">
            <v>0</v>
          </cell>
          <cell r="M1689">
            <v>0.75</v>
          </cell>
          <cell r="N1689">
            <v>0</v>
          </cell>
          <cell r="O1689">
            <v>0</v>
          </cell>
          <cell r="P1689">
            <v>0.75</v>
          </cell>
          <cell r="Q1689">
            <v>0</v>
          </cell>
          <cell r="R1689">
            <v>0</v>
          </cell>
          <cell r="S1689" t="str">
            <v>CUST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D1689">
            <v>303</v>
          </cell>
          <cell r="AE1689" t="str">
            <v>CN</v>
          </cell>
          <cell r="AF1689" t="str">
            <v>303.CN</v>
          </cell>
        </row>
        <row r="1690">
          <cell r="A1690">
            <v>1690</v>
          </cell>
          <cell r="D1690" t="str">
            <v>SG</v>
          </cell>
          <cell r="E1690" t="str">
            <v>P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M1690">
            <v>0.75</v>
          </cell>
          <cell r="N1690">
            <v>0</v>
          </cell>
          <cell r="O1690">
            <v>0</v>
          </cell>
          <cell r="P1690">
            <v>0.75</v>
          </cell>
          <cell r="Q1690">
            <v>0</v>
          </cell>
          <cell r="R1690">
            <v>0</v>
          </cell>
          <cell r="S1690" t="str">
            <v>PLNT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303</v>
          </cell>
          <cell r="AE1690" t="str">
            <v>SG</v>
          </cell>
          <cell r="AF1690" t="str">
            <v>303.SG1</v>
          </cell>
        </row>
        <row r="1691">
          <cell r="A1691">
            <v>1691</v>
          </cell>
          <cell r="D1691" t="str">
            <v>SG</v>
          </cell>
          <cell r="E1691" t="str">
            <v>I-DGP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M1691">
            <v>0.75</v>
          </cell>
          <cell r="N1691">
            <v>0</v>
          </cell>
          <cell r="O1691">
            <v>0</v>
          </cell>
          <cell r="P1691">
            <v>0.75</v>
          </cell>
          <cell r="Q1691">
            <v>0</v>
          </cell>
          <cell r="R1691">
            <v>0</v>
          </cell>
          <cell r="S1691" t="str">
            <v>PLNT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D1691">
            <v>303</v>
          </cell>
          <cell r="AE1691" t="str">
            <v>SG</v>
          </cell>
          <cell r="AF1691" t="str">
            <v>303.SG2</v>
          </cell>
        </row>
        <row r="1692">
          <cell r="A1692">
            <v>1692</v>
          </cell>
          <cell r="F1692">
            <v>298607859.27262938</v>
          </cell>
          <cell r="G1692">
            <v>145654995.0657559</v>
          </cell>
          <cell r="H1692">
            <v>47797244.978259996</v>
          </cell>
          <cell r="I1692">
            <v>38931435.978060134</v>
          </cell>
          <cell r="J1692">
            <v>66224183.250553362</v>
          </cell>
          <cell r="K1692">
            <v>0</v>
          </cell>
          <cell r="N1692">
            <v>108650474.8215355</v>
          </cell>
          <cell r="O1692">
            <v>37004520.244220406</v>
          </cell>
          <cell r="Q1692">
            <v>35847933.733695</v>
          </cell>
          <cell r="R1692">
            <v>11949311.244564999</v>
          </cell>
          <cell r="T1692">
            <v>6828771.455391271</v>
          </cell>
          <cell r="U1692">
            <v>19624394.765442353</v>
          </cell>
          <cell r="V1692">
            <v>7290023.1189931994</v>
          </cell>
          <cell r="W1692">
            <v>4012972.0780235576</v>
          </cell>
          <cell r="X1692">
            <v>1175274.5602097448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D1692">
            <v>303</v>
          </cell>
          <cell r="AE1692" t="str">
            <v>NA</v>
          </cell>
          <cell r="AF1692" t="str">
            <v>303.NA1</v>
          </cell>
        </row>
        <row r="1693">
          <cell r="A1693">
            <v>1693</v>
          </cell>
          <cell r="B1693">
            <v>303</v>
          </cell>
          <cell r="C1693" t="str">
            <v>Less Non-Utility Plant</v>
          </cell>
          <cell r="AD1693">
            <v>303</v>
          </cell>
          <cell r="AE1693" t="str">
            <v>NA</v>
          </cell>
          <cell r="AF1693" t="str">
            <v>303.NA2</v>
          </cell>
        </row>
        <row r="1694">
          <cell r="A1694">
            <v>1694</v>
          </cell>
          <cell r="D1694" t="str">
            <v>S</v>
          </cell>
          <cell r="E1694" t="str">
            <v>I-SITUS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0.75</v>
          </cell>
          <cell r="N1694">
            <v>0</v>
          </cell>
          <cell r="O1694">
            <v>0</v>
          </cell>
          <cell r="P1694">
            <v>0.75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>
            <v>303</v>
          </cell>
          <cell r="AE1694" t="str">
            <v>S</v>
          </cell>
          <cell r="AF1694" t="str">
            <v>303.S1</v>
          </cell>
        </row>
        <row r="1695">
          <cell r="A1695">
            <v>1695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>
            <v>303</v>
          </cell>
          <cell r="AE1695" t="str">
            <v>NA</v>
          </cell>
          <cell r="AF1695" t="str">
            <v>303.NA3</v>
          </cell>
        </row>
        <row r="1696">
          <cell r="A1696">
            <v>1696</v>
          </cell>
          <cell r="AD1696">
            <v>303</v>
          </cell>
          <cell r="AE1696" t="str">
            <v>NA</v>
          </cell>
          <cell r="AF1696" t="str">
            <v>303.NA4</v>
          </cell>
        </row>
        <row r="1697">
          <cell r="A1697">
            <v>1697</v>
          </cell>
          <cell r="B1697" t="str">
            <v>IP</v>
          </cell>
          <cell r="C1697" t="str">
            <v>Unclassified Intangible Plant - Acct 300</v>
          </cell>
          <cell r="AD1697" t="str">
            <v>IP</v>
          </cell>
          <cell r="AE1697" t="str">
            <v>NA</v>
          </cell>
          <cell r="AF1697" t="str">
            <v>IP.NA</v>
          </cell>
        </row>
        <row r="1698">
          <cell r="A1698">
            <v>1698</v>
          </cell>
          <cell r="D1698" t="str">
            <v>S</v>
          </cell>
          <cell r="E1698" t="str">
            <v>I-SITUS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M1698">
            <v>0.75</v>
          </cell>
          <cell r="N1698">
            <v>0</v>
          </cell>
          <cell r="O1698">
            <v>0</v>
          </cell>
          <cell r="P1698">
            <v>0.75</v>
          </cell>
          <cell r="Q1698">
            <v>0</v>
          </cell>
          <cell r="R1698">
            <v>0</v>
          </cell>
          <cell r="S1698" t="str">
            <v>PLNT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IP</v>
          </cell>
          <cell r="AE1698" t="str">
            <v>S</v>
          </cell>
          <cell r="AF1698" t="str">
            <v>IP.S</v>
          </cell>
        </row>
        <row r="1699">
          <cell r="A1699">
            <v>1699</v>
          </cell>
          <cell r="D1699" t="str">
            <v>SG</v>
          </cell>
          <cell r="E1699" t="str">
            <v>I-SG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0.75</v>
          </cell>
          <cell r="N1699">
            <v>0</v>
          </cell>
          <cell r="O1699">
            <v>0</v>
          </cell>
          <cell r="P1699">
            <v>0.75</v>
          </cell>
          <cell r="Q1699">
            <v>0</v>
          </cell>
          <cell r="R1699">
            <v>0</v>
          </cell>
          <cell r="S1699" t="str">
            <v>PLNT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D1699" t="str">
            <v>IP</v>
          </cell>
          <cell r="AE1699" t="str">
            <v>SG</v>
          </cell>
          <cell r="AF1699" t="str">
            <v>IP.SG</v>
          </cell>
        </row>
        <row r="1700">
          <cell r="A1700">
            <v>1700</v>
          </cell>
          <cell r="D1700" t="str">
            <v>SG</v>
          </cell>
          <cell r="E1700" t="str">
            <v>P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0.75</v>
          </cell>
          <cell r="N1700">
            <v>0</v>
          </cell>
          <cell r="O1700">
            <v>0</v>
          </cell>
          <cell r="P1700">
            <v>0.75</v>
          </cell>
          <cell r="Q1700">
            <v>0</v>
          </cell>
          <cell r="R1700">
            <v>0</v>
          </cell>
          <cell r="S1700" t="str">
            <v>PLNT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D1700" t="str">
            <v>IP</v>
          </cell>
          <cell r="AE1700" t="str">
            <v>SG</v>
          </cell>
          <cell r="AF1700" t="str">
            <v>IP.SG1</v>
          </cell>
        </row>
        <row r="1701">
          <cell r="A1701">
            <v>1701</v>
          </cell>
          <cell r="D1701" t="str">
            <v>SO</v>
          </cell>
          <cell r="E1701" t="str">
            <v>PTD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0.75</v>
          </cell>
          <cell r="N1701">
            <v>0</v>
          </cell>
          <cell r="O1701">
            <v>0</v>
          </cell>
          <cell r="P1701">
            <v>0.75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IP</v>
          </cell>
          <cell r="AE1701" t="str">
            <v>SO</v>
          </cell>
          <cell r="AF1701" t="str">
            <v>IP.SO</v>
          </cell>
        </row>
        <row r="1702">
          <cell r="A1702">
            <v>1702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>
            <v>0</v>
          </cell>
          <cell r="O1702">
            <v>0</v>
          </cell>
          <cell r="Q1702">
            <v>0</v>
          </cell>
          <cell r="R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IP</v>
          </cell>
          <cell r="AE1702" t="str">
            <v>NA</v>
          </cell>
          <cell r="AF1702" t="str">
            <v>IP.NA1</v>
          </cell>
        </row>
        <row r="1703">
          <cell r="A1703">
            <v>1703</v>
          </cell>
          <cell r="AD1703" t="str">
            <v>IP</v>
          </cell>
          <cell r="AE1703" t="str">
            <v>NA</v>
          </cell>
          <cell r="AF1703" t="str">
            <v>IP.NA2</v>
          </cell>
        </row>
        <row r="1704">
          <cell r="A1704">
            <v>1704</v>
          </cell>
          <cell r="B1704" t="str">
            <v>TOTAL INTANGIBLE PLANT</v>
          </cell>
          <cell r="F1704">
            <v>350663054.10220844</v>
          </cell>
          <cell r="G1704">
            <v>189418030.77747887</v>
          </cell>
          <cell r="H1704">
            <v>56089404.096116081</v>
          </cell>
          <cell r="I1704">
            <v>38931435.978060134</v>
          </cell>
          <cell r="J1704">
            <v>66224183.250553362</v>
          </cell>
          <cell r="K1704">
            <v>0</v>
          </cell>
          <cell r="N1704">
            <v>141472751.60532773</v>
          </cell>
          <cell r="O1704">
            <v>47945279.172151148</v>
          </cell>
          <cell r="Q1704">
            <v>42067053.072087064</v>
          </cell>
          <cell r="R1704">
            <v>14022351.02402902</v>
          </cell>
          <cell r="T1704">
            <v>6828771.455391271</v>
          </cell>
          <cell r="U1704">
            <v>19624394.765442353</v>
          </cell>
          <cell r="V1704">
            <v>7290023.1189931994</v>
          </cell>
          <cell r="W1704">
            <v>4012972.0780235576</v>
          </cell>
          <cell r="X1704">
            <v>1175274.5602097448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TOTAL INTANGIBLE PLANT</v>
          </cell>
          <cell r="AE1704" t="str">
            <v>NA</v>
          </cell>
          <cell r="AF1704" t="str">
            <v>TOTAL INTANGIBLE PLANT.NA</v>
          </cell>
        </row>
        <row r="1705">
          <cell r="A1705">
            <v>1705</v>
          </cell>
          <cell r="AD1705" t="str">
            <v>TOTAL INTANGIBLE PLANT</v>
          </cell>
          <cell r="AE1705" t="str">
            <v>NA</v>
          </cell>
          <cell r="AF1705" t="str">
            <v>TOTAL INTANGIBLE PLANT.NA1</v>
          </cell>
        </row>
        <row r="1706">
          <cell r="A1706">
            <v>1706</v>
          </cell>
          <cell r="AD1706" t="str">
            <v>TOTAL INTANGIBLE PLANT</v>
          </cell>
          <cell r="AE1706" t="str">
            <v>NA</v>
          </cell>
          <cell r="AF1706" t="str">
            <v>TOTAL INTANGIBLE PLANT.NA2</v>
          </cell>
        </row>
        <row r="1707">
          <cell r="A1707">
            <v>1707</v>
          </cell>
          <cell r="B1707" t="str">
            <v>TOTAL ELECTRIC PLANT IN SERVICE</v>
          </cell>
          <cell r="F1707">
            <v>11340055641.354292</v>
          </cell>
          <cell r="G1707">
            <v>5678810201.4133339</v>
          </cell>
          <cell r="H1707">
            <v>2697078606.9127893</v>
          </cell>
          <cell r="I1707">
            <v>2888256309.5344276</v>
          </cell>
          <cell r="J1707">
            <v>75910523.493741453</v>
          </cell>
          <cell r="K1707">
            <v>0</v>
          </cell>
          <cell r="N1707">
            <v>4149878752.4553103</v>
          </cell>
          <cell r="O1707">
            <v>1528931448.9580235</v>
          </cell>
          <cell r="Q1707">
            <v>2022808955.1845918</v>
          </cell>
          <cell r="R1707">
            <v>674269651.72819734</v>
          </cell>
          <cell r="T1707">
            <v>515374794.29315168</v>
          </cell>
          <cell r="U1707">
            <v>1481074375.0081992</v>
          </cell>
          <cell r="V1707">
            <v>521009306.29563129</v>
          </cell>
          <cell r="W1707">
            <v>286802355.00316828</v>
          </cell>
          <cell r="X1707">
            <v>83995478.934276566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TOTAL ELECTRIC PLANT IN SERVICE</v>
          </cell>
          <cell r="AE1707" t="str">
            <v>NA</v>
          </cell>
          <cell r="AF1707" t="str">
            <v>TOTAL ELECTRIC PLANT IN SERVICE.NA</v>
          </cell>
        </row>
        <row r="1708">
          <cell r="A1708">
            <v>1708</v>
          </cell>
          <cell r="AD1708" t="str">
            <v>TOTAL ELECTRIC PLANT IN SERVICE</v>
          </cell>
          <cell r="AE1708" t="str">
            <v>NA</v>
          </cell>
          <cell r="AF1708" t="str">
            <v>TOTAL ELECTRIC PLANT IN SERVICE.NA1</v>
          </cell>
        </row>
        <row r="1709">
          <cell r="A1709">
            <v>1709</v>
          </cell>
          <cell r="B1709">
            <v>105</v>
          </cell>
          <cell r="C1709" t="str">
            <v>Plant Held For Future Use</v>
          </cell>
          <cell r="AD1709">
            <v>105</v>
          </cell>
          <cell r="AE1709" t="str">
            <v>NA</v>
          </cell>
          <cell r="AF1709" t="str">
            <v>105.NA</v>
          </cell>
        </row>
        <row r="1710">
          <cell r="A1710">
            <v>1710</v>
          </cell>
          <cell r="D1710" t="str">
            <v>S</v>
          </cell>
          <cell r="E1710" t="str">
            <v>DPW</v>
          </cell>
          <cell r="F1710">
            <v>4847342.38</v>
          </cell>
          <cell r="G1710">
            <v>0</v>
          </cell>
          <cell r="H1710">
            <v>0</v>
          </cell>
          <cell r="I1710">
            <v>4847342.38</v>
          </cell>
          <cell r="J1710">
            <v>0</v>
          </cell>
          <cell r="K1710">
            <v>0</v>
          </cell>
          <cell r="M1710">
            <v>0.75</v>
          </cell>
          <cell r="N1710">
            <v>0</v>
          </cell>
          <cell r="O1710">
            <v>0</v>
          </cell>
          <cell r="P1710">
            <v>0.75</v>
          </cell>
          <cell r="Q1710">
            <v>0</v>
          </cell>
          <cell r="R1710">
            <v>0</v>
          </cell>
          <cell r="S1710" t="str">
            <v>PLNT</v>
          </cell>
          <cell r="T1710">
            <v>850248.45468599524</v>
          </cell>
          <cell r="U1710">
            <v>2443427.9917644798</v>
          </cell>
          <cell r="V1710">
            <v>907678.77238820237</v>
          </cell>
          <cell r="W1710">
            <v>499654.04909602104</v>
          </cell>
          <cell r="X1710">
            <v>146333.11206530084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>
            <v>105</v>
          </cell>
          <cell r="AE1710" t="str">
            <v>S</v>
          </cell>
          <cell r="AF1710" t="str">
            <v>105.S</v>
          </cell>
        </row>
        <row r="1711">
          <cell r="A1711">
            <v>1711</v>
          </cell>
          <cell r="D1711" t="str">
            <v>SG</v>
          </cell>
          <cell r="E1711" t="str">
            <v>P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0.75</v>
          </cell>
          <cell r="N1711">
            <v>0</v>
          </cell>
          <cell r="O1711">
            <v>0</v>
          </cell>
          <cell r="P1711">
            <v>0.75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>
            <v>105</v>
          </cell>
          <cell r="AE1711" t="str">
            <v>SG</v>
          </cell>
          <cell r="AF1711" t="str">
            <v>105.SG</v>
          </cell>
        </row>
        <row r="1712">
          <cell r="A1712">
            <v>1712</v>
          </cell>
          <cell r="D1712" t="str">
            <v>SG</v>
          </cell>
          <cell r="E1712" t="str">
            <v>T</v>
          </cell>
          <cell r="F1712">
            <v>1599942.8008180144</v>
          </cell>
          <cell r="G1712">
            <v>0</v>
          </cell>
          <cell r="H1712">
            <v>1599942.8008180144</v>
          </cell>
          <cell r="I1712">
            <v>0</v>
          </cell>
          <cell r="J1712">
            <v>0</v>
          </cell>
          <cell r="K1712">
            <v>0</v>
          </cell>
          <cell r="M1712">
            <v>0.75</v>
          </cell>
          <cell r="N1712">
            <v>0</v>
          </cell>
          <cell r="O1712">
            <v>0</v>
          </cell>
          <cell r="P1712">
            <v>0.75</v>
          </cell>
          <cell r="Q1712">
            <v>1199957.1006135107</v>
          </cell>
          <cell r="R1712">
            <v>399985.70020450361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>
            <v>105</v>
          </cell>
          <cell r="AE1712" t="str">
            <v>SG</v>
          </cell>
          <cell r="AF1712" t="str">
            <v>105.SG1</v>
          </cell>
        </row>
        <row r="1713">
          <cell r="A1713">
            <v>1713</v>
          </cell>
          <cell r="D1713" t="str">
            <v>SG</v>
          </cell>
          <cell r="E1713" t="str">
            <v>P</v>
          </cell>
          <cell r="F1713">
            <v>-976523.78059883637</v>
          </cell>
          <cell r="G1713">
            <v>-976523.78059883637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0.75</v>
          </cell>
          <cell r="N1713">
            <v>-732392.83544912725</v>
          </cell>
          <cell r="O1713">
            <v>-244130.94514970909</v>
          </cell>
          <cell r="P1713">
            <v>0.75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>
            <v>105</v>
          </cell>
          <cell r="AE1713" t="str">
            <v>SG</v>
          </cell>
          <cell r="AF1713" t="str">
            <v>105.SG2</v>
          </cell>
        </row>
        <row r="1714">
          <cell r="A1714">
            <v>1714</v>
          </cell>
          <cell r="D1714" t="str">
            <v>SE</v>
          </cell>
          <cell r="E1714" t="str">
            <v>P</v>
          </cell>
          <cell r="F1714">
            <v>6601697.0656943824</v>
          </cell>
          <cell r="G1714">
            <v>6601697.0656943824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N1714">
            <v>0</v>
          </cell>
          <cell r="O1714">
            <v>6601697.0656943824</v>
          </cell>
          <cell r="P1714">
            <v>0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>
            <v>105</v>
          </cell>
          <cell r="AE1714" t="str">
            <v>SE</v>
          </cell>
          <cell r="AF1714" t="str">
            <v>105.SE</v>
          </cell>
        </row>
        <row r="1715">
          <cell r="A1715">
            <v>1715</v>
          </cell>
          <cell r="D1715" t="str">
            <v>SG</v>
          </cell>
          <cell r="E1715" t="str">
            <v>G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0.75</v>
          </cell>
          <cell r="N1715">
            <v>0</v>
          </cell>
          <cell r="O1715">
            <v>0</v>
          </cell>
          <cell r="P1715">
            <v>0.75</v>
          </cell>
          <cell r="Q1715">
            <v>0</v>
          </cell>
          <cell r="R1715">
            <v>0</v>
          </cell>
          <cell r="S1715" t="str">
            <v>PLNT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>
            <v>105</v>
          </cell>
          <cell r="AE1715" t="str">
            <v>SG</v>
          </cell>
          <cell r="AF1715" t="str">
            <v>105.SG3</v>
          </cell>
        </row>
        <row r="1716">
          <cell r="A1716">
            <v>1716</v>
          </cell>
          <cell r="F1716">
            <v>12072458.46591356</v>
          </cell>
          <cell r="G1716">
            <v>5625173.2850955464</v>
          </cell>
          <cell r="H1716">
            <v>1599942.8008180144</v>
          </cell>
          <cell r="I1716">
            <v>4847342.38</v>
          </cell>
          <cell r="J1716">
            <v>0</v>
          </cell>
          <cell r="K1716">
            <v>0</v>
          </cell>
          <cell r="N1716">
            <v>-732392.83544912725</v>
          </cell>
          <cell r="O1716">
            <v>6357566.1205446729</v>
          </cell>
          <cell r="Q1716">
            <v>1199957.1006135107</v>
          </cell>
          <cell r="R1716">
            <v>399985.70020450361</v>
          </cell>
          <cell r="T1716">
            <v>850248.45468599524</v>
          </cell>
          <cell r="U1716">
            <v>2443427.9917644798</v>
          </cell>
          <cell r="V1716">
            <v>907678.77238820237</v>
          </cell>
          <cell r="W1716">
            <v>499654.04909602104</v>
          </cell>
          <cell r="X1716">
            <v>146333.11206530084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D1716">
            <v>105</v>
          </cell>
          <cell r="AE1716" t="str">
            <v>NA</v>
          </cell>
          <cell r="AF1716" t="str">
            <v>105.NA1</v>
          </cell>
        </row>
        <row r="1717">
          <cell r="A1717">
            <v>1717</v>
          </cell>
          <cell r="AD1717">
            <v>105</v>
          </cell>
          <cell r="AE1717" t="str">
            <v>NA</v>
          </cell>
          <cell r="AF1717" t="str">
            <v>105.NA2</v>
          </cell>
        </row>
        <row r="1718">
          <cell r="A1718">
            <v>1718</v>
          </cell>
          <cell r="B1718">
            <v>114</v>
          </cell>
          <cell r="C1718" t="str">
            <v>Electric Plant Acquisition Adjustments</v>
          </cell>
          <cell r="AD1718">
            <v>114</v>
          </cell>
          <cell r="AE1718" t="str">
            <v>NA</v>
          </cell>
          <cell r="AF1718" t="str">
            <v>114.NA</v>
          </cell>
        </row>
        <row r="1719">
          <cell r="A1719">
            <v>1719</v>
          </cell>
          <cell r="D1719" t="str">
            <v>S</v>
          </cell>
          <cell r="E1719" t="str">
            <v>P</v>
          </cell>
          <cell r="F1719">
            <v>1808818.71076923</v>
          </cell>
          <cell r="G1719">
            <v>1808818.71076923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0.75</v>
          </cell>
          <cell r="N1719">
            <v>1356614.0330769224</v>
          </cell>
          <cell r="O1719">
            <v>452204.67769230751</v>
          </cell>
          <cell r="P1719">
            <v>0.75</v>
          </cell>
          <cell r="Q1719">
            <v>0</v>
          </cell>
          <cell r="R1719">
            <v>0</v>
          </cell>
          <cell r="S1719" t="str">
            <v>PLNT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D1719">
            <v>114</v>
          </cell>
          <cell r="AE1719" t="str">
            <v>S</v>
          </cell>
          <cell r="AF1719" t="str">
            <v>114.S</v>
          </cell>
        </row>
        <row r="1720">
          <cell r="A1720">
            <v>1720</v>
          </cell>
          <cell r="D1720" t="str">
            <v>SG</v>
          </cell>
          <cell r="E1720" t="str">
            <v>P</v>
          </cell>
          <cell r="F1720">
            <v>62627041.616621248</v>
          </cell>
          <cell r="G1720">
            <v>62627041.616621248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0.75</v>
          </cell>
          <cell r="N1720">
            <v>46970281.212465934</v>
          </cell>
          <cell r="O1720">
            <v>15656760.404155312</v>
          </cell>
          <cell r="P1720">
            <v>0.75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114</v>
          </cell>
          <cell r="AE1720" t="str">
            <v>SG</v>
          </cell>
          <cell r="AF1720" t="str">
            <v>114.SG</v>
          </cell>
        </row>
        <row r="1721">
          <cell r="A1721">
            <v>1721</v>
          </cell>
          <cell r="D1721" t="str">
            <v>SG</v>
          </cell>
          <cell r="E1721" t="str">
            <v>P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0.75</v>
          </cell>
          <cell r="N1721">
            <v>0</v>
          </cell>
          <cell r="O1721">
            <v>0</v>
          </cell>
          <cell r="P1721">
            <v>0.75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114</v>
          </cell>
          <cell r="AE1721" t="str">
            <v>SG</v>
          </cell>
          <cell r="AF1721" t="str">
            <v>114.SG1</v>
          </cell>
        </row>
        <row r="1722">
          <cell r="A1722">
            <v>1722</v>
          </cell>
          <cell r="F1722">
            <v>64435860.327390477</v>
          </cell>
          <cell r="G1722">
            <v>64435860.327390477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N1722">
            <v>48326895.245542854</v>
          </cell>
          <cell r="O1722">
            <v>16108965.081847619</v>
          </cell>
          <cell r="Q1722">
            <v>0</v>
          </cell>
          <cell r="R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114</v>
          </cell>
          <cell r="AE1722" t="str">
            <v>NA</v>
          </cell>
          <cell r="AF1722" t="str">
            <v>114.NA1</v>
          </cell>
        </row>
        <row r="1723">
          <cell r="A1723">
            <v>1723</v>
          </cell>
          <cell r="AD1723">
            <v>114</v>
          </cell>
          <cell r="AE1723" t="str">
            <v>NA</v>
          </cell>
          <cell r="AF1723" t="str">
            <v>114.NA2</v>
          </cell>
        </row>
        <row r="1724">
          <cell r="A1724">
            <v>1724</v>
          </cell>
          <cell r="B1724">
            <v>115</v>
          </cell>
          <cell r="C1724" t="str">
            <v>Accum  Provision for Asset Acquisition Adjustments</v>
          </cell>
          <cell r="AD1724">
            <v>115</v>
          </cell>
          <cell r="AE1724" t="str">
            <v>NA</v>
          </cell>
          <cell r="AF1724" t="str">
            <v>115.NA</v>
          </cell>
        </row>
        <row r="1725">
          <cell r="A1725">
            <v>1725</v>
          </cell>
          <cell r="D1725" t="str">
            <v>S</v>
          </cell>
          <cell r="E1725" t="str">
            <v>P</v>
          </cell>
          <cell r="F1725">
            <v>-18349.708461538499</v>
          </cell>
          <cell r="G1725">
            <v>-18349.708461538499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0.75</v>
          </cell>
          <cell r="N1725">
            <v>-13762.281346153875</v>
          </cell>
          <cell r="O1725">
            <v>-4587.4271153846248</v>
          </cell>
          <cell r="P1725">
            <v>0.75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115</v>
          </cell>
          <cell r="AE1725" t="str">
            <v>S</v>
          </cell>
          <cell r="AF1725" t="str">
            <v>115.S</v>
          </cell>
        </row>
        <row r="1726">
          <cell r="A1726">
            <v>1726</v>
          </cell>
          <cell r="D1726" t="str">
            <v>SG</v>
          </cell>
          <cell r="E1726" t="str">
            <v>P</v>
          </cell>
          <cell r="F1726">
            <v>-47814758.700551085</v>
          </cell>
          <cell r="G1726">
            <v>-47814758.700551085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0.75</v>
          </cell>
          <cell r="N1726">
            <v>-35861069.025413312</v>
          </cell>
          <cell r="O1726">
            <v>-11953689.675137771</v>
          </cell>
          <cell r="P1726">
            <v>0.75</v>
          </cell>
          <cell r="Q1726">
            <v>0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115</v>
          </cell>
          <cell r="AE1726" t="str">
            <v>SG</v>
          </cell>
          <cell r="AF1726" t="str">
            <v>115.SG</v>
          </cell>
        </row>
        <row r="1727">
          <cell r="A1727">
            <v>1727</v>
          </cell>
          <cell r="D1727" t="str">
            <v>SG</v>
          </cell>
          <cell r="E1727" t="str">
            <v>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0.75</v>
          </cell>
          <cell r="N1727">
            <v>0</v>
          </cell>
          <cell r="O1727">
            <v>0</v>
          </cell>
          <cell r="P1727">
            <v>0.75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115</v>
          </cell>
          <cell r="AE1727" t="str">
            <v>SG</v>
          </cell>
          <cell r="AF1727" t="str">
            <v>115.SG1</v>
          </cell>
        </row>
        <row r="1728">
          <cell r="A1728">
            <v>1728</v>
          </cell>
          <cell r="F1728">
            <v>-47833108.409012623</v>
          </cell>
          <cell r="G1728">
            <v>-47833108.409012623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N1728">
            <v>-35874831.306759469</v>
          </cell>
          <cell r="O1728">
            <v>-11958277.102253156</v>
          </cell>
          <cell r="Q1728">
            <v>0</v>
          </cell>
          <cell r="R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115</v>
          </cell>
          <cell r="AE1728" t="str">
            <v>NA</v>
          </cell>
          <cell r="AF1728" t="str">
            <v>115.NA1</v>
          </cell>
        </row>
        <row r="1729">
          <cell r="A1729">
            <v>1729</v>
          </cell>
          <cell r="AD1729">
            <v>115</v>
          </cell>
          <cell r="AE1729" t="str">
            <v>NA</v>
          </cell>
          <cell r="AF1729" t="str">
            <v>115.NA2</v>
          </cell>
        </row>
        <row r="1730">
          <cell r="A1730">
            <v>1730</v>
          </cell>
          <cell r="B1730">
            <v>128</v>
          </cell>
          <cell r="C1730" t="str">
            <v>Pensions</v>
          </cell>
          <cell r="D1730" t="str">
            <v>SO</v>
          </cell>
          <cell r="E1730" t="str">
            <v>LABOR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 t="str">
            <v>PLNT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D1730">
            <v>128</v>
          </cell>
          <cell r="AE1730" t="str">
            <v>SO</v>
          </cell>
          <cell r="AF1730" t="str">
            <v>128.SO</v>
          </cell>
        </row>
        <row r="1731">
          <cell r="A1731">
            <v>1731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N1731">
            <v>0</v>
          </cell>
          <cell r="O1731">
            <v>0</v>
          </cell>
          <cell r="Q1731">
            <v>0</v>
          </cell>
          <cell r="R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D1731">
            <v>128</v>
          </cell>
          <cell r="AE1731" t="str">
            <v>NA</v>
          </cell>
          <cell r="AF1731" t="str">
            <v>128.NA</v>
          </cell>
        </row>
        <row r="1732">
          <cell r="A1732">
            <v>1732</v>
          </cell>
          <cell r="AD1732">
            <v>128</v>
          </cell>
          <cell r="AE1732" t="str">
            <v>NA</v>
          </cell>
          <cell r="AF1732" t="str">
            <v>128.NA1</v>
          </cell>
        </row>
        <row r="1733">
          <cell r="A1733">
            <v>1733</v>
          </cell>
          <cell r="B1733">
            <v>124</v>
          </cell>
          <cell r="C1733" t="str">
            <v>Weatherization</v>
          </cell>
          <cell r="AD1733">
            <v>124</v>
          </cell>
          <cell r="AE1733" t="str">
            <v>NA</v>
          </cell>
          <cell r="AF1733" t="str">
            <v>124.NA</v>
          </cell>
        </row>
        <row r="1734">
          <cell r="A1734">
            <v>1734</v>
          </cell>
          <cell r="D1734" t="str">
            <v>S</v>
          </cell>
          <cell r="E1734" t="str">
            <v>DMSC</v>
          </cell>
          <cell r="F1734">
            <v>2160737.84923077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2160737.84923077</v>
          </cell>
          <cell r="M1734">
            <v>0.5</v>
          </cell>
          <cell r="N1734">
            <v>0</v>
          </cell>
          <cell r="O1734">
            <v>0</v>
          </cell>
          <cell r="P1734">
            <v>0.5</v>
          </cell>
          <cell r="Q1734">
            <v>0</v>
          </cell>
          <cell r="R1734">
            <v>0</v>
          </cell>
          <cell r="S1734" t="str">
            <v>MISC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124</v>
          </cell>
          <cell r="AE1734" t="str">
            <v>S</v>
          </cell>
          <cell r="AF1734" t="str">
            <v>124.S</v>
          </cell>
        </row>
        <row r="1735">
          <cell r="A1735">
            <v>1735</v>
          </cell>
          <cell r="D1735" t="str">
            <v>SO</v>
          </cell>
          <cell r="E1735" t="str">
            <v>DMSC</v>
          </cell>
          <cell r="F1735">
            <v>-1927.2376249942831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-1927.2376249942831</v>
          </cell>
          <cell r="M1735">
            <v>0.5</v>
          </cell>
          <cell r="N1735">
            <v>0</v>
          </cell>
          <cell r="O1735">
            <v>0</v>
          </cell>
          <cell r="P1735">
            <v>0.5</v>
          </cell>
          <cell r="Q1735">
            <v>0</v>
          </cell>
          <cell r="R1735">
            <v>0</v>
          </cell>
          <cell r="S1735" t="str">
            <v>MISC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124</v>
          </cell>
          <cell r="AE1735" t="str">
            <v>SO</v>
          </cell>
          <cell r="AF1735" t="str">
            <v>124.SO</v>
          </cell>
        </row>
        <row r="1736">
          <cell r="A1736">
            <v>1736</v>
          </cell>
          <cell r="F1736">
            <v>2158810.6116057755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2158810.6116057755</v>
          </cell>
          <cell r="N1736">
            <v>0</v>
          </cell>
          <cell r="O1736">
            <v>0</v>
          </cell>
          <cell r="Q1736">
            <v>0</v>
          </cell>
          <cell r="R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124</v>
          </cell>
          <cell r="AE1736" t="str">
            <v>NA</v>
          </cell>
          <cell r="AF1736" t="str">
            <v>124.NA1</v>
          </cell>
        </row>
        <row r="1737">
          <cell r="A1737">
            <v>1737</v>
          </cell>
          <cell r="AD1737">
            <v>124</v>
          </cell>
          <cell r="AE1737" t="str">
            <v>NA</v>
          </cell>
          <cell r="AF1737" t="str">
            <v>124.NA2</v>
          </cell>
        </row>
        <row r="1738">
          <cell r="A1738">
            <v>1738</v>
          </cell>
          <cell r="B1738">
            <v>182</v>
          </cell>
          <cell r="C1738" t="str">
            <v>Weatherization</v>
          </cell>
          <cell r="AD1738">
            <v>182</v>
          </cell>
          <cell r="AE1738" t="str">
            <v>NA</v>
          </cell>
          <cell r="AF1738" t="str">
            <v>182.NA</v>
          </cell>
        </row>
        <row r="1739">
          <cell r="A1739">
            <v>1739</v>
          </cell>
          <cell r="D1739" t="str">
            <v>S</v>
          </cell>
          <cell r="E1739" t="str">
            <v>DMSC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M1739">
            <v>0.5</v>
          </cell>
          <cell r="N1739">
            <v>0</v>
          </cell>
          <cell r="O1739">
            <v>0</v>
          </cell>
          <cell r="P1739">
            <v>0.5</v>
          </cell>
          <cell r="Q1739">
            <v>0</v>
          </cell>
          <cell r="R1739">
            <v>0</v>
          </cell>
          <cell r="S1739" t="str">
            <v>MISC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182</v>
          </cell>
          <cell r="AE1739" t="str">
            <v>S</v>
          </cell>
          <cell r="AF1739" t="str">
            <v>182.S</v>
          </cell>
        </row>
        <row r="1740">
          <cell r="A1740">
            <v>1740</v>
          </cell>
          <cell r="D1740" t="str">
            <v>SG</v>
          </cell>
          <cell r="E1740" t="str">
            <v>DMSC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M1740">
            <v>0.5</v>
          </cell>
          <cell r="N1740">
            <v>0</v>
          </cell>
          <cell r="O1740">
            <v>0</v>
          </cell>
          <cell r="P1740">
            <v>0.5</v>
          </cell>
          <cell r="Q1740">
            <v>0</v>
          </cell>
          <cell r="R1740">
            <v>0</v>
          </cell>
          <cell r="S1740" t="str">
            <v>MISC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182</v>
          </cell>
          <cell r="AE1740" t="str">
            <v>SG</v>
          </cell>
          <cell r="AF1740" t="str">
            <v>182.SG</v>
          </cell>
        </row>
        <row r="1741">
          <cell r="A1741">
            <v>1741</v>
          </cell>
          <cell r="D1741" t="str">
            <v>SGCT</v>
          </cell>
          <cell r="E1741" t="str">
            <v>DMSC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M1741">
            <v>0.5</v>
          </cell>
          <cell r="N1741">
            <v>0</v>
          </cell>
          <cell r="O1741">
            <v>0</v>
          </cell>
          <cell r="P1741">
            <v>0.5</v>
          </cell>
          <cell r="Q1741">
            <v>0</v>
          </cell>
          <cell r="R1741">
            <v>0</v>
          </cell>
          <cell r="S1741" t="str">
            <v>MISC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D1741">
            <v>182</v>
          </cell>
          <cell r="AE1741" t="str">
            <v>SGCT</v>
          </cell>
          <cell r="AF1741" t="str">
            <v>182.SGCT</v>
          </cell>
        </row>
        <row r="1742">
          <cell r="A1742">
            <v>1742</v>
          </cell>
          <cell r="D1742" t="str">
            <v>SO</v>
          </cell>
          <cell r="E1742" t="str">
            <v>DMSC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</v>
          </cell>
          <cell r="N1742">
            <v>0</v>
          </cell>
          <cell r="O1742">
            <v>0</v>
          </cell>
          <cell r="P1742">
            <v>0.5</v>
          </cell>
          <cell r="Q1742">
            <v>0</v>
          </cell>
          <cell r="R1742">
            <v>0</v>
          </cell>
          <cell r="S1742" t="str">
            <v>MISC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182</v>
          </cell>
          <cell r="AE1742" t="str">
            <v>SO</v>
          </cell>
          <cell r="AF1742" t="str">
            <v>182.SO</v>
          </cell>
        </row>
        <row r="1743">
          <cell r="A1743">
            <v>1743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182</v>
          </cell>
          <cell r="AE1743" t="str">
            <v>NA</v>
          </cell>
          <cell r="AF1743" t="str">
            <v>182.NA1</v>
          </cell>
        </row>
        <row r="1744">
          <cell r="A1744">
            <v>1744</v>
          </cell>
          <cell r="AD1744">
            <v>182</v>
          </cell>
          <cell r="AE1744" t="str">
            <v>NA</v>
          </cell>
          <cell r="AF1744" t="str">
            <v>182.NA2</v>
          </cell>
        </row>
        <row r="1745">
          <cell r="A1745">
            <v>1745</v>
          </cell>
          <cell r="B1745">
            <v>186</v>
          </cell>
          <cell r="C1745" t="str">
            <v>Weatherization</v>
          </cell>
          <cell r="AD1745">
            <v>186</v>
          </cell>
          <cell r="AE1745" t="str">
            <v>NA</v>
          </cell>
          <cell r="AF1745" t="str">
            <v>186.NA</v>
          </cell>
        </row>
        <row r="1746">
          <cell r="A1746">
            <v>1746</v>
          </cell>
          <cell r="D1746" t="str">
            <v>S</v>
          </cell>
          <cell r="E1746" t="str">
            <v>DMSC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</v>
          </cell>
          <cell r="N1746">
            <v>0</v>
          </cell>
          <cell r="O1746">
            <v>0</v>
          </cell>
          <cell r="P1746">
            <v>0.5</v>
          </cell>
          <cell r="Q1746">
            <v>0</v>
          </cell>
          <cell r="R1746">
            <v>0</v>
          </cell>
          <cell r="S1746" t="str">
            <v>MISC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>
            <v>186</v>
          </cell>
          <cell r="AE1746" t="str">
            <v>S</v>
          </cell>
          <cell r="AF1746" t="str">
            <v>186.S</v>
          </cell>
        </row>
        <row r="1747">
          <cell r="A1747">
            <v>1747</v>
          </cell>
          <cell r="D1747" t="str">
            <v>CN</v>
          </cell>
          <cell r="E1747" t="str">
            <v>CUST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0.75</v>
          </cell>
          <cell r="N1747">
            <v>0</v>
          </cell>
          <cell r="O1747">
            <v>0</v>
          </cell>
          <cell r="P1747">
            <v>0.75</v>
          </cell>
          <cell r="Q1747">
            <v>0</v>
          </cell>
          <cell r="R1747">
            <v>0</v>
          </cell>
          <cell r="S1747" t="str">
            <v>CUST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>
            <v>186</v>
          </cell>
          <cell r="AE1747" t="str">
            <v>CN</v>
          </cell>
          <cell r="AF1747" t="str">
            <v>186.CN</v>
          </cell>
        </row>
        <row r="1748">
          <cell r="A1748">
            <v>1748</v>
          </cell>
          <cell r="D1748" t="str">
            <v>CNP</v>
          </cell>
          <cell r="E1748" t="str">
            <v>CUST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0.75</v>
          </cell>
          <cell r="N1748">
            <v>0</v>
          </cell>
          <cell r="O1748">
            <v>0</v>
          </cell>
          <cell r="P1748">
            <v>0.75</v>
          </cell>
          <cell r="Q1748">
            <v>0</v>
          </cell>
          <cell r="R1748">
            <v>0</v>
          </cell>
          <cell r="S1748" t="str">
            <v>CUST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>
            <v>186</v>
          </cell>
          <cell r="AE1748" t="str">
            <v>CNP</v>
          </cell>
          <cell r="AF1748" t="str">
            <v>186.CNP</v>
          </cell>
        </row>
        <row r="1749">
          <cell r="A1749">
            <v>1749</v>
          </cell>
          <cell r="D1749" t="str">
            <v>SG</v>
          </cell>
          <cell r="E1749" t="str">
            <v>DMSC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</v>
          </cell>
          <cell r="N1749">
            <v>0</v>
          </cell>
          <cell r="O1749">
            <v>0</v>
          </cell>
          <cell r="P1749">
            <v>0.5</v>
          </cell>
          <cell r="Q1749">
            <v>0</v>
          </cell>
          <cell r="R1749">
            <v>0</v>
          </cell>
          <cell r="S1749" t="str">
            <v>MISC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>
            <v>186</v>
          </cell>
          <cell r="AE1749" t="str">
            <v>SG</v>
          </cell>
          <cell r="AF1749" t="str">
            <v>186.SG</v>
          </cell>
        </row>
        <row r="1750">
          <cell r="A1750">
            <v>1750</v>
          </cell>
          <cell r="D1750" t="str">
            <v>SO</v>
          </cell>
          <cell r="E1750" t="str">
            <v>DMSC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M1750">
            <v>0.5</v>
          </cell>
          <cell r="N1750">
            <v>0</v>
          </cell>
          <cell r="O1750">
            <v>0</v>
          </cell>
          <cell r="P1750">
            <v>0.5</v>
          </cell>
          <cell r="Q1750">
            <v>0</v>
          </cell>
          <cell r="R1750">
            <v>0</v>
          </cell>
          <cell r="S1750" t="str">
            <v>MISC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>
            <v>186</v>
          </cell>
          <cell r="AE1750" t="str">
            <v>SO</v>
          </cell>
          <cell r="AF1750" t="str">
            <v>186.SO</v>
          </cell>
        </row>
        <row r="1751">
          <cell r="A1751">
            <v>1751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N1751">
            <v>0</v>
          </cell>
          <cell r="O1751">
            <v>0</v>
          </cell>
          <cell r="Q1751">
            <v>0</v>
          </cell>
          <cell r="R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D1751">
            <v>186</v>
          </cell>
          <cell r="AE1751" t="str">
            <v>NA</v>
          </cell>
          <cell r="AF1751" t="str">
            <v>186.NA1</v>
          </cell>
        </row>
        <row r="1752">
          <cell r="A1752">
            <v>1752</v>
          </cell>
          <cell r="AD1752">
            <v>186</v>
          </cell>
          <cell r="AE1752" t="str">
            <v>NA</v>
          </cell>
          <cell r="AF1752" t="str">
            <v>186.NA2</v>
          </cell>
        </row>
        <row r="1753">
          <cell r="A1753">
            <v>1753</v>
          </cell>
          <cell r="C1753" t="str">
            <v>Total Weatherization</v>
          </cell>
          <cell r="F1753">
            <v>2158810.6116057755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2158810.6116057755</v>
          </cell>
          <cell r="N1753">
            <v>0</v>
          </cell>
          <cell r="O1753">
            <v>0</v>
          </cell>
          <cell r="Q1753">
            <v>0</v>
          </cell>
          <cell r="R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D1753">
            <v>186</v>
          </cell>
          <cell r="AE1753" t="str">
            <v>NA</v>
          </cell>
          <cell r="AF1753" t="str">
            <v>186.NA3</v>
          </cell>
        </row>
        <row r="1754">
          <cell r="A1754">
            <v>1754</v>
          </cell>
          <cell r="AD1754">
            <v>186</v>
          </cell>
          <cell r="AE1754" t="str">
            <v>NA</v>
          </cell>
          <cell r="AF1754" t="str">
            <v>186.NA4</v>
          </cell>
        </row>
        <row r="1755">
          <cell r="A1755">
            <v>1755</v>
          </cell>
          <cell r="B1755">
            <v>151</v>
          </cell>
          <cell r="C1755" t="str">
            <v>Fuel Stock</v>
          </cell>
          <cell r="AD1755">
            <v>151</v>
          </cell>
          <cell r="AE1755" t="str">
            <v>NA</v>
          </cell>
          <cell r="AF1755" t="str">
            <v>151.NA</v>
          </cell>
        </row>
        <row r="1756">
          <cell r="A1756">
            <v>1756</v>
          </cell>
          <cell r="D1756" t="str">
            <v>SE</v>
          </cell>
          <cell r="E1756" t="str">
            <v>P</v>
          </cell>
          <cell r="F1756">
            <v>79151413.200648978</v>
          </cell>
          <cell r="G1756">
            <v>79151413.200648978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N1756">
            <v>0</v>
          </cell>
          <cell r="O1756">
            <v>79151413.200648978</v>
          </cell>
          <cell r="P1756">
            <v>0</v>
          </cell>
          <cell r="Q1756">
            <v>0</v>
          </cell>
          <cell r="R1756">
            <v>0</v>
          </cell>
          <cell r="S1756" t="str">
            <v>PLNT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D1756">
            <v>151</v>
          </cell>
          <cell r="AE1756" t="str">
            <v>SE</v>
          </cell>
          <cell r="AF1756" t="str">
            <v>151.SE</v>
          </cell>
        </row>
        <row r="1757">
          <cell r="A1757">
            <v>1757</v>
          </cell>
          <cell r="D1757" t="str">
            <v>SE</v>
          </cell>
          <cell r="E1757" t="str">
            <v>P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 t="str">
            <v>PLNT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D1757">
            <v>151</v>
          </cell>
          <cell r="AE1757" t="str">
            <v>SE</v>
          </cell>
          <cell r="AF1757" t="str">
            <v>151.SE1</v>
          </cell>
        </row>
        <row r="1758">
          <cell r="A1758">
            <v>1758</v>
          </cell>
          <cell r="D1758" t="str">
            <v>SE</v>
          </cell>
          <cell r="E1758" t="str">
            <v>P</v>
          </cell>
          <cell r="F1758">
            <v>3258024.3372812434</v>
          </cell>
          <cell r="G1758">
            <v>3258024.3372812434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N1758">
            <v>0</v>
          </cell>
          <cell r="O1758">
            <v>3258024.3372812434</v>
          </cell>
          <cell r="P1758">
            <v>0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151</v>
          </cell>
          <cell r="AE1758" t="str">
            <v>SE</v>
          </cell>
          <cell r="AF1758" t="str">
            <v>151.SE2</v>
          </cell>
        </row>
        <row r="1759">
          <cell r="A1759">
            <v>1759</v>
          </cell>
          <cell r="F1759">
            <v>82409437.53793022</v>
          </cell>
          <cell r="G1759">
            <v>82409437.53793022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N1759">
            <v>0</v>
          </cell>
          <cell r="O1759">
            <v>82409437.53793022</v>
          </cell>
          <cell r="Q1759">
            <v>0</v>
          </cell>
          <cell r="R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151</v>
          </cell>
          <cell r="AE1759" t="str">
            <v>NA</v>
          </cell>
          <cell r="AF1759" t="str">
            <v>151.NA1</v>
          </cell>
        </row>
        <row r="1760">
          <cell r="A1760">
            <v>1760</v>
          </cell>
          <cell r="AD1760">
            <v>151</v>
          </cell>
          <cell r="AE1760" t="str">
            <v>NA</v>
          </cell>
          <cell r="AF1760" t="str">
            <v>151.NA2</v>
          </cell>
        </row>
        <row r="1761">
          <cell r="A1761">
            <v>1761</v>
          </cell>
          <cell r="B1761">
            <v>152</v>
          </cell>
          <cell r="C1761" t="str">
            <v>Fuel Stock - Undistributed</v>
          </cell>
          <cell r="AD1761">
            <v>152</v>
          </cell>
          <cell r="AE1761" t="str">
            <v>NA</v>
          </cell>
          <cell r="AF1761" t="str">
            <v>152.NA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152</v>
          </cell>
          <cell r="AE1762" t="str">
            <v>SE</v>
          </cell>
          <cell r="AF1762" t="str">
            <v>152.SE</v>
          </cell>
        </row>
        <row r="1763">
          <cell r="A1763">
            <v>1763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N1763">
            <v>0</v>
          </cell>
          <cell r="O1763">
            <v>0</v>
          </cell>
          <cell r="Q1763">
            <v>0</v>
          </cell>
          <cell r="R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152</v>
          </cell>
          <cell r="AE1763" t="str">
            <v>NA</v>
          </cell>
          <cell r="AF1763" t="str">
            <v>152.NA1</v>
          </cell>
        </row>
        <row r="1764">
          <cell r="A1764">
            <v>1764</v>
          </cell>
          <cell r="AD1764">
            <v>152</v>
          </cell>
          <cell r="AE1764" t="str">
            <v>NA</v>
          </cell>
          <cell r="AF1764" t="str">
            <v>152.NA2</v>
          </cell>
        </row>
        <row r="1765">
          <cell r="A1765">
            <v>1765</v>
          </cell>
          <cell r="B1765">
            <v>25316</v>
          </cell>
          <cell r="C1765" t="str">
            <v>DG&amp;T Working Capital Deposit</v>
          </cell>
          <cell r="AD1765">
            <v>25316</v>
          </cell>
          <cell r="AE1765" t="str">
            <v>NA</v>
          </cell>
          <cell r="AF1765" t="str">
            <v>25316.NA</v>
          </cell>
        </row>
        <row r="1766">
          <cell r="A1766">
            <v>1766</v>
          </cell>
          <cell r="D1766" t="str">
            <v>SE</v>
          </cell>
          <cell r="E1766" t="str">
            <v>P</v>
          </cell>
          <cell r="F1766">
            <v>-1167001.5716024362</v>
          </cell>
          <cell r="G1766">
            <v>-1167001.5716024362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N1766">
            <v>0</v>
          </cell>
          <cell r="O1766">
            <v>-1167001.5716024362</v>
          </cell>
          <cell r="Q1766">
            <v>0</v>
          </cell>
          <cell r="R1766">
            <v>0</v>
          </cell>
          <cell r="S1766" t="str">
            <v>PLNT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D1766">
            <v>25316</v>
          </cell>
          <cell r="AE1766" t="str">
            <v>SE</v>
          </cell>
          <cell r="AF1766" t="str">
            <v>25316.SE</v>
          </cell>
        </row>
        <row r="1767">
          <cell r="A1767">
            <v>1767</v>
          </cell>
          <cell r="F1767">
            <v>-1167001.5716024362</v>
          </cell>
          <cell r="G1767">
            <v>-1167001.5716024362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N1767">
            <v>0</v>
          </cell>
          <cell r="O1767">
            <v>-1167001.5716024362</v>
          </cell>
          <cell r="Q1767">
            <v>0</v>
          </cell>
          <cell r="R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25316</v>
          </cell>
          <cell r="AE1767" t="str">
            <v>NA</v>
          </cell>
          <cell r="AF1767" t="str">
            <v>25316.NA1</v>
          </cell>
        </row>
        <row r="1768">
          <cell r="A1768">
            <v>1768</v>
          </cell>
          <cell r="AD1768">
            <v>25316</v>
          </cell>
          <cell r="AE1768" t="str">
            <v>NA</v>
          </cell>
          <cell r="AF1768" t="str">
            <v>25316.NA2</v>
          </cell>
        </row>
        <row r="1769">
          <cell r="A1769">
            <v>1769</v>
          </cell>
          <cell r="B1769">
            <v>25317</v>
          </cell>
          <cell r="C1769" t="str">
            <v>DG&amp;T Working Capital Deposit</v>
          </cell>
          <cell r="AD1769">
            <v>25317</v>
          </cell>
          <cell r="AE1769" t="str">
            <v>NA</v>
          </cell>
          <cell r="AF1769" t="str">
            <v>25317.NA</v>
          </cell>
        </row>
        <row r="1770">
          <cell r="A1770">
            <v>1770</v>
          </cell>
          <cell r="D1770" t="str">
            <v>SE</v>
          </cell>
          <cell r="E1770" t="str">
            <v>P</v>
          </cell>
          <cell r="F1770">
            <v>-1278320.1656797703</v>
          </cell>
          <cell r="G1770">
            <v>-1278320.1656797703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N1770">
            <v>0</v>
          </cell>
          <cell r="O1770">
            <v>-1278320.1656797703</v>
          </cell>
          <cell r="P1770">
            <v>0</v>
          </cell>
          <cell r="Q1770">
            <v>0</v>
          </cell>
          <cell r="R1770">
            <v>0</v>
          </cell>
          <cell r="S1770" t="str">
            <v>PLNT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25317</v>
          </cell>
          <cell r="AE1770" t="str">
            <v>SE</v>
          </cell>
          <cell r="AF1770" t="str">
            <v>25317.SE</v>
          </cell>
        </row>
        <row r="1771">
          <cell r="A1771">
            <v>1771</v>
          </cell>
          <cell r="F1771">
            <v>-1278320.1656797703</v>
          </cell>
          <cell r="G1771">
            <v>-1278320.1656797703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N1771">
            <v>0</v>
          </cell>
          <cell r="O1771">
            <v>-1278320.1656797703</v>
          </cell>
          <cell r="Q1771">
            <v>0</v>
          </cell>
          <cell r="R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D1771">
            <v>25317</v>
          </cell>
          <cell r="AE1771" t="str">
            <v>NA</v>
          </cell>
          <cell r="AF1771" t="str">
            <v>25317.NA1</v>
          </cell>
        </row>
        <row r="1772">
          <cell r="A1772">
            <v>1772</v>
          </cell>
          <cell r="AD1772">
            <v>25317</v>
          </cell>
          <cell r="AE1772" t="str">
            <v>NA</v>
          </cell>
          <cell r="AF1772" t="str">
            <v>25317.NA2</v>
          </cell>
        </row>
        <row r="1773">
          <cell r="A1773">
            <v>1773</v>
          </cell>
          <cell r="B1773">
            <v>25319</v>
          </cell>
          <cell r="C1773" t="str">
            <v>Provo Working Capital Deposit</v>
          </cell>
          <cell r="AD1773">
            <v>25319</v>
          </cell>
          <cell r="AE1773" t="str">
            <v>NA</v>
          </cell>
          <cell r="AF1773" t="str">
            <v>25319.NA</v>
          </cell>
        </row>
        <row r="1774">
          <cell r="A1774">
            <v>1774</v>
          </cell>
          <cell r="D1774" t="str">
            <v>SE</v>
          </cell>
          <cell r="E1774" t="str">
            <v>P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 t="str">
            <v>PLNT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25319</v>
          </cell>
          <cell r="AE1774" t="str">
            <v>SE</v>
          </cell>
          <cell r="AF1774" t="str">
            <v>25319.SE</v>
          </cell>
        </row>
        <row r="1775">
          <cell r="A1775">
            <v>1775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>
            <v>0</v>
          </cell>
          <cell r="O1775">
            <v>0</v>
          </cell>
          <cell r="Q1775">
            <v>0</v>
          </cell>
          <cell r="R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D1775">
            <v>25319</v>
          </cell>
          <cell r="AE1775" t="str">
            <v>NA</v>
          </cell>
          <cell r="AF1775" t="str">
            <v>25319.NA1</v>
          </cell>
        </row>
        <row r="1776">
          <cell r="A1776">
            <v>1776</v>
          </cell>
          <cell r="AD1776">
            <v>25319</v>
          </cell>
          <cell r="AE1776" t="str">
            <v>NA</v>
          </cell>
          <cell r="AF1776" t="str">
            <v>25319.NA2</v>
          </cell>
        </row>
        <row r="1777">
          <cell r="A1777">
            <v>1777</v>
          </cell>
          <cell r="C1777" t="str">
            <v>Total Fuel Stock</v>
          </cell>
          <cell r="F1777">
            <v>79964115.800648019</v>
          </cell>
          <cell r="G1777">
            <v>79964115.800648019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N1777">
            <v>0</v>
          </cell>
          <cell r="O1777">
            <v>79964115.800648019</v>
          </cell>
          <cell r="P1777">
            <v>0</v>
          </cell>
          <cell r="Q1777">
            <v>0</v>
          </cell>
          <cell r="R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25319</v>
          </cell>
          <cell r="AE1777" t="str">
            <v>NA</v>
          </cell>
          <cell r="AF1777" t="str">
            <v>25319.NA3</v>
          </cell>
        </row>
        <row r="1778">
          <cell r="A1778">
            <v>1778</v>
          </cell>
          <cell r="AD1778">
            <v>25319</v>
          </cell>
          <cell r="AE1778" t="str">
            <v>NA</v>
          </cell>
          <cell r="AF1778" t="str">
            <v>25319.NA4</v>
          </cell>
        </row>
        <row r="1779">
          <cell r="A1779">
            <v>1779</v>
          </cell>
          <cell r="B1779">
            <v>154</v>
          </cell>
          <cell r="C1779" t="str">
            <v>Materials and Supplies</v>
          </cell>
          <cell r="AD1779">
            <v>154</v>
          </cell>
          <cell r="AE1779" t="str">
            <v>NA</v>
          </cell>
          <cell r="AF1779" t="str">
            <v>154.NA</v>
          </cell>
        </row>
        <row r="1780">
          <cell r="A1780">
            <v>1780</v>
          </cell>
          <cell r="D1780" t="str">
            <v>S</v>
          </cell>
          <cell r="E1780" t="str">
            <v>MSS</v>
          </cell>
          <cell r="F1780">
            <v>44869314.885384597</v>
          </cell>
          <cell r="G1780">
            <v>38745594.170857333</v>
          </cell>
          <cell r="H1780">
            <v>298126.94988380128</v>
          </cell>
          <cell r="I1780">
            <v>5825593.7646434577</v>
          </cell>
          <cell r="J1780">
            <v>0</v>
          </cell>
          <cell r="K1780">
            <v>0</v>
          </cell>
          <cell r="M1780">
            <v>0.75</v>
          </cell>
          <cell r="N1780">
            <v>29059195.628142998</v>
          </cell>
          <cell r="O1780">
            <v>9686398.5427143332</v>
          </cell>
          <cell r="P1780">
            <v>0.75</v>
          </cell>
          <cell r="Q1780">
            <v>223595.21241285096</v>
          </cell>
          <cell r="R1780">
            <v>74531.73747095032</v>
          </cell>
          <cell r="S1780" t="str">
            <v>PLNT</v>
          </cell>
          <cell r="T1780">
            <v>1021838.7123742783</v>
          </cell>
          <cell r="U1780">
            <v>2936540.8418248435</v>
          </cell>
          <cell r="V1780">
            <v>1090859.1517160255</v>
          </cell>
          <cell r="W1780">
            <v>600490.18301295163</v>
          </cell>
          <cell r="X1780">
            <v>175864.87571535827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D1780">
            <v>154</v>
          </cell>
          <cell r="AE1780" t="str">
            <v>S</v>
          </cell>
          <cell r="AF1780" t="str">
            <v>154.S</v>
          </cell>
        </row>
        <row r="1781">
          <cell r="A1781">
            <v>1781</v>
          </cell>
          <cell r="D1781" t="str">
            <v>SG</v>
          </cell>
          <cell r="E1781" t="str">
            <v>MSS</v>
          </cell>
          <cell r="F1781">
            <v>2597443.5563373608</v>
          </cell>
          <cell r="G1781">
            <v>2242946.9710565466</v>
          </cell>
          <cell r="H1781">
            <v>17258.29616351971</v>
          </cell>
          <cell r="I1781">
            <v>337238.28911729454</v>
          </cell>
          <cell r="J1781">
            <v>0</v>
          </cell>
          <cell r="K1781">
            <v>0</v>
          </cell>
          <cell r="M1781">
            <v>0.75</v>
          </cell>
          <cell r="N1781">
            <v>1682210.2282924098</v>
          </cell>
          <cell r="O1781">
            <v>560736.74276413664</v>
          </cell>
          <cell r="P1781">
            <v>0.75</v>
          </cell>
          <cell r="Q1781">
            <v>12943.722122639781</v>
          </cell>
          <cell r="R1781">
            <v>4314.5740408799275</v>
          </cell>
          <cell r="S1781" t="str">
            <v>PLNT</v>
          </cell>
          <cell r="T1781">
            <v>59153.307463073936</v>
          </cell>
          <cell r="U1781">
            <v>169993.66063429587</v>
          </cell>
          <cell r="V1781">
            <v>63148.837501402901</v>
          </cell>
          <cell r="W1781">
            <v>34761.826885368646</v>
          </cell>
          <cell r="X1781">
            <v>10180.656633153152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D1781">
            <v>154</v>
          </cell>
          <cell r="AE1781" t="str">
            <v>SG</v>
          </cell>
          <cell r="AF1781" t="str">
            <v>154.SG</v>
          </cell>
        </row>
        <row r="1782">
          <cell r="A1782">
            <v>1782</v>
          </cell>
          <cell r="D1782" t="str">
            <v>SE</v>
          </cell>
          <cell r="E1782" t="str">
            <v>MSS</v>
          </cell>
          <cell r="F1782">
            <v>1088828.4959727337</v>
          </cell>
          <cell r="G1782">
            <v>940226.23555516545</v>
          </cell>
          <cell r="H1782">
            <v>7234.5459091610437</v>
          </cell>
          <cell r="I1782">
            <v>141367.71450840714</v>
          </cell>
          <cell r="J1782">
            <v>0</v>
          </cell>
          <cell r="K1782">
            <v>0</v>
          </cell>
          <cell r="M1782">
            <v>0.75</v>
          </cell>
          <cell r="N1782">
            <v>705169.67666637409</v>
          </cell>
          <cell r="O1782">
            <v>235056.55888879136</v>
          </cell>
          <cell r="P1782">
            <v>0.75</v>
          </cell>
          <cell r="Q1782">
            <v>5425.909431870783</v>
          </cell>
          <cell r="R1782">
            <v>1808.6364772902609</v>
          </cell>
          <cell r="S1782" t="str">
            <v>PLNT</v>
          </cell>
          <cell r="T1782">
            <v>24796.614594256105</v>
          </cell>
          <cell r="U1782">
            <v>71260.043892672504</v>
          </cell>
          <cell r="V1782">
            <v>26471.510262973599</v>
          </cell>
          <cell r="W1782">
            <v>14571.892271735083</v>
          </cell>
          <cell r="X1782">
            <v>4267.6534867698365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154</v>
          </cell>
          <cell r="AE1782" t="str">
            <v>SE</v>
          </cell>
          <cell r="AF1782" t="str">
            <v>154.SE</v>
          </cell>
        </row>
        <row r="1783">
          <cell r="A1783">
            <v>1783</v>
          </cell>
          <cell r="D1783" t="str">
            <v>SO</v>
          </cell>
          <cell r="E1783" t="str">
            <v>MSS</v>
          </cell>
          <cell r="F1783">
            <v>49358.927869108469</v>
          </cell>
          <cell r="G1783">
            <v>42622.469115258129</v>
          </cell>
          <cell r="H1783">
            <v>327.95746163588274</v>
          </cell>
          <cell r="I1783">
            <v>6408.501292214456</v>
          </cell>
          <cell r="J1783">
            <v>0</v>
          </cell>
          <cell r="K1783">
            <v>0</v>
          </cell>
          <cell r="M1783">
            <v>0.75</v>
          </cell>
          <cell r="N1783">
            <v>31966.851836443595</v>
          </cell>
          <cell r="O1783">
            <v>10655.617278814532</v>
          </cell>
          <cell r="P1783">
            <v>0.75</v>
          </cell>
          <cell r="Q1783">
            <v>245.96809622691205</v>
          </cell>
          <cell r="R1783">
            <v>81.989365408970684</v>
          </cell>
          <cell r="S1783" t="str">
            <v>PLNT</v>
          </cell>
          <cell r="T1783">
            <v>1124.0836510827496</v>
          </cell>
          <cell r="U1783">
            <v>3230.3704205551999</v>
          </cell>
          <cell r="V1783">
            <v>1200.0102591815325</v>
          </cell>
          <cell r="W1783">
            <v>660.57508801184292</v>
          </cell>
          <cell r="X1783">
            <v>193.46187338313067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154</v>
          </cell>
          <cell r="AE1783" t="str">
            <v>SO</v>
          </cell>
          <cell r="AF1783" t="str">
            <v>154.SO</v>
          </cell>
        </row>
        <row r="1784">
          <cell r="A1784">
            <v>1784</v>
          </cell>
          <cell r="D1784" t="str">
            <v>SG</v>
          </cell>
          <cell r="E1784" t="str">
            <v>MSS</v>
          </cell>
          <cell r="F1784">
            <v>49279109.395359695</v>
          </cell>
          <cell r="G1784">
            <v>42553544.189635642</v>
          </cell>
          <cell r="H1784">
            <v>327427.12061810953</v>
          </cell>
          <cell r="I1784">
            <v>6398138.0851059454</v>
          </cell>
          <cell r="J1784">
            <v>0</v>
          </cell>
          <cell r="K1784">
            <v>0</v>
          </cell>
          <cell r="M1784">
            <v>0.75</v>
          </cell>
          <cell r="N1784">
            <v>31915158.142226733</v>
          </cell>
          <cell r="O1784">
            <v>10638386.04740891</v>
          </cell>
          <cell r="P1784">
            <v>0.75</v>
          </cell>
          <cell r="Q1784">
            <v>245570.34046358214</v>
          </cell>
          <cell r="R1784">
            <v>81856.780154527383</v>
          </cell>
          <cell r="S1784" t="str">
            <v>PLNT</v>
          </cell>
          <cell r="T1784">
            <v>1122265.8919605641</v>
          </cell>
          <cell r="U1784">
            <v>3225146.578633518</v>
          </cell>
          <cell r="V1784">
            <v>1198069.7189083574</v>
          </cell>
          <cell r="W1784">
            <v>659506.87000959239</v>
          </cell>
          <cell r="X1784">
            <v>193149.02559391269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154</v>
          </cell>
          <cell r="AE1784" t="str">
            <v>SG</v>
          </cell>
          <cell r="AF1784" t="str">
            <v>154.SG1</v>
          </cell>
        </row>
        <row r="1785">
          <cell r="A1785">
            <v>1785</v>
          </cell>
          <cell r="D1785" t="str">
            <v>SG</v>
          </cell>
          <cell r="E1785" t="str">
            <v>MSS</v>
          </cell>
          <cell r="F1785">
            <v>2844.9230091271884</v>
          </cell>
          <cell r="G1785">
            <v>2456.6506674003449</v>
          </cell>
          <cell r="H1785">
            <v>18.902633604543936</v>
          </cell>
          <cell r="I1785">
            <v>369.36970812229941</v>
          </cell>
          <cell r="J1785">
            <v>0</v>
          </cell>
          <cell r="K1785">
            <v>0</v>
          </cell>
          <cell r="M1785">
            <v>0.75</v>
          </cell>
          <cell r="N1785">
            <v>1842.4880005502587</v>
          </cell>
          <cell r="O1785">
            <v>614.16266685008623</v>
          </cell>
          <cell r="P1785">
            <v>0.75</v>
          </cell>
          <cell r="Q1785">
            <v>14.176975203407952</v>
          </cell>
          <cell r="R1785">
            <v>4.7256584011359841</v>
          </cell>
          <cell r="S1785" t="str">
            <v>PLNT</v>
          </cell>
          <cell r="T1785">
            <v>64.789321429942447</v>
          </cell>
          <cell r="U1785">
            <v>186.19033139885246</v>
          </cell>
          <cell r="V1785">
            <v>69.165537926338388</v>
          </cell>
          <cell r="W1785">
            <v>38.073867246968092</v>
          </cell>
          <cell r="X1785">
            <v>11.150650120198009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154</v>
          </cell>
          <cell r="AE1785" t="str">
            <v>SG</v>
          </cell>
          <cell r="AF1785" t="str">
            <v>154.SG2</v>
          </cell>
        </row>
        <row r="1786">
          <cell r="A1786">
            <v>1786</v>
          </cell>
          <cell r="D1786" t="str">
            <v>SNPD</v>
          </cell>
          <cell r="E1786" t="str">
            <v>MSS</v>
          </cell>
          <cell r="F1786">
            <v>-780460.97005821159</v>
          </cell>
          <cell r="G1786">
            <v>-673944.41143827396</v>
          </cell>
          <cell r="H1786">
            <v>-5185.6474541936386</v>
          </cell>
          <cell r="I1786">
            <v>-101330.91116574401</v>
          </cell>
          <cell r="J1786">
            <v>0</v>
          </cell>
          <cell r="K1786">
            <v>0</v>
          </cell>
          <cell r="M1786">
            <v>0.75</v>
          </cell>
          <cell r="N1786">
            <v>-505458.30857870547</v>
          </cell>
          <cell r="O1786">
            <v>-168486.10285956849</v>
          </cell>
          <cell r="P1786">
            <v>0.75</v>
          </cell>
          <cell r="Q1786">
            <v>-3889.235590645229</v>
          </cell>
          <cell r="R1786">
            <v>-1296.4118635484097</v>
          </cell>
          <cell r="S1786" t="str">
            <v>PLNT</v>
          </cell>
          <cell r="T1786">
            <v>-17773.956093152578</v>
          </cell>
          <cell r="U1786">
            <v>-51078.460187782075</v>
          </cell>
          <cell r="V1786">
            <v>-18974.503932585947</v>
          </cell>
          <cell r="W1786">
            <v>-10444.981206908929</v>
          </cell>
          <cell r="X1786">
            <v>-3059.0097453144754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154</v>
          </cell>
          <cell r="AE1786" t="str">
            <v>SNPD</v>
          </cell>
          <cell r="AF1786" t="str">
            <v>154.SNPD</v>
          </cell>
        </row>
        <row r="1787">
          <cell r="A1787">
            <v>1787</v>
          </cell>
          <cell r="D1787" t="str">
            <v>SG</v>
          </cell>
          <cell r="E1787" t="str">
            <v>MSS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0.75</v>
          </cell>
          <cell r="N1787">
            <v>0</v>
          </cell>
          <cell r="O1787">
            <v>0</v>
          </cell>
          <cell r="P1787">
            <v>0.75</v>
          </cell>
          <cell r="Q1787">
            <v>0</v>
          </cell>
          <cell r="R1787">
            <v>0</v>
          </cell>
          <cell r="S1787" t="str">
            <v>PLNT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D1787">
            <v>154</v>
          </cell>
          <cell r="AE1787" t="str">
            <v>SG</v>
          </cell>
          <cell r="AF1787" t="str">
            <v>154.SG3</v>
          </cell>
        </row>
        <row r="1788">
          <cell r="A1788">
            <v>1788</v>
          </cell>
          <cell r="D1788" t="str">
            <v>SG</v>
          </cell>
          <cell r="E1788" t="str">
            <v>MSS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0.75</v>
          </cell>
          <cell r="N1788">
            <v>0</v>
          </cell>
          <cell r="O1788">
            <v>0</v>
          </cell>
          <cell r="P1788">
            <v>0.75</v>
          </cell>
          <cell r="Q1788">
            <v>0</v>
          </cell>
          <cell r="R1788">
            <v>0</v>
          </cell>
          <cell r="S1788" t="str">
            <v>PLNT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D1788">
            <v>154</v>
          </cell>
          <cell r="AE1788" t="str">
            <v>SG</v>
          </cell>
          <cell r="AF1788" t="str">
            <v>154.SG4</v>
          </cell>
        </row>
        <row r="1789">
          <cell r="A1789">
            <v>1789</v>
          </cell>
          <cell r="D1789" t="str">
            <v>SG</v>
          </cell>
          <cell r="E1789" t="str">
            <v>MSS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0.75</v>
          </cell>
          <cell r="N1789">
            <v>0</v>
          </cell>
          <cell r="O1789">
            <v>0</v>
          </cell>
          <cell r="P1789">
            <v>0.75</v>
          </cell>
          <cell r="Q1789">
            <v>0</v>
          </cell>
          <cell r="R1789">
            <v>0</v>
          </cell>
          <cell r="S1789" t="str">
            <v>PLNT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154</v>
          </cell>
          <cell r="AE1789" t="str">
            <v>SG</v>
          </cell>
          <cell r="AF1789" t="str">
            <v>154.SG5</v>
          </cell>
        </row>
        <row r="1790">
          <cell r="A1790">
            <v>1790</v>
          </cell>
          <cell r="D1790" t="str">
            <v>SG</v>
          </cell>
          <cell r="E1790" t="str">
            <v>MSS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0.75</v>
          </cell>
          <cell r="N1790">
            <v>0</v>
          </cell>
          <cell r="O1790">
            <v>0</v>
          </cell>
          <cell r="P1790">
            <v>0.75</v>
          </cell>
          <cell r="Q1790">
            <v>0</v>
          </cell>
          <cell r="R1790">
            <v>0</v>
          </cell>
          <cell r="S1790" t="str">
            <v>PLNT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154</v>
          </cell>
          <cell r="AE1790" t="str">
            <v>SG</v>
          </cell>
          <cell r="AF1790" t="str">
            <v>154.SG6</v>
          </cell>
        </row>
        <row r="1791">
          <cell r="A1791">
            <v>1791</v>
          </cell>
          <cell r="D1791" t="str">
            <v>SG</v>
          </cell>
          <cell r="E1791" t="str">
            <v>MSS</v>
          </cell>
          <cell r="F1791">
            <v>4119894.6957441019</v>
          </cell>
          <cell r="G1791">
            <v>3557615.4509095196</v>
          </cell>
          <cell r="H1791">
            <v>27373.978020883984</v>
          </cell>
          <cell r="I1791">
            <v>534905.26681369834</v>
          </cell>
          <cell r="J1791">
            <v>0</v>
          </cell>
          <cell r="K1791">
            <v>0</v>
          </cell>
          <cell r="M1791">
            <v>0.75</v>
          </cell>
          <cell r="N1791">
            <v>2668211.5881821397</v>
          </cell>
          <cell r="O1791">
            <v>889403.86272737989</v>
          </cell>
          <cell r="P1791">
            <v>0.75</v>
          </cell>
          <cell r="Q1791">
            <v>20530.483515662989</v>
          </cell>
          <cell r="R1791">
            <v>6843.494505220996</v>
          </cell>
          <cell r="S1791" t="str">
            <v>PLNT</v>
          </cell>
          <cell r="T1791">
            <v>93825.098550547817</v>
          </cell>
          <cell r="U1791">
            <v>269632.80070074979</v>
          </cell>
          <cell r="V1791">
            <v>100162.54637359484</v>
          </cell>
          <cell r="W1791">
            <v>55136.931022036013</v>
          </cell>
          <cell r="X1791">
            <v>16147.89016676981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154</v>
          </cell>
          <cell r="AE1791" t="str">
            <v>SG</v>
          </cell>
          <cell r="AF1791" t="str">
            <v>154.SG7</v>
          </cell>
        </row>
        <row r="1792">
          <cell r="A1792">
            <v>1792</v>
          </cell>
          <cell r="D1792" t="str">
            <v>SG</v>
          </cell>
          <cell r="E1792" t="str">
            <v>MSS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0.75</v>
          </cell>
          <cell r="N1792">
            <v>0</v>
          </cell>
          <cell r="O1792">
            <v>0</v>
          </cell>
          <cell r="P1792">
            <v>0.75</v>
          </cell>
          <cell r="Q1792">
            <v>0</v>
          </cell>
          <cell r="R1792">
            <v>0</v>
          </cell>
          <cell r="S1792" t="str">
            <v>PLNT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154</v>
          </cell>
          <cell r="AE1792" t="str">
            <v>SG</v>
          </cell>
          <cell r="AF1792" t="str">
            <v>154.SG8</v>
          </cell>
        </row>
        <row r="1793">
          <cell r="A1793">
            <v>1793</v>
          </cell>
          <cell r="F1793">
            <v>101226333.90961851</v>
          </cell>
          <cell r="G1793">
            <v>87411061.726358593</v>
          </cell>
          <cell r="H1793">
            <v>672582.10323652229</v>
          </cell>
          <cell r="I1793">
            <v>13142690.080023397</v>
          </cell>
          <cell r="J1793">
            <v>0</v>
          </cell>
          <cell r="K1793">
            <v>0</v>
          </cell>
          <cell r="N1793">
            <v>65558296.294768937</v>
          </cell>
          <cell r="O1793">
            <v>21852765.431589648</v>
          </cell>
          <cell r="Q1793">
            <v>504436.57742739178</v>
          </cell>
          <cell r="R1793">
            <v>168145.52580913057</v>
          </cell>
          <cell r="T1793">
            <v>2305294.5418220805</v>
          </cell>
          <cell r="U1793">
            <v>6624912.0262502506</v>
          </cell>
          <cell r="V1793">
            <v>2461006.4366268762</v>
          </cell>
          <cell r="W1793">
            <v>1354721.3709500339</v>
          </cell>
          <cell r="X1793">
            <v>396755.70437415264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154</v>
          </cell>
          <cell r="AE1793" t="str">
            <v>NA</v>
          </cell>
          <cell r="AF1793" t="str">
            <v>154.NA1</v>
          </cell>
        </row>
        <row r="1794">
          <cell r="A1794">
            <v>1794</v>
          </cell>
          <cell r="AD1794">
            <v>154</v>
          </cell>
          <cell r="AE1794" t="str">
            <v>NA</v>
          </cell>
          <cell r="AF1794" t="str">
            <v>154.NA2</v>
          </cell>
        </row>
        <row r="1795">
          <cell r="A1795">
            <v>1795</v>
          </cell>
          <cell r="B1795">
            <v>163</v>
          </cell>
          <cell r="C1795" t="str">
            <v>Stores Expense Undistributed</v>
          </cell>
          <cell r="AD1795">
            <v>163</v>
          </cell>
          <cell r="AE1795" t="str">
            <v>NA</v>
          </cell>
          <cell r="AF1795" t="str">
            <v>163.NA</v>
          </cell>
        </row>
        <row r="1796">
          <cell r="A1796">
            <v>1796</v>
          </cell>
          <cell r="D1796" t="str">
            <v>SO</v>
          </cell>
          <cell r="E1796" t="str">
            <v>MSS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M1796">
            <v>0.75</v>
          </cell>
          <cell r="N1796">
            <v>0</v>
          </cell>
          <cell r="O1796">
            <v>0</v>
          </cell>
          <cell r="P1796">
            <v>0.75</v>
          </cell>
          <cell r="Q1796">
            <v>0</v>
          </cell>
          <cell r="R1796">
            <v>0</v>
          </cell>
          <cell r="S1796" t="str">
            <v>PLNT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163</v>
          </cell>
          <cell r="AE1796" t="str">
            <v>SO</v>
          </cell>
          <cell r="AF1796" t="str">
            <v>163.SO</v>
          </cell>
        </row>
        <row r="1797">
          <cell r="A1797">
            <v>1797</v>
          </cell>
          <cell r="AD1797">
            <v>163</v>
          </cell>
          <cell r="AE1797" t="str">
            <v>NA</v>
          </cell>
          <cell r="AF1797" t="str">
            <v>163.NA1</v>
          </cell>
        </row>
        <row r="1798">
          <cell r="A1798">
            <v>1798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N1798">
            <v>0</v>
          </cell>
          <cell r="O1798">
            <v>0</v>
          </cell>
          <cell r="Q1798">
            <v>0</v>
          </cell>
          <cell r="R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D1798">
            <v>163</v>
          </cell>
          <cell r="AE1798" t="str">
            <v>NA</v>
          </cell>
          <cell r="AF1798" t="str">
            <v>163.NA2</v>
          </cell>
        </row>
        <row r="1799">
          <cell r="A1799">
            <v>1799</v>
          </cell>
          <cell r="AD1799">
            <v>163</v>
          </cell>
          <cell r="AE1799" t="str">
            <v>NA</v>
          </cell>
          <cell r="AF1799" t="str">
            <v>163.NA3</v>
          </cell>
        </row>
        <row r="1800">
          <cell r="A1800">
            <v>1800</v>
          </cell>
          <cell r="B1800">
            <v>25318</v>
          </cell>
          <cell r="C1800" t="str">
            <v>Provo Working Capital Deposit</v>
          </cell>
          <cell r="AD1800">
            <v>25318</v>
          </cell>
          <cell r="AE1800" t="str">
            <v>NA</v>
          </cell>
          <cell r="AF1800" t="str">
            <v>25318.NA</v>
          </cell>
        </row>
        <row r="1801">
          <cell r="A1801">
            <v>1801</v>
          </cell>
          <cell r="D1801" t="str">
            <v>SG</v>
          </cell>
          <cell r="E1801" t="str">
            <v>MSS</v>
          </cell>
          <cell r="F1801">
            <v>-119420.44210703325</v>
          </cell>
          <cell r="G1801">
            <v>-103122.05562761208</v>
          </cell>
          <cell r="H1801">
            <v>-793.46993039873166</v>
          </cell>
          <cell r="I1801">
            <v>-15504.916549022426</v>
          </cell>
          <cell r="J1801">
            <v>0</v>
          </cell>
          <cell r="K1801">
            <v>0</v>
          </cell>
          <cell r="M1801">
            <v>0.75</v>
          </cell>
          <cell r="N1801">
            <v>-77341.541720709065</v>
          </cell>
          <cell r="O1801">
            <v>-25780.513906903019</v>
          </cell>
          <cell r="P1801">
            <v>0.75</v>
          </cell>
          <cell r="Q1801">
            <v>-595.10244779904872</v>
          </cell>
          <cell r="R1801">
            <v>-198.36748259968292</v>
          </cell>
          <cell r="S1801" t="str">
            <v>PLNT</v>
          </cell>
          <cell r="T1801">
            <v>-2719.6410532572349</v>
          </cell>
          <cell r="U1801">
            <v>-7815.6532251913504</v>
          </cell>
          <cell r="V1801">
            <v>-2903.3401224689642</v>
          </cell>
          <cell r="W1801">
            <v>-1598.2148004604041</v>
          </cell>
          <cell r="X1801">
            <v>-468.06734764447071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25318</v>
          </cell>
          <cell r="AE1801" t="str">
            <v>SG</v>
          </cell>
          <cell r="AF1801" t="str">
            <v>25318.SG</v>
          </cell>
        </row>
        <row r="1802">
          <cell r="A1802">
            <v>1802</v>
          </cell>
          <cell r="AD1802">
            <v>25318</v>
          </cell>
          <cell r="AE1802" t="str">
            <v>NA</v>
          </cell>
          <cell r="AF1802" t="str">
            <v>25318.NA1</v>
          </cell>
        </row>
        <row r="1803">
          <cell r="A1803">
            <v>1803</v>
          </cell>
          <cell r="F1803">
            <v>-119420.44210703325</v>
          </cell>
          <cell r="G1803">
            <v>-103122.05562761208</v>
          </cell>
          <cell r="H1803">
            <v>-793.46993039873166</v>
          </cell>
          <cell r="I1803">
            <v>-15504.916549022426</v>
          </cell>
          <cell r="J1803">
            <v>0</v>
          </cell>
          <cell r="K1803">
            <v>0</v>
          </cell>
          <cell r="N1803">
            <v>-77341.541720709065</v>
          </cell>
          <cell r="O1803">
            <v>-25780.513906903019</v>
          </cell>
          <cell r="Q1803">
            <v>-595.10244779904872</v>
          </cell>
          <cell r="R1803">
            <v>-198.36748259968292</v>
          </cell>
          <cell r="T1803">
            <v>-2719.6410532572349</v>
          </cell>
          <cell r="U1803">
            <v>-7815.6532251913504</v>
          </cell>
          <cell r="V1803">
            <v>-2903.3401224689642</v>
          </cell>
          <cell r="W1803">
            <v>-1598.2148004604041</v>
          </cell>
          <cell r="X1803">
            <v>-468.06734764447071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D1803">
            <v>25318</v>
          </cell>
          <cell r="AE1803" t="str">
            <v>NA</v>
          </cell>
          <cell r="AF1803" t="str">
            <v>25318.NA2</v>
          </cell>
        </row>
        <row r="1804">
          <cell r="A1804">
            <v>1804</v>
          </cell>
          <cell r="AD1804">
            <v>25318</v>
          </cell>
          <cell r="AE1804" t="str">
            <v>NA</v>
          </cell>
          <cell r="AF1804" t="str">
            <v>25318.NA3</v>
          </cell>
        </row>
        <row r="1805">
          <cell r="A1805">
            <v>1805</v>
          </cell>
          <cell r="C1805" t="str">
            <v>Total Materials &amp; Supplies</v>
          </cell>
          <cell r="F1805">
            <v>101106913.46751148</v>
          </cell>
          <cell r="G1805">
            <v>87307939.670730978</v>
          </cell>
          <cell r="H1805">
            <v>671788.63330612355</v>
          </cell>
          <cell r="I1805">
            <v>13127185.163474374</v>
          </cell>
          <cell r="J1805">
            <v>0</v>
          </cell>
          <cell r="K1805">
            <v>0</v>
          </cell>
          <cell r="N1805">
            <v>65480954.753048226</v>
          </cell>
          <cell r="O1805">
            <v>21826984.917682745</v>
          </cell>
          <cell r="Q1805">
            <v>503841.47497959272</v>
          </cell>
          <cell r="R1805">
            <v>167947.15832653089</v>
          </cell>
          <cell r="T1805">
            <v>2302574.9007688235</v>
          </cell>
          <cell r="U1805">
            <v>6617096.3730250597</v>
          </cell>
          <cell r="V1805">
            <v>2458103.0965044075</v>
          </cell>
          <cell r="W1805">
            <v>1353123.1561495734</v>
          </cell>
          <cell r="X1805">
            <v>396287.63702650816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25318</v>
          </cell>
          <cell r="AE1805" t="str">
            <v>NA</v>
          </cell>
          <cell r="AF1805" t="str">
            <v>25318.NA4</v>
          </cell>
        </row>
        <row r="1806">
          <cell r="A1806">
            <v>1806</v>
          </cell>
          <cell r="AD1806">
            <v>25318</v>
          </cell>
          <cell r="AE1806" t="str">
            <v>NA</v>
          </cell>
          <cell r="AF1806" t="str">
            <v>25318.NA5</v>
          </cell>
        </row>
        <row r="1807">
          <cell r="A1807">
            <v>1807</v>
          </cell>
          <cell r="B1807">
            <v>165</v>
          </cell>
          <cell r="C1807" t="str">
            <v>Prepayments</v>
          </cell>
          <cell r="AD1807">
            <v>165</v>
          </cell>
          <cell r="AE1807" t="str">
            <v>NA</v>
          </cell>
          <cell r="AF1807" t="str">
            <v>165.NA</v>
          </cell>
        </row>
        <row r="1808">
          <cell r="A1808">
            <v>1808</v>
          </cell>
          <cell r="D1808" t="str">
            <v>S</v>
          </cell>
          <cell r="E1808" t="str">
            <v>DMSC</v>
          </cell>
          <cell r="F1808">
            <v>2918735.8523076898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2918735.8523076898</v>
          </cell>
          <cell r="M1808">
            <v>0.75</v>
          </cell>
          <cell r="N1808">
            <v>0</v>
          </cell>
          <cell r="O1808">
            <v>0</v>
          </cell>
          <cell r="P1808">
            <v>0.75</v>
          </cell>
          <cell r="Q1808">
            <v>0</v>
          </cell>
          <cell r="R1808">
            <v>0</v>
          </cell>
          <cell r="S1808" t="str">
            <v>PLNT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D1808">
            <v>165</v>
          </cell>
          <cell r="AE1808" t="str">
            <v>S</v>
          </cell>
          <cell r="AF1808" t="str">
            <v>165.S</v>
          </cell>
        </row>
        <row r="1809">
          <cell r="A1809">
            <v>1809</v>
          </cell>
          <cell r="D1809" t="str">
            <v>GPS</v>
          </cell>
          <cell r="E1809" t="str">
            <v>GP</v>
          </cell>
          <cell r="F1809">
            <v>2279984.4968047412</v>
          </cell>
          <cell r="G1809">
            <v>1112267.2295913531</v>
          </cell>
          <cell r="H1809">
            <v>554210.47373234842</v>
          </cell>
          <cell r="I1809">
            <v>600111.21618672216</v>
          </cell>
          <cell r="J1809">
            <v>13395.577294318366</v>
          </cell>
          <cell r="K1809">
            <v>0</v>
          </cell>
          <cell r="M1809">
            <v>0.75</v>
          </cell>
          <cell r="N1809">
            <v>834200.42219351488</v>
          </cell>
          <cell r="O1809">
            <v>278066.80739783827</v>
          </cell>
          <cell r="P1809">
            <v>0.75</v>
          </cell>
          <cell r="Q1809">
            <v>415657.85529926128</v>
          </cell>
          <cell r="R1809">
            <v>138552.6184330871</v>
          </cell>
          <cell r="S1809" t="str">
            <v>PLNT</v>
          </cell>
          <cell r="T1809">
            <v>105262.55300383667</v>
          </cell>
          <cell r="U1809">
            <v>302501.54184538173</v>
          </cell>
          <cell r="V1809">
            <v>112372.54753289268</v>
          </cell>
          <cell r="W1809">
            <v>61858.225718240552</v>
          </cell>
          <cell r="X1809">
            <v>18116.348086370494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165</v>
          </cell>
          <cell r="AE1809" t="str">
            <v>GPS</v>
          </cell>
          <cell r="AF1809" t="str">
            <v>165.GPS</v>
          </cell>
        </row>
        <row r="1810">
          <cell r="A1810">
            <v>1810</v>
          </cell>
          <cell r="D1810" t="str">
            <v>SG</v>
          </cell>
          <cell r="E1810" t="str">
            <v>PT</v>
          </cell>
          <cell r="F1810">
            <v>1748820.2042172614</v>
          </cell>
          <cell r="G1810">
            <v>1185573.9445969225</v>
          </cell>
          <cell r="H1810">
            <v>563246.25962033891</v>
          </cell>
          <cell r="I1810">
            <v>0</v>
          </cell>
          <cell r="J1810">
            <v>0</v>
          </cell>
          <cell r="K1810">
            <v>0</v>
          </cell>
          <cell r="M1810">
            <v>0.75</v>
          </cell>
          <cell r="N1810">
            <v>889180.45844769187</v>
          </cell>
          <cell r="O1810">
            <v>296393.48614923062</v>
          </cell>
          <cell r="P1810">
            <v>0.75</v>
          </cell>
          <cell r="Q1810">
            <v>422434.69471525418</v>
          </cell>
          <cell r="R1810">
            <v>140811.56490508473</v>
          </cell>
          <cell r="S1810" t="str">
            <v>PLNT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165</v>
          </cell>
          <cell r="AE1810" t="str">
            <v>SG</v>
          </cell>
          <cell r="AF1810" t="str">
            <v>165.SG</v>
          </cell>
        </row>
        <row r="1811">
          <cell r="A1811">
            <v>1811</v>
          </cell>
          <cell r="D1811" t="str">
            <v>SE</v>
          </cell>
          <cell r="E1811" t="str">
            <v>P</v>
          </cell>
          <cell r="F1811">
            <v>183196.3197437209</v>
          </cell>
          <cell r="G1811">
            <v>183196.3197437209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0.75</v>
          </cell>
          <cell r="N1811">
            <v>137397.23980779067</v>
          </cell>
          <cell r="O1811">
            <v>45799.079935930225</v>
          </cell>
          <cell r="P1811">
            <v>0.75</v>
          </cell>
          <cell r="Q1811">
            <v>0</v>
          </cell>
          <cell r="R1811">
            <v>0</v>
          </cell>
          <cell r="S1811" t="str">
            <v>PLNT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D1811">
            <v>165</v>
          </cell>
          <cell r="AE1811" t="str">
            <v>SE</v>
          </cell>
          <cell r="AF1811" t="str">
            <v>165.SE</v>
          </cell>
        </row>
        <row r="1812">
          <cell r="A1812">
            <v>1812</v>
          </cell>
          <cell r="D1812" t="str">
            <v>SO</v>
          </cell>
          <cell r="E1812" t="str">
            <v>PTD</v>
          </cell>
          <cell r="F1812">
            <v>8991938.998373406</v>
          </cell>
          <cell r="G1812">
            <v>4540879.267953313</v>
          </cell>
          <cell r="H1812">
            <v>2157295.4388195523</v>
          </cell>
          <cell r="I1812">
            <v>2293764.2916005407</v>
          </cell>
          <cell r="J1812">
            <v>0</v>
          </cell>
          <cell r="K1812">
            <v>0</v>
          </cell>
          <cell r="M1812">
            <v>0.75</v>
          </cell>
          <cell r="N1812">
            <v>3405659.4509649845</v>
          </cell>
          <cell r="O1812">
            <v>1135219.8169883282</v>
          </cell>
          <cell r="P1812">
            <v>0.75</v>
          </cell>
          <cell r="Q1812">
            <v>1617971.5791146643</v>
          </cell>
          <cell r="R1812">
            <v>539323.85970488808</v>
          </cell>
          <cell r="S1812" t="str">
            <v>PLNT</v>
          </cell>
          <cell r="T1812">
            <v>402337.8980601895</v>
          </cell>
          <cell r="U1812">
            <v>1156231.0720470676</v>
          </cell>
          <cell r="V1812">
            <v>429513.94663974066</v>
          </cell>
          <cell r="W1812">
            <v>236436.48954916126</v>
          </cell>
          <cell r="X1812">
            <v>69244.885304381431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165</v>
          </cell>
          <cell r="AE1812" t="str">
            <v>SO</v>
          </cell>
          <cell r="AF1812" t="str">
            <v>165.SO</v>
          </cell>
        </row>
        <row r="1813">
          <cell r="A1813">
            <v>1813</v>
          </cell>
          <cell r="F1813">
            <v>16122675.871446818</v>
          </cell>
          <cell r="G1813">
            <v>7021916.7618853096</v>
          </cell>
          <cell r="H1813">
            <v>3274752.1721722395</v>
          </cell>
          <cell r="I1813">
            <v>2893875.507787263</v>
          </cell>
          <cell r="J1813">
            <v>13395.577294318366</v>
          </cell>
          <cell r="K1813">
            <v>2918735.8523076898</v>
          </cell>
          <cell r="N1813">
            <v>5266437.5714139817</v>
          </cell>
          <cell r="O1813">
            <v>1755479.1904713274</v>
          </cell>
          <cell r="Q1813">
            <v>2456064.1291291798</v>
          </cell>
          <cell r="R1813">
            <v>818688.04304305988</v>
          </cell>
          <cell r="T1813">
            <v>507600.45106402616</v>
          </cell>
          <cell r="U1813">
            <v>1458732.6138924493</v>
          </cell>
          <cell r="V1813">
            <v>541886.49417263339</v>
          </cell>
          <cell r="W1813">
            <v>298294.71526740183</v>
          </cell>
          <cell r="X1813">
            <v>87361.233390751921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165</v>
          </cell>
          <cell r="AE1813" t="str">
            <v>NA</v>
          </cell>
          <cell r="AF1813" t="str">
            <v>165.NA1</v>
          </cell>
        </row>
        <row r="1814">
          <cell r="A1814">
            <v>1814</v>
          </cell>
          <cell r="AD1814">
            <v>165</v>
          </cell>
          <cell r="AE1814" t="str">
            <v>NA</v>
          </cell>
          <cell r="AF1814" t="str">
            <v>165.NA2</v>
          </cell>
        </row>
        <row r="1815">
          <cell r="A1815">
            <v>1815</v>
          </cell>
          <cell r="B1815" t="str">
            <v>182M</v>
          </cell>
          <cell r="C1815" t="str">
            <v>Misc Regulatory Assets</v>
          </cell>
          <cell r="AD1815" t="str">
            <v>182M</v>
          </cell>
          <cell r="AE1815" t="str">
            <v>NA</v>
          </cell>
          <cell r="AF1815" t="str">
            <v>182M.NA</v>
          </cell>
        </row>
        <row r="1816">
          <cell r="A1816">
            <v>1816</v>
          </cell>
          <cell r="D1816" t="str">
            <v>S</v>
          </cell>
          <cell r="E1816" t="str">
            <v>DDS2</v>
          </cell>
          <cell r="F1816">
            <v>21022766.063076898</v>
          </cell>
          <cell r="G1816">
            <v>20355392.2131906</v>
          </cell>
          <cell r="H1816">
            <v>-83984.828789026898</v>
          </cell>
          <cell r="I1816">
            <v>-347816.11622703774</v>
          </cell>
          <cell r="J1816">
            <v>1089651.1906403848</v>
          </cell>
          <cell r="K1816">
            <v>9523.6042619787368</v>
          </cell>
          <cell r="M1816">
            <v>0.75</v>
          </cell>
          <cell r="N1816">
            <v>15266544.15989295</v>
          </cell>
          <cell r="O1816">
            <v>5088848.0532976501</v>
          </cell>
          <cell r="P1816">
            <v>0.75</v>
          </cell>
          <cell r="Q1816">
            <v>-62988.621591770177</v>
          </cell>
          <cell r="R1816">
            <v>-20996.207197256725</v>
          </cell>
          <cell r="S1816" t="str">
            <v>PLNT</v>
          </cell>
          <cell r="T1816">
            <v>-61008.712022715299</v>
          </cell>
          <cell r="U1816">
            <v>-175325.68730495818</v>
          </cell>
          <cell r="V1816">
            <v>-65129.565985761859</v>
          </cell>
          <cell r="W1816">
            <v>-35852.167474436101</v>
          </cell>
          <cell r="X1816">
            <v>-10499.98343916627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D1816" t="str">
            <v>182M</v>
          </cell>
          <cell r="AE1816" t="str">
            <v>S</v>
          </cell>
          <cell r="AF1816" t="str">
            <v>182M.S</v>
          </cell>
        </row>
        <row r="1817">
          <cell r="A1817">
            <v>1817</v>
          </cell>
          <cell r="D1817" t="str">
            <v>SG</v>
          </cell>
          <cell r="E1817" t="str">
            <v>DEFSG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0.75</v>
          </cell>
          <cell r="N1817">
            <v>0</v>
          </cell>
          <cell r="O1817">
            <v>0</v>
          </cell>
          <cell r="P1817">
            <v>0.75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 t="str">
            <v>182M</v>
          </cell>
          <cell r="AE1817" t="str">
            <v>SG</v>
          </cell>
          <cell r="AF1817" t="str">
            <v>182M.SG</v>
          </cell>
        </row>
        <row r="1818">
          <cell r="A1818">
            <v>1818</v>
          </cell>
          <cell r="D1818" t="str">
            <v>SGCT</v>
          </cell>
          <cell r="E1818" t="str">
            <v>P</v>
          </cell>
          <cell r="F1818">
            <v>1024630.3742604897</v>
          </cell>
          <cell r="G1818">
            <v>1024630.3742604897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0.75</v>
          </cell>
          <cell r="N1818">
            <v>768472.78069536726</v>
          </cell>
          <cell r="O1818">
            <v>256157.59356512243</v>
          </cell>
          <cell r="P1818">
            <v>0.75</v>
          </cell>
          <cell r="Q1818">
            <v>0</v>
          </cell>
          <cell r="R1818">
            <v>0</v>
          </cell>
          <cell r="S1818" t="str">
            <v>PLNT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 t="str">
            <v>182M</v>
          </cell>
          <cell r="AE1818" t="str">
            <v>SGCT</v>
          </cell>
          <cell r="AF1818" t="str">
            <v>182M.SGCT</v>
          </cell>
        </row>
        <row r="1819">
          <cell r="A1819">
            <v>1819</v>
          </cell>
          <cell r="D1819" t="str">
            <v>SG-P</v>
          </cell>
          <cell r="E1819" t="str">
            <v>DEFSG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0.75</v>
          </cell>
          <cell r="N1819">
            <v>0</v>
          </cell>
          <cell r="O1819">
            <v>0</v>
          </cell>
          <cell r="P1819">
            <v>0.75</v>
          </cell>
          <cell r="Q1819">
            <v>0</v>
          </cell>
          <cell r="R1819">
            <v>0</v>
          </cell>
          <cell r="S1819" t="str">
            <v>PLNT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D1819" t="str">
            <v>182M</v>
          </cell>
          <cell r="AE1819" t="str">
            <v>SG-P</v>
          </cell>
          <cell r="AF1819" t="str">
            <v>182M.SG-P</v>
          </cell>
        </row>
        <row r="1820">
          <cell r="A1820">
            <v>1820</v>
          </cell>
          <cell r="D1820" t="str">
            <v>SE</v>
          </cell>
          <cell r="E1820" t="str">
            <v>P</v>
          </cell>
          <cell r="F1820">
            <v>70660054.8139247</v>
          </cell>
          <cell r="G1820">
            <v>70660054.8139247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0.75</v>
          </cell>
          <cell r="N1820">
            <v>52995041.110443525</v>
          </cell>
          <cell r="O1820">
            <v>17665013.703481175</v>
          </cell>
          <cell r="P1820">
            <v>0.75</v>
          </cell>
          <cell r="Q1820">
            <v>0</v>
          </cell>
          <cell r="R1820">
            <v>0</v>
          </cell>
          <cell r="S1820" t="str">
            <v>PLNT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 t="str">
            <v>182M</v>
          </cell>
          <cell r="AE1820" t="str">
            <v>SE</v>
          </cell>
          <cell r="AF1820" t="str">
            <v>182M.SE</v>
          </cell>
        </row>
        <row r="1821">
          <cell r="A1821">
            <v>1821</v>
          </cell>
          <cell r="D1821" t="str">
            <v>SG</v>
          </cell>
          <cell r="E1821" t="str">
            <v>P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0.75</v>
          </cell>
          <cell r="N1821">
            <v>0</v>
          </cell>
          <cell r="O1821">
            <v>0</v>
          </cell>
          <cell r="P1821">
            <v>0.75</v>
          </cell>
          <cell r="Q1821">
            <v>0</v>
          </cell>
          <cell r="R1821">
            <v>0</v>
          </cell>
          <cell r="S1821" t="str">
            <v>PLNT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D1821" t="str">
            <v>182M</v>
          </cell>
          <cell r="AE1821" t="str">
            <v>SG</v>
          </cell>
          <cell r="AF1821" t="str">
            <v>182M.SG1</v>
          </cell>
        </row>
        <row r="1822">
          <cell r="A1822">
            <v>1822</v>
          </cell>
          <cell r="D1822" t="str">
            <v>SO</v>
          </cell>
          <cell r="E1822" t="str">
            <v>DDSO2</v>
          </cell>
          <cell r="F1822">
            <v>214326478.16675803</v>
          </cell>
          <cell r="G1822">
            <v>97281589.903527647</v>
          </cell>
          <cell r="H1822">
            <v>16916253.359812707</v>
          </cell>
          <cell r="I1822">
            <v>70277700.851280347</v>
          </cell>
          <cell r="J1822">
            <v>28180736.208587747</v>
          </cell>
          <cell r="K1822">
            <v>1670197.8435495808</v>
          </cell>
          <cell r="M1822">
            <v>0.75</v>
          </cell>
          <cell r="N1822">
            <v>72961192.427645743</v>
          </cell>
          <cell r="O1822">
            <v>24320397.475881912</v>
          </cell>
          <cell r="P1822">
            <v>0.75</v>
          </cell>
          <cell r="Q1822">
            <v>12687190.01985953</v>
          </cell>
          <cell r="R1822">
            <v>4229063.3399531767</v>
          </cell>
          <cell r="S1822" t="str">
            <v>PLNT</v>
          </cell>
          <cell r="T1822">
            <v>12327065.40273018</v>
          </cell>
          <cell r="U1822">
            <v>35425288.332298249</v>
          </cell>
          <cell r="V1822">
            <v>13159701.179382231</v>
          </cell>
          <cell r="W1822">
            <v>7244080.3720369982</v>
          </cell>
          <cell r="X1822">
            <v>2121565.5648326818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D1822" t="str">
            <v>182M</v>
          </cell>
          <cell r="AE1822" t="str">
            <v>SO</v>
          </cell>
          <cell r="AF1822" t="str">
            <v>182M.SO</v>
          </cell>
        </row>
        <row r="1823">
          <cell r="A1823">
            <v>1823</v>
          </cell>
          <cell r="F1823">
            <v>307033929.41802013</v>
          </cell>
          <cell r="G1823">
            <v>189321667.30490345</v>
          </cell>
          <cell r="H1823">
            <v>16832268.531023681</v>
          </cell>
          <cell r="I1823">
            <v>69929884.735053316</v>
          </cell>
          <cell r="J1823">
            <v>29270387.399228133</v>
          </cell>
          <cell r="K1823">
            <v>1679721.4478115595</v>
          </cell>
          <cell r="N1823">
            <v>141991250.47867757</v>
          </cell>
          <cell r="O1823">
            <v>47330416.826225862</v>
          </cell>
          <cell r="Q1823">
            <v>12624201.398267759</v>
          </cell>
          <cell r="R1823">
            <v>4208067.1327559203</v>
          </cell>
          <cell r="T1823">
            <v>12266056.690707464</v>
          </cell>
          <cell r="U1823">
            <v>35249962.64499329</v>
          </cell>
          <cell r="V1823">
            <v>13094571.61339647</v>
          </cell>
          <cell r="W1823">
            <v>7208228.2045625625</v>
          </cell>
          <cell r="X1823">
            <v>2111065.5813935157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 t="str">
            <v>182M</v>
          </cell>
          <cell r="AE1823" t="str">
            <v>NA</v>
          </cell>
          <cell r="AF1823" t="str">
            <v>182M.NA1</v>
          </cell>
        </row>
        <row r="1824">
          <cell r="A1824">
            <v>1824</v>
          </cell>
          <cell r="AD1824" t="str">
            <v>182M</v>
          </cell>
          <cell r="AE1824" t="str">
            <v>NA</v>
          </cell>
          <cell r="AF1824" t="str">
            <v>182M.NA2</v>
          </cell>
        </row>
        <row r="1825">
          <cell r="A1825">
            <v>1825</v>
          </cell>
          <cell r="B1825" t="str">
            <v>186M</v>
          </cell>
          <cell r="C1825" t="str">
            <v>Misc Deferred Debits</v>
          </cell>
          <cell r="AD1825" t="str">
            <v>186M</v>
          </cell>
          <cell r="AE1825" t="str">
            <v>NA</v>
          </cell>
          <cell r="AF1825" t="str">
            <v>186M.NA</v>
          </cell>
        </row>
        <row r="1826">
          <cell r="A1826">
            <v>1826</v>
          </cell>
          <cell r="D1826" t="str">
            <v>S</v>
          </cell>
          <cell r="E1826" t="str">
            <v>LABOR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0.75</v>
          </cell>
          <cell r="N1826">
            <v>0</v>
          </cell>
          <cell r="O1826">
            <v>0</v>
          </cell>
          <cell r="P1826">
            <v>0.75</v>
          </cell>
          <cell r="Q1826">
            <v>0</v>
          </cell>
          <cell r="R1826">
            <v>0</v>
          </cell>
          <cell r="S1826" t="str">
            <v>PLNT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 t="str">
            <v>186M</v>
          </cell>
          <cell r="AE1826" t="str">
            <v>S</v>
          </cell>
          <cell r="AF1826" t="str">
            <v>186M.S</v>
          </cell>
        </row>
        <row r="1827">
          <cell r="A1827">
            <v>1827</v>
          </cell>
          <cell r="D1827" t="str">
            <v>SG</v>
          </cell>
          <cell r="E1827" t="str">
            <v>P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0.75</v>
          </cell>
          <cell r="N1827">
            <v>0</v>
          </cell>
          <cell r="O1827">
            <v>0</v>
          </cell>
          <cell r="P1827">
            <v>0.75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 t="str">
            <v>186M</v>
          </cell>
          <cell r="AE1827" t="str">
            <v>SG</v>
          </cell>
          <cell r="AF1827" t="str">
            <v>186M.SG</v>
          </cell>
        </row>
        <row r="1828">
          <cell r="A1828">
            <v>1828</v>
          </cell>
          <cell r="D1828" t="str">
            <v>SG</v>
          </cell>
          <cell r="E1828" t="str">
            <v>P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0.75</v>
          </cell>
          <cell r="N1828">
            <v>0</v>
          </cell>
          <cell r="O1828">
            <v>0</v>
          </cell>
          <cell r="P1828">
            <v>0.75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 t="str">
            <v>186M</v>
          </cell>
          <cell r="AE1828" t="str">
            <v>SG</v>
          </cell>
          <cell r="AF1828" t="str">
            <v>186M.SG1</v>
          </cell>
        </row>
        <row r="1829">
          <cell r="A1829">
            <v>1829</v>
          </cell>
          <cell r="D1829" t="str">
            <v>SG</v>
          </cell>
          <cell r="E1829" t="str">
            <v>DEFSG</v>
          </cell>
          <cell r="F1829">
            <v>26780194.362741511</v>
          </cell>
          <cell r="G1829">
            <v>20936301.492611621</v>
          </cell>
          <cell r="H1829">
            <v>5843892.8701298907</v>
          </cell>
          <cell r="I1829">
            <v>0</v>
          </cell>
          <cell r="J1829">
            <v>0</v>
          </cell>
          <cell r="K1829">
            <v>0</v>
          </cell>
          <cell r="M1829">
            <v>0.75</v>
          </cell>
          <cell r="N1829">
            <v>15702226.119458716</v>
          </cell>
          <cell r="O1829">
            <v>5234075.3731529051</v>
          </cell>
          <cell r="P1829">
            <v>0.75</v>
          </cell>
          <cell r="Q1829">
            <v>4382919.6525974181</v>
          </cell>
          <cell r="R1829">
            <v>1460973.2175324727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 t="str">
            <v>186M</v>
          </cell>
          <cell r="AE1829" t="str">
            <v>SG</v>
          </cell>
          <cell r="AF1829" t="str">
            <v>186M.SG2</v>
          </cell>
        </row>
        <row r="1830">
          <cell r="A1830">
            <v>1830</v>
          </cell>
          <cell r="D1830" t="str">
            <v>SO</v>
          </cell>
          <cell r="E1830" t="str">
            <v>LABOR</v>
          </cell>
          <cell r="F1830">
            <v>28125.862100717899</v>
          </cell>
          <cell r="G1830">
            <v>13024.907816248213</v>
          </cell>
          <cell r="H1830">
            <v>2216.7550684155931</v>
          </cell>
          <cell r="I1830">
            <v>9023.653392304177</v>
          </cell>
          <cell r="J1830">
            <v>3860.5458237499161</v>
          </cell>
          <cell r="K1830">
            <v>0</v>
          </cell>
          <cell r="M1830">
            <v>0.75</v>
          </cell>
          <cell r="N1830">
            <v>9768.6808621861601</v>
          </cell>
          <cell r="O1830">
            <v>3256.2269540620532</v>
          </cell>
          <cell r="P1830">
            <v>0.75</v>
          </cell>
          <cell r="Q1830">
            <v>1662.5663013116948</v>
          </cell>
          <cell r="R1830">
            <v>554.18876710389827</v>
          </cell>
          <cell r="S1830" t="str">
            <v>PLNT</v>
          </cell>
          <cell r="T1830">
            <v>1582.7946018594762</v>
          </cell>
          <cell r="U1830">
            <v>4548.6053095214893</v>
          </cell>
          <cell r="V1830">
            <v>1689.7049953346382</v>
          </cell>
          <cell r="W1830">
            <v>930.13956961377835</v>
          </cell>
          <cell r="X1830">
            <v>272.40891597479424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 t="str">
            <v>186M</v>
          </cell>
          <cell r="AE1830" t="str">
            <v>SO</v>
          </cell>
          <cell r="AF1830" t="str">
            <v>186M.SO</v>
          </cell>
        </row>
        <row r="1831">
          <cell r="A1831">
            <v>1831</v>
          </cell>
          <cell r="D1831" t="str">
            <v>SE</v>
          </cell>
          <cell r="E1831" t="str">
            <v>P</v>
          </cell>
          <cell r="F1831">
            <v>2341892.3223099019</v>
          </cell>
          <cell r="G1831">
            <v>2341892.3223099019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0.75</v>
          </cell>
          <cell r="N1831">
            <v>1756419.2417324265</v>
          </cell>
          <cell r="O1831">
            <v>585473.08057747548</v>
          </cell>
          <cell r="P1831">
            <v>0.75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 t="str">
            <v>186M</v>
          </cell>
          <cell r="AE1831" t="str">
            <v>SE</v>
          </cell>
          <cell r="AF1831" t="str">
            <v>186M.SE</v>
          </cell>
        </row>
        <row r="1832">
          <cell r="A1832">
            <v>1832</v>
          </cell>
          <cell r="D1832" t="str">
            <v>SNPPS</v>
          </cell>
          <cell r="E1832" t="str">
            <v>P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0.75</v>
          </cell>
          <cell r="N1832">
            <v>0</v>
          </cell>
          <cell r="O1832">
            <v>0</v>
          </cell>
          <cell r="P1832">
            <v>0.75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 t="str">
            <v>186M</v>
          </cell>
          <cell r="AE1832" t="str">
            <v>SNPPS</v>
          </cell>
          <cell r="AF1832" t="str">
            <v>186M.SNPPS</v>
          </cell>
        </row>
        <row r="1833">
          <cell r="A1833">
            <v>1833</v>
          </cell>
          <cell r="D1833" t="str">
            <v>EXCTAX</v>
          </cell>
          <cell r="E1833" t="str">
            <v>GP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0.75</v>
          </cell>
          <cell r="N1833">
            <v>0</v>
          </cell>
          <cell r="O1833">
            <v>0</v>
          </cell>
          <cell r="P1833">
            <v>0.75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 t="str">
            <v>186M</v>
          </cell>
          <cell r="AE1833" t="str">
            <v>EXCTAX</v>
          </cell>
          <cell r="AF1833" t="str">
            <v>186M.EXCTAX</v>
          </cell>
        </row>
        <row r="1834">
          <cell r="A1834">
            <v>1834</v>
          </cell>
          <cell r="F1834">
            <v>29150212.547152132</v>
          </cell>
          <cell r="G1834">
            <v>23291218.722737774</v>
          </cell>
          <cell r="H1834">
            <v>5846109.6251983065</v>
          </cell>
          <cell r="I1834">
            <v>9023.653392304177</v>
          </cell>
          <cell r="J1834">
            <v>3860.5458237499161</v>
          </cell>
          <cell r="K1834">
            <v>0</v>
          </cell>
          <cell r="N1834">
            <v>17468414.042053331</v>
          </cell>
          <cell r="O1834">
            <v>5822804.6806844436</v>
          </cell>
          <cell r="Q1834">
            <v>4384582.2188987294</v>
          </cell>
          <cell r="R1834">
            <v>1461527.4062995766</v>
          </cell>
          <cell r="T1834">
            <v>1582.7946018594762</v>
          </cell>
          <cell r="U1834">
            <v>4548.6053095214893</v>
          </cell>
          <cell r="V1834">
            <v>1689.7049953346382</v>
          </cell>
          <cell r="W1834">
            <v>930.13956961377835</v>
          </cell>
          <cell r="X1834">
            <v>272.40891597479424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 t="str">
            <v>186M</v>
          </cell>
          <cell r="AE1834" t="str">
            <v>NA</v>
          </cell>
          <cell r="AF1834" t="str">
            <v>186M.NA1</v>
          </cell>
        </row>
        <row r="1835">
          <cell r="A1835">
            <v>1835</v>
          </cell>
          <cell r="AD1835" t="str">
            <v>186M</v>
          </cell>
          <cell r="AE1835" t="str">
            <v>NA</v>
          </cell>
          <cell r="AF1835" t="str">
            <v>186M.NA2</v>
          </cell>
        </row>
        <row r="1836">
          <cell r="A1836">
            <v>1836</v>
          </cell>
          <cell r="B1836" t="str">
            <v>Working Capital</v>
          </cell>
          <cell r="AD1836" t="str">
            <v>Working Capital</v>
          </cell>
          <cell r="AE1836" t="str">
            <v>NA</v>
          </cell>
          <cell r="AF1836" t="str">
            <v>Working Capital.NA</v>
          </cell>
        </row>
        <row r="1837">
          <cell r="A1837">
            <v>1837</v>
          </cell>
          <cell r="B1837" t="str">
            <v>CWC</v>
          </cell>
          <cell r="C1837" t="str">
            <v>Cash Working Capital</v>
          </cell>
          <cell r="AD1837" t="str">
            <v>CWC</v>
          </cell>
          <cell r="AE1837" t="str">
            <v>NA</v>
          </cell>
          <cell r="AF1837" t="str">
            <v>CWC.NA</v>
          </cell>
        </row>
        <row r="1838">
          <cell r="A1838">
            <v>1838</v>
          </cell>
          <cell r="D1838" t="str">
            <v>S</v>
          </cell>
          <cell r="E1838" t="str">
            <v>CWC</v>
          </cell>
          <cell r="F1838">
            <v>21495323.638729595</v>
          </cell>
          <cell r="G1838">
            <v>16146997.267644163</v>
          </cell>
          <cell r="H1838">
            <v>2014581.254712119</v>
          </cell>
          <cell r="I1838">
            <v>2594042.1923620473</v>
          </cell>
          <cell r="J1838">
            <v>628272.92140181747</v>
          </cell>
          <cell r="K1838">
            <v>111430.00260944782</v>
          </cell>
          <cell r="M1838">
            <v>0.75</v>
          </cell>
          <cell r="N1838">
            <v>12110247.950733121</v>
          </cell>
          <cell r="O1838">
            <v>4036749.3169110408</v>
          </cell>
          <cell r="P1838">
            <v>0.75</v>
          </cell>
          <cell r="Q1838">
            <v>1510935.9410340893</v>
          </cell>
          <cell r="R1838">
            <v>503645.31367802975</v>
          </cell>
          <cell r="S1838" t="str">
            <v>PLNT</v>
          </cell>
          <cell r="T1838">
            <v>455008.16582428041</v>
          </cell>
          <cell r="U1838">
            <v>1307593.8953244574</v>
          </cell>
          <cell r="V1838">
            <v>485741.84534627083</v>
          </cell>
          <cell r="W1838">
            <v>267388.51587776979</v>
          </cell>
          <cell r="X1838">
            <v>78309.769989268665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D1838" t="str">
            <v>CWC</v>
          </cell>
          <cell r="AE1838" t="str">
            <v>S</v>
          </cell>
          <cell r="AF1838" t="str">
            <v>CWC.S</v>
          </cell>
        </row>
        <row r="1839">
          <cell r="A1839">
            <v>1839</v>
          </cell>
          <cell r="D1839" t="str">
            <v>SO</v>
          </cell>
          <cell r="E1839" t="str">
            <v>CWC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0.75</v>
          </cell>
          <cell r="N1839">
            <v>0</v>
          </cell>
          <cell r="O1839">
            <v>0</v>
          </cell>
          <cell r="P1839">
            <v>0.75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 t="str">
            <v>CWC</v>
          </cell>
          <cell r="AE1839" t="str">
            <v>SO</v>
          </cell>
          <cell r="AF1839" t="str">
            <v>CWC.SO</v>
          </cell>
        </row>
        <row r="1840">
          <cell r="A1840">
            <v>1840</v>
          </cell>
          <cell r="D1840" t="str">
            <v>SE</v>
          </cell>
          <cell r="E1840" t="str">
            <v>CWC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0.75</v>
          </cell>
          <cell r="N1840">
            <v>0</v>
          </cell>
          <cell r="O1840">
            <v>0</v>
          </cell>
          <cell r="P1840">
            <v>0.75</v>
          </cell>
          <cell r="Q1840">
            <v>0</v>
          </cell>
          <cell r="R1840">
            <v>0</v>
          </cell>
          <cell r="S1840" t="str">
            <v>PLNT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D1840" t="str">
            <v>CWC</v>
          </cell>
          <cell r="AE1840" t="str">
            <v>SE</v>
          </cell>
          <cell r="AF1840" t="str">
            <v>CWC.SE</v>
          </cell>
        </row>
        <row r="1841">
          <cell r="A1841">
            <v>1841</v>
          </cell>
          <cell r="F1841">
            <v>21495323.638729595</v>
          </cell>
          <cell r="G1841">
            <v>16146997.267644163</v>
          </cell>
          <cell r="H1841">
            <v>2014581.254712119</v>
          </cell>
          <cell r="I1841">
            <v>2594042.1923620473</v>
          </cell>
          <cell r="J1841">
            <v>628272.92140181747</v>
          </cell>
          <cell r="K1841">
            <v>111430.00260944782</v>
          </cell>
          <cell r="N1841">
            <v>12110247.950733121</v>
          </cell>
          <cell r="O1841">
            <v>4036749.3169110408</v>
          </cell>
          <cell r="Q1841">
            <v>1510935.9410340893</v>
          </cell>
          <cell r="R1841">
            <v>503645.31367802975</v>
          </cell>
          <cell r="T1841">
            <v>455008.16582428041</v>
          </cell>
          <cell r="U1841">
            <v>1307593.8953244574</v>
          </cell>
          <cell r="V1841">
            <v>485741.84534627083</v>
          </cell>
          <cell r="W1841">
            <v>267388.51587776979</v>
          </cell>
          <cell r="X1841">
            <v>78309.769989268665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 t="str">
            <v>CWC</v>
          </cell>
          <cell r="AE1841" t="str">
            <v>NA</v>
          </cell>
          <cell r="AF1841" t="str">
            <v>CWC.NA1</v>
          </cell>
        </row>
        <row r="1842">
          <cell r="A1842">
            <v>1842</v>
          </cell>
          <cell r="AD1842" t="str">
            <v>CWC</v>
          </cell>
          <cell r="AE1842" t="str">
            <v>NA</v>
          </cell>
          <cell r="AF1842" t="str">
            <v>CWC.NA2</v>
          </cell>
        </row>
        <row r="1843">
          <cell r="A1843">
            <v>1843</v>
          </cell>
          <cell r="B1843" t="str">
            <v>OWC</v>
          </cell>
          <cell r="C1843" t="str">
            <v>Other Working Capital</v>
          </cell>
          <cell r="AD1843" t="str">
            <v>OWC</v>
          </cell>
          <cell r="AE1843" t="str">
            <v>NA</v>
          </cell>
          <cell r="AF1843" t="str">
            <v>OWC.NA</v>
          </cell>
        </row>
        <row r="1844">
          <cell r="A1844">
            <v>1844</v>
          </cell>
          <cell r="B1844">
            <v>131</v>
          </cell>
          <cell r="D1844" t="str">
            <v>SNP</v>
          </cell>
          <cell r="E1844" t="str">
            <v>GP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0.75</v>
          </cell>
          <cell r="N1844">
            <v>0</v>
          </cell>
          <cell r="O1844">
            <v>0</v>
          </cell>
          <cell r="P1844">
            <v>0.75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131</v>
          </cell>
          <cell r="AE1844" t="str">
            <v>SNP</v>
          </cell>
          <cell r="AF1844" t="str">
            <v>131.SNP</v>
          </cell>
        </row>
        <row r="1845">
          <cell r="A1845">
            <v>1845</v>
          </cell>
          <cell r="B1845">
            <v>143</v>
          </cell>
          <cell r="D1845" t="str">
            <v>SO</v>
          </cell>
          <cell r="E1845" t="str">
            <v>GP</v>
          </cell>
          <cell r="F1845">
            <v>10612980.96057778</v>
          </cell>
          <cell r="G1845">
            <v>5177434.7357496815</v>
          </cell>
          <cell r="H1845">
            <v>2579765.4388076863</v>
          </cell>
          <cell r="I1845">
            <v>2793426.4116903334</v>
          </cell>
          <cell r="J1845">
            <v>62354.374330083025</v>
          </cell>
          <cell r="K1845">
            <v>0</v>
          </cell>
          <cell r="M1845">
            <v>0.75</v>
          </cell>
          <cell r="N1845">
            <v>3883076.0518122613</v>
          </cell>
          <cell r="O1845">
            <v>1294358.6839374204</v>
          </cell>
          <cell r="P1845">
            <v>0.75</v>
          </cell>
          <cell r="Q1845">
            <v>1934824.0791057646</v>
          </cell>
          <cell r="R1845">
            <v>644941.35970192158</v>
          </cell>
          <cell r="S1845" t="str">
            <v>PLNT</v>
          </cell>
          <cell r="T1845">
            <v>489981.16980933188</v>
          </cell>
          <cell r="U1845">
            <v>1408098.6553416036</v>
          </cell>
          <cell r="V1845">
            <v>523077.11264246679</v>
          </cell>
          <cell r="W1845">
            <v>287940.62973798928</v>
          </cell>
          <cell r="X1845">
            <v>84328.844158941531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D1845">
            <v>143</v>
          </cell>
          <cell r="AE1845" t="str">
            <v>SO</v>
          </cell>
          <cell r="AF1845" t="str">
            <v>143.SO</v>
          </cell>
        </row>
        <row r="1846">
          <cell r="A1846">
            <v>1846</v>
          </cell>
          <cell r="B1846">
            <v>232</v>
          </cell>
          <cell r="D1846" t="str">
            <v>S</v>
          </cell>
          <cell r="E1846" t="str">
            <v>P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M1846">
            <v>0.75</v>
          </cell>
          <cell r="N1846">
            <v>0</v>
          </cell>
          <cell r="O1846">
            <v>0</v>
          </cell>
          <cell r="P1846">
            <v>0.75</v>
          </cell>
          <cell r="Q1846">
            <v>0</v>
          </cell>
          <cell r="R1846">
            <v>0</v>
          </cell>
          <cell r="S1846" t="str">
            <v>PLNT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232</v>
          </cell>
          <cell r="AE1846" t="str">
            <v>S</v>
          </cell>
          <cell r="AF1846" t="str">
            <v>232.S</v>
          </cell>
        </row>
        <row r="1847">
          <cell r="A1847">
            <v>1847</v>
          </cell>
          <cell r="B1847">
            <v>232</v>
          </cell>
          <cell r="D1847" t="str">
            <v>SO</v>
          </cell>
          <cell r="E1847" t="str">
            <v>PTD</v>
          </cell>
          <cell r="F1847">
            <v>-3263681.817954421</v>
          </cell>
          <cell r="G1847">
            <v>-1648141.1970239417</v>
          </cell>
          <cell r="H1847">
            <v>-783004.1886299504</v>
          </cell>
          <cell r="I1847">
            <v>-832536.43230052898</v>
          </cell>
          <cell r="J1847">
            <v>0</v>
          </cell>
          <cell r="K1847">
            <v>0</v>
          </cell>
          <cell r="M1847">
            <v>0.75</v>
          </cell>
          <cell r="N1847">
            <v>-1236105.8977679564</v>
          </cell>
          <cell r="O1847">
            <v>-412035.29925598542</v>
          </cell>
          <cell r="P1847">
            <v>0.75</v>
          </cell>
          <cell r="Q1847">
            <v>-587253.1414724628</v>
          </cell>
          <cell r="R1847">
            <v>-195751.0471574876</v>
          </cell>
          <cell r="S1847" t="str">
            <v>PLNT</v>
          </cell>
          <cell r="T1847">
            <v>-146031.11551474861</v>
          </cell>
          <cell r="U1847">
            <v>-419661.4687751531</v>
          </cell>
          <cell r="V1847">
            <v>-155894.8363038878</v>
          </cell>
          <cell r="W1847">
            <v>-85816.13734058429</v>
          </cell>
          <cell r="X1847">
            <v>-25132.874366155058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D1847">
            <v>232</v>
          </cell>
          <cell r="AE1847" t="str">
            <v>SO</v>
          </cell>
          <cell r="AF1847" t="str">
            <v>232.SO</v>
          </cell>
        </row>
        <row r="1848">
          <cell r="A1848">
            <v>1848</v>
          </cell>
          <cell r="B1848">
            <v>232</v>
          </cell>
          <cell r="D1848" t="str">
            <v>SE</v>
          </cell>
          <cell r="E1848" t="str">
            <v>P</v>
          </cell>
          <cell r="F1848">
            <v>-1280082.6772085689</v>
          </cell>
          <cell r="G1848">
            <v>-1280082.6772085689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M1848">
            <v>0.75</v>
          </cell>
          <cell r="N1848">
            <v>-960062.00790642668</v>
          </cell>
          <cell r="O1848">
            <v>-320020.66930214223</v>
          </cell>
          <cell r="P1848">
            <v>0.75</v>
          </cell>
          <cell r="Q1848">
            <v>0</v>
          </cell>
          <cell r="R1848">
            <v>0</v>
          </cell>
          <cell r="S1848" t="str">
            <v>PLNT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232</v>
          </cell>
          <cell r="AE1848" t="str">
            <v>SE</v>
          </cell>
          <cell r="AF1848" t="str">
            <v>232.SE</v>
          </cell>
        </row>
        <row r="1849">
          <cell r="A1849">
            <v>1849</v>
          </cell>
          <cell r="B1849">
            <v>232</v>
          </cell>
          <cell r="D1849" t="str">
            <v>SG</v>
          </cell>
          <cell r="E1849" t="str">
            <v>T</v>
          </cell>
          <cell r="F1849">
            <v>-30281.247574447683</v>
          </cell>
          <cell r="G1849">
            <v>0</v>
          </cell>
          <cell r="H1849">
            <v>-30281.247574447683</v>
          </cell>
          <cell r="I1849">
            <v>0</v>
          </cell>
          <cell r="J1849">
            <v>0</v>
          </cell>
          <cell r="K1849">
            <v>0</v>
          </cell>
          <cell r="M1849">
            <v>0.75</v>
          </cell>
          <cell r="N1849">
            <v>0</v>
          </cell>
          <cell r="O1849">
            <v>0</v>
          </cell>
          <cell r="P1849">
            <v>0.75</v>
          </cell>
          <cell r="Q1849">
            <v>-22710.935680835762</v>
          </cell>
          <cell r="R1849">
            <v>-7570.3118936119208</v>
          </cell>
          <cell r="S1849" t="str">
            <v>PLNT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D1849">
            <v>232</v>
          </cell>
          <cell r="AE1849" t="str">
            <v>SG</v>
          </cell>
          <cell r="AF1849" t="str">
            <v>232.SG</v>
          </cell>
        </row>
        <row r="1850">
          <cell r="A1850">
            <v>1850</v>
          </cell>
          <cell r="B1850">
            <v>2533</v>
          </cell>
          <cell r="D1850" t="str">
            <v>S</v>
          </cell>
          <cell r="E1850" t="str">
            <v>P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M1850">
            <v>0.75</v>
          </cell>
          <cell r="N1850">
            <v>0</v>
          </cell>
          <cell r="O1850">
            <v>0</v>
          </cell>
          <cell r="P1850">
            <v>0.75</v>
          </cell>
          <cell r="Q1850">
            <v>0</v>
          </cell>
          <cell r="R1850">
            <v>0</v>
          </cell>
          <cell r="S1850" t="str">
            <v>PLNT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D1850">
            <v>2533</v>
          </cell>
          <cell r="AE1850" t="str">
            <v>S</v>
          </cell>
          <cell r="AF1850" t="str">
            <v>2533.S</v>
          </cell>
        </row>
        <row r="1851">
          <cell r="A1851">
            <v>1851</v>
          </cell>
          <cell r="B1851">
            <v>2533</v>
          </cell>
          <cell r="D1851" t="str">
            <v>SE</v>
          </cell>
          <cell r="E1851" t="str">
            <v>P</v>
          </cell>
          <cell r="F1851">
            <v>-2471969.768541404</v>
          </cell>
          <cell r="G1851">
            <v>-2471969.768541404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0.75</v>
          </cell>
          <cell r="N1851">
            <v>-1853977.326406053</v>
          </cell>
          <cell r="O1851">
            <v>-617992.44213535101</v>
          </cell>
          <cell r="P1851">
            <v>0.75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2533</v>
          </cell>
          <cell r="AE1851" t="str">
            <v>SE</v>
          </cell>
          <cell r="AF1851" t="str">
            <v>2533.SE</v>
          </cell>
        </row>
        <row r="1852">
          <cell r="A1852">
            <v>1852</v>
          </cell>
          <cell r="B1852">
            <v>230</v>
          </cell>
          <cell r="D1852" t="str">
            <v>S</v>
          </cell>
          <cell r="E1852" t="str">
            <v>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0.75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230</v>
          </cell>
          <cell r="AE1852" t="str">
            <v>S</v>
          </cell>
          <cell r="AF1852" t="str">
            <v>230.S</v>
          </cell>
        </row>
        <row r="1853">
          <cell r="A1853">
            <v>1853</v>
          </cell>
          <cell r="F1853">
            <v>3566965.4492989387</v>
          </cell>
          <cell r="G1853">
            <v>-222758.90702423314</v>
          </cell>
          <cell r="H1853">
            <v>1766480.0026032883</v>
          </cell>
          <cell r="I1853">
            <v>1960889.9793898044</v>
          </cell>
          <cell r="J1853">
            <v>62354.374330083025</v>
          </cell>
          <cell r="K1853">
            <v>0</v>
          </cell>
          <cell r="N1853">
            <v>-167069.18026817474</v>
          </cell>
          <cell r="O1853">
            <v>-55689.726756058284</v>
          </cell>
          <cell r="Q1853">
            <v>1324860.0019524661</v>
          </cell>
          <cell r="R1853">
            <v>441620.00065082207</v>
          </cell>
          <cell r="T1853">
            <v>343950.05429458327</v>
          </cell>
          <cell r="U1853">
            <v>988437.1865664504</v>
          </cell>
          <cell r="V1853">
            <v>367182.27633857902</v>
          </cell>
          <cell r="W1853">
            <v>202124.49239740497</v>
          </cell>
          <cell r="X1853">
            <v>59195.969792786476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230</v>
          </cell>
          <cell r="AE1853" t="str">
            <v>NA</v>
          </cell>
          <cell r="AF1853" t="str">
            <v>230.NA</v>
          </cell>
        </row>
        <row r="1854">
          <cell r="A1854">
            <v>1854</v>
          </cell>
          <cell r="AD1854">
            <v>230</v>
          </cell>
          <cell r="AE1854" t="str">
            <v>NA</v>
          </cell>
          <cell r="AF1854" t="str">
            <v>230.NA1</v>
          </cell>
        </row>
        <row r="1855">
          <cell r="A1855">
            <v>1855</v>
          </cell>
          <cell r="B1855" t="str">
            <v>Total Working Capital</v>
          </cell>
          <cell r="F1855">
            <v>25062289.088028535</v>
          </cell>
          <cell r="G1855">
            <v>15924238.360619931</v>
          </cell>
          <cell r="H1855">
            <v>3781061.2573154075</v>
          </cell>
          <cell r="I1855">
            <v>4554932.1717518512</v>
          </cell>
          <cell r="J1855">
            <v>690627.29573190049</v>
          </cell>
          <cell r="K1855">
            <v>111430.00260944782</v>
          </cell>
          <cell r="N1855">
            <v>11943178.770464947</v>
          </cell>
          <cell r="O1855">
            <v>3981059.5901549826</v>
          </cell>
          <cell r="Q1855">
            <v>2835795.9429865554</v>
          </cell>
          <cell r="R1855">
            <v>945265.31432885188</v>
          </cell>
          <cell r="T1855">
            <v>798958.22011886374</v>
          </cell>
          <cell r="U1855">
            <v>2296031.0818909081</v>
          </cell>
          <cell r="V1855">
            <v>852924.12168484984</v>
          </cell>
          <cell r="W1855">
            <v>469513.00827517477</v>
          </cell>
          <cell r="X1855">
            <v>137505.73978205514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 t="str">
            <v>Total Working Capital</v>
          </cell>
          <cell r="AE1855" t="str">
            <v>NA</v>
          </cell>
          <cell r="AF1855" t="str">
            <v>Total Working Capital.NA</v>
          </cell>
        </row>
        <row r="1856">
          <cell r="A1856">
            <v>1856</v>
          </cell>
          <cell r="AD1856" t="str">
            <v>Total Working Capital</v>
          </cell>
          <cell r="AE1856" t="str">
            <v>NA</v>
          </cell>
          <cell r="AF1856" t="str">
            <v>Total Working Capital.NA1</v>
          </cell>
        </row>
        <row r="1857">
          <cell r="A1857">
            <v>1857</v>
          </cell>
          <cell r="B1857" t="str">
            <v>Miscellaneous Rate DRB</v>
          </cell>
          <cell r="AD1857" t="str">
            <v>Miscellaneous Rate DRB</v>
          </cell>
          <cell r="AE1857" t="str">
            <v>NA</v>
          </cell>
          <cell r="AF1857" t="str">
            <v>Miscellaneous Rate DRB.NA</v>
          </cell>
        </row>
        <row r="1858">
          <cell r="A1858">
            <v>1858</v>
          </cell>
          <cell r="B1858">
            <v>18221</v>
          </cell>
          <cell r="C1858" t="str">
            <v>Unrec Plant &amp; Reg Study Costs</v>
          </cell>
          <cell r="AD1858">
            <v>18221</v>
          </cell>
          <cell r="AE1858" t="str">
            <v>NA</v>
          </cell>
          <cell r="AF1858" t="str">
            <v>18221.NA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0.75</v>
          </cell>
          <cell r="N1859">
            <v>0</v>
          </cell>
          <cell r="O1859">
            <v>0</v>
          </cell>
          <cell r="P1859">
            <v>0.75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>
            <v>18221</v>
          </cell>
          <cell r="AE1859" t="str">
            <v>S</v>
          </cell>
          <cell r="AF1859" t="str">
            <v>18221.S</v>
          </cell>
        </row>
        <row r="1860">
          <cell r="A1860">
            <v>1860</v>
          </cell>
          <cell r="AD1860">
            <v>18221</v>
          </cell>
          <cell r="AE1860" t="str">
            <v>NA</v>
          </cell>
          <cell r="AF1860" t="str">
            <v>18221.NA1</v>
          </cell>
        </row>
        <row r="1861">
          <cell r="A1861">
            <v>1861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>
            <v>0</v>
          </cell>
          <cell r="O1861">
            <v>0</v>
          </cell>
          <cell r="Q1861">
            <v>0</v>
          </cell>
          <cell r="R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>
            <v>18221</v>
          </cell>
          <cell r="AE1861" t="str">
            <v>NA</v>
          </cell>
          <cell r="AF1861" t="str">
            <v>18221.NA2</v>
          </cell>
        </row>
        <row r="1862">
          <cell r="A1862">
            <v>1862</v>
          </cell>
          <cell r="AD1862">
            <v>18221</v>
          </cell>
          <cell r="AE1862" t="str">
            <v>NA</v>
          </cell>
          <cell r="AF1862" t="str">
            <v>18221.NA3</v>
          </cell>
        </row>
        <row r="1863">
          <cell r="A1863">
            <v>1863</v>
          </cell>
          <cell r="B1863">
            <v>18222</v>
          </cell>
          <cell r="C1863" t="str">
            <v>Nuclear Plant - Trojan</v>
          </cell>
          <cell r="AD1863">
            <v>18222</v>
          </cell>
          <cell r="AE1863" t="str">
            <v>NA</v>
          </cell>
          <cell r="AF1863" t="str">
            <v>18222.NA</v>
          </cell>
        </row>
        <row r="1864">
          <cell r="A1864">
            <v>1864</v>
          </cell>
          <cell r="D1864" t="str">
            <v>S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</v>
          </cell>
          <cell r="N1864">
            <v>0</v>
          </cell>
          <cell r="O1864">
            <v>0</v>
          </cell>
          <cell r="P1864">
            <v>0.5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>
            <v>18222</v>
          </cell>
          <cell r="AE1864" t="str">
            <v>S</v>
          </cell>
          <cell r="AF1864" t="str">
            <v>18222.S</v>
          </cell>
        </row>
        <row r="1865">
          <cell r="A1865">
            <v>1865</v>
          </cell>
          <cell r="D1865" t="str">
            <v>TROJP</v>
          </cell>
          <cell r="E1865" t="str">
            <v>P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0.5</v>
          </cell>
          <cell r="N1865">
            <v>0</v>
          </cell>
          <cell r="O1865">
            <v>0</v>
          </cell>
          <cell r="P1865">
            <v>0.5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>
            <v>18222</v>
          </cell>
          <cell r="AE1865" t="str">
            <v>TROJP</v>
          </cell>
          <cell r="AF1865" t="str">
            <v>18222.TROJP</v>
          </cell>
        </row>
        <row r="1866">
          <cell r="A1866">
            <v>1866</v>
          </cell>
          <cell r="D1866" t="str">
            <v>TROJD</v>
          </cell>
          <cell r="E1866" t="str">
            <v>P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0.5</v>
          </cell>
          <cell r="N1866">
            <v>0</v>
          </cell>
          <cell r="O1866">
            <v>0</v>
          </cell>
          <cell r="P1866">
            <v>0.5</v>
          </cell>
          <cell r="Q1866">
            <v>0</v>
          </cell>
          <cell r="R1866">
            <v>0</v>
          </cell>
          <cell r="S1866" t="str">
            <v>PLNT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>
            <v>18222</v>
          </cell>
          <cell r="AE1866" t="str">
            <v>TROJD</v>
          </cell>
          <cell r="AF1866" t="str">
            <v>18222.TROJD</v>
          </cell>
        </row>
        <row r="1867">
          <cell r="A1867">
            <v>1867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N1867">
            <v>0</v>
          </cell>
          <cell r="O1867">
            <v>0</v>
          </cell>
          <cell r="Q1867">
            <v>0</v>
          </cell>
          <cell r="R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D1867">
            <v>18222</v>
          </cell>
          <cell r="AE1867" t="str">
            <v>NA</v>
          </cell>
          <cell r="AF1867" t="str">
            <v>18222.NA1</v>
          </cell>
        </row>
        <row r="1868">
          <cell r="A1868">
            <v>1868</v>
          </cell>
          <cell r="AD1868">
            <v>18222</v>
          </cell>
          <cell r="AE1868" t="str">
            <v>NA</v>
          </cell>
          <cell r="AF1868" t="str">
            <v>18222.NA2</v>
          </cell>
        </row>
        <row r="1869">
          <cell r="A1869">
            <v>1869</v>
          </cell>
          <cell r="B1869">
            <v>1869</v>
          </cell>
          <cell r="C1869" t="str">
            <v>Misc Deferred Debits-Trojan</v>
          </cell>
          <cell r="AD1869">
            <v>1869</v>
          </cell>
          <cell r="AE1869" t="str">
            <v>NA</v>
          </cell>
          <cell r="AF1869" t="str">
            <v>1869.NA</v>
          </cell>
        </row>
        <row r="1870">
          <cell r="A1870">
            <v>1870</v>
          </cell>
          <cell r="D1870" t="str">
            <v>S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0.75</v>
          </cell>
          <cell r="N1870">
            <v>0</v>
          </cell>
          <cell r="O1870">
            <v>0</v>
          </cell>
          <cell r="P1870">
            <v>0.75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>
            <v>1869</v>
          </cell>
          <cell r="AE1870" t="str">
            <v>S</v>
          </cell>
          <cell r="AF1870" t="str">
            <v>1869.S</v>
          </cell>
        </row>
        <row r="1871">
          <cell r="A1871">
            <v>1871</v>
          </cell>
          <cell r="D1871" t="str">
            <v>SNPPN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0.75</v>
          </cell>
          <cell r="N1871">
            <v>0</v>
          </cell>
          <cell r="O1871">
            <v>0</v>
          </cell>
          <cell r="P1871">
            <v>0.75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>
            <v>1869</v>
          </cell>
          <cell r="AE1871" t="str">
            <v>SNPPN</v>
          </cell>
          <cell r="AF1871" t="str">
            <v>1869.SNPPN</v>
          </cell>
        </row>
        <row r="1872">
          <cell r="A1872">
            <v>1872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N1872">
            <v>0</v>
          </cell>
          <cell r="O1872">
            <v>0</v>
          </cell>
          <cell r="Q1872">
            <v>0</v>
          </cell>
          <cell r="R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>
            <v>1869</v>
          </cell>
          <cell r="AE1872" t="str">
            <v>NA</v>
          </cell>
          <cell r="AF1872" t="str">
            <v>1869.NA1</v>
          </cell>
        </row>
        <row r="1873">
          <cell r="A1873">
            <v>1873</v>
          </cell>
          <cell r="AD1873">
            <v>1869</v>
          </cell>
          <cell r="AE1873" t="str">
            <v>NA</v>
          </cell>
          <cell r="AF1873" t="str">
            <v>1869.NA2</v>
          </cell>
        </row>
        <row r="1874">
          <cell r="A1874">
            <v>1874</v>
          </cell>
          <cell r="B1874">
            <v>141</v>
          </cell>
          <cell r="C1874" t="str">
            <v>Impact Housing - Notes Receivable</v>
          </cell>
          <cell r="AD1874">
            <v>141</v>
          </cell>
          <cell r="AE1874" t="str">
            <v>NA</v>
          </cell>
          <cell r="AF1874" t="str">
            <v>141.NA</v>
          </cell>
        </row>
        <row r="1875">
          <cell r="A1875">
            <v>1875</v>
          </cell>
          <cell r="D1875" t="str">
            <v>SG</v>
          </cell>
          <cell r="E1875" t="str">
            <v>P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>
            <v>141</v>
          </cell>
          <cell r="AE1875" t="str">
            <v>SG</v>
          </cell>
          <cell r="AF1875" t="str">
            <v>141.SG</v>
          </cell>
        </row>
        <row r="1876">
          <cell r="A1876">
            <v>1876</v>
          </cell>
          <cell r="AD1876">
            <v>141</v>
          </cell>
          <cell r="AE1876" t="str">
            <v>NA</v>
          </cell>
          <cell r="AF1876" t="str">
            <v>141.NA1</v>
          </cell>
        </row>
        <row r="1877">
          <cell r="A1877">
            <v>1877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N1877">
            <v>0</v>
          </cell>
          <cell r="O1877">
            <v>0</v>
          </cell>
          <cell r="Q1877">
            <v>0</v>
          </cell>
          <cell r="R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>
            <v>141</v>
          </cell>
          <cell r="AE1877" t="str">
            <v>NA</v>
          </cell>
          <cell r="AF1877" t="str">
            <v>141.NA2</v>
          </cell>
        </row>
        <row r="1878">
          <cell r="A1878">
            <v>1878</v>
          </cell>
          <cell r="AD1878">
            <v>141</v>
          </cell>
          <cell r="AE1878" t="str">
            <v>NA</v>
          </cell>
          <cell r="AF1878" t="str">
            <v>141.NA3</v>
          </cell>
        </row>
        <row r="1879">
          <cell r="A1879">
            <v>1879</v>
          </cell>
          <cell r="B1879" t="str">
            <v>TOTAL MISCELLANEOUS RATE DRB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D1879" t="str">
            <v>TOTAL MISCELLANEOUS RATE DRB</v>
          </cell>
          <cell r="AE1879" t="str">
            <v>NA</v>
          </cell>
          <cell r="AF1879" t="str">
            <v>TOTAL MISCELLANEOUS RATE DRB.NA</v>
          </cell>
        </row>
        <row r="1880">
          <cell r="A1880">
            <v>1880</v>
          </cell>
          <cell r="AD1880" t="str">
            <v>TOTAL MISCELLANEOUS RATE DRB</v>
          </cell>
          <cell r="AE1880" t="str">
            <v>NA</v>
          </cell>
          <cell r="AF1880" t="str">
            <v>TOTAL MISCELLANEOUS RATE DRB.NA1</v>
          </cell>
        </row>
        <row r="1881">
          <cell r="A1881">
            <v>1881</v>
          </cell>
          <cell r="AD1881" t="str">
            <v>TOTAL MISCELLANEOUS RATE DRB</v>
          </cell>
          <cell r="AE1881" t="str">
            <v>NA</v>
          </cell>
          <cell r="AF1881" t="str">
            <v>TOTAL MISCELLANEOUS RATE DRB.NA2</v>
          </cell>
        </row>
        <row r="1882">
          <cell r="A1882">
            <v>1882</v>
          </cell>
          <cell r="B1882" t="str">
            <v>TOTAL RATE DRB ADDITIONS</v>
          </cell>
          <cell r="F1882">
            <v>589274157.18870425</v>
          </cell>
          <cell r="G1882">
            <v>425059021.82499892</v>
          </cell>
          <cell r="H1882">
            <v>32005923.019833773</v>
          </cell>
          <cell r="I1882">
            <v>95362243.611459106</v>
          </cell>
          <cell r="J1882">
            <v>29978270.818078104</v>
          </cell>
          <cell r="K1882">
            <v>6868697.9143344732</v>
          </cell>
          <cell r="M1882">
            <v>0</v>
          </cell>
          <cell r="N1882">
            <v>253869906.71899229</v>
          </cell>
          <cell r="O1882">
            <v>171189115.10600647</v>
          </cell>
          <cell r="P1882">
            <v>0</v>
          </cell>
          <cell r="Q1882">
            <v>24004442.26487533</v>
          </cell>
          <cell r="R1882">
            <v>8001480.7549584433</v>
          </cell>
          <cell r="T1882">
            <v>16727021.511947032</v>
          </cell>
          <cell r="U1882">
            <v>48069799.310875706</v>
          </cell>
          <cell r="V1882">
            <v>17856853.803141896</v>
          </cell>
          <cell r="W1882">
            <v>9829743.2729203478</v>
          </cell>
          <cell r="X1882">
            <v>2878825.7125741066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TOTAL RATE DRB ADDITIONS</v>
          </cell>
          <cell r="AE1882" t="str">
            <v>NA</v>
          </cell>
          <cell r="AF1882" t="str">
            <v>TOTAL RATE DRB ADDITIONS.NA</v>
          </cell>
        </row>
        <row r="1883">
          <cell r="A1883">
            <v>1883</v>
          </cell>
          <cell r="AD1883" t="str">
            <v>TOTAL RATE DRB ADDITIONS</v>
          </cell>
          <cell r="AE1883" t="str">
            <v>NA</v>
          </cell>
          <cell r="AF1883" t="str">
            <v>TOTAL RATE DRB ADDITIONS.NA1</v>
          </cell>
        </row>
        <row r="1884">
          <cell r="A1884">
            <v>1884</v>
          </cell>
          <cell r="B1884">
            <v>235</v>
          </cell>
          <cell r="C1884" t="str">
            <v>Customer Service Deposits</v>
          </cell>
          <cell r="AD1884">
            <v>235</v>
          </cell>
          <cell r="AE1884" t="str">
            <v>NA</v>
          </cell>
          <cell r="AF1884" t="str">
            <v>235.NA</v>
          </cell>
        </row>
        <row r="1885">
          <cell r="A1885">
            <v>1885</v>
          </cell>
          <cell r="D1885" t="str">
            <v>S</v>
          </cell>
          <cell r="E1885" t="str">
            <v>CUST</v>
          </cell>
          <cell r="F1885">
            <v>-16183238.296153845</v>
          </cell>
          <cell r="G1885">
            <v>0</v>
          </cell>
          <cell r="H1885">
            <v>0</v>
          </cell>
          <cell r="I1885">
            <v>0</v>
          </cell>
          <cell r="J1885">
            <v>-16183238.296153845</v>
          </cell>
          <cell r="K1885">
            <v>0</v>
          </cell>
          <cell r="M1885">
            <v>0.75</v>
          </cell>
          <cell r="N1885">
            <v>0</v>
          </cell>
          <cell r="O1885">
            <v>0</v>
          </cell>
          <cell r="P1885">
            <v>0.75</v>
          </cell>
          <cell r="Q1885">
            <v>0</v>
          </cell>
          <cell r="R1885">
            <v>0</v>
          </cell>
          <cell r="S1885" t="str">
            <v>CUST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D1885">
            <v>235</v>
          </cell>
          <cell r="AE1885" t="str">
            <v>S</v>
          </cell>
          <cell r="AF1885" t="str">
            <v>235.S</v>
          </cell>
        </row>
        <row r="1886">
          <cell r="A1886">
            <v>1886</v>
          </cell>
          <cell r="F1886">
            <v>-16183238.296153845</v>
          </cell>
          <cell r="G1886">
            <v>0</v>
          </cell>
          <cell r="H1886">
            <v>0</v>
          </cell>
          <cell r="I1886">
            <v>0</v>
          </cell>
          <cell r="J1886">
            <v>-16183238.296153845</v>
          </cell>
          <cell r="K1886">
            <v>0</v>
          </cell>
          <cell r="N1886">
            <v>0</v>
          </cell>
          <cell r="O1886">
            <v>0</v>
          </cell>
          <cell r="Q1886">
            <v>0</v>
          </cell>
          <cell r="R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D1886">
            <v>235</v>
          </cell>
          <cell r="AE1886" t="str">
            <v>NA</v>
          </cell>
          <cell r="AF1886" t="str">
            <v>235.NA1</v>
          </cell>
        </row>
        <row r="1887">
          <cell r="A1887">
            <v>1887</v>
          </cell>
          <cell r="AD1887">
            <v>235</v>
          </cell>
          <cell r="AE1887" t="str">
            <v>NA</v>
          </cell>
          <cell r="AF1887" t="str">
            <v>235.NA2</v>
          </cell>
        </row>
        <row r="1888">
          <cell r="A1888">
            <v>1888</v>
          </cell>
          <cell r="B1888">
            <v>2281</v>
          </cell>
          <cell r="C1888" t="str">
            <v>Accum Prov for Property Insurance</v>
          </cell>
          <cell r="AD1888">
            <v>2281</v>
          </cell>
          <cell r="AE1888" t="str">
            <v>NA</v>
          </cell>
          <cell r="AF1888" t="str">
            <v>2281.NA</v>
          </cell>
        </row>
        <row r="1889">
          <cell r="A1889">
            <v>1889</v>
          </cell>
          <cell r="D1889" t="str">
            <v>SO</v>
          </cell>
          <cell r="E1889" t="str">
            <v>PTD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0.75</v>
          </cell>
          <cell r="N1889">
            <v>0</v>
          </cell>
          <cell r="O1889">
            <v>0</v>
          </cell>
          <cell r="P1889">
            <v>0.75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2281</v>
          </cell>
          <cell r="AE1889" t="str">
            <v>SO</v>
          </cell>
          <cell r="AF1889" t="str">
            <v>2281.SO</v>
          </cell>
        </row>
        <row r="1890">
          <cell r="A1890">
            <v>1890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N1890">
            <v>0</v>
          </cell>
          <cell r="O1890">
            <v>0</v>
          </cell>
          <cell r="Q1890">
            <v>0</v>
          </cell>
          <cell r="R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2281</v>
          </cell>
          <cell r="AE1890" t="str">
            <v>NA</v>
          </cell>
          <cell r="AF1890" t="str">
            <v>2281.NA1</v>
          </cell>
        </row>
        <row r="1891">
          <cell r="A1891">
            <v>1891</v>
          </cell>
          <cell r="AD1891">
            <v>2281</v>
          </cell>
          <cell r="AE1891" t="str">
            <v>NA</v>
          </cell>
          <cell r="AF1891" t="str">
            <v>2281.NA2</v>
          </cell>
        </row>
        <row r="1892">
          <cell r="A1892">
            <v>1892</v>
          </cell>
          <cell r="B1892">
            <v>2282</v>
          </cell>
          <cell r="C1892" t="str">
            <v>Accum Prov for Injuries &amp; Damages</v>
          </cell>
          <cell r="AD1892">
            <v>2282</v>
          </cell>
          <cell r="AE1892" t="str">
            <v>NA</v>
          </cell>
          <cell r="AF1892" t="str">
            <v>2282.NA</v>
          </cell>
        </row>
        <row r="1893">
          <cell r="A1893">
            <v>1893</v>
          </cell>
          <cell r="D1893" t="str">
            <v>SO</v>
          </cell>
          <cell r="E1893" t="str">
            <v>PTD</v>
          </cell>
          <cell r="F1893">
            <v>3.449762332415378E-7</v>
          </cell>
          <cell r="G1893">
            <v>1.7421108236460414E-7</v>
          </cell>
          <cell r="H1893">
            <v>8.2764757924597163E-8</v>
          </cell>
          <cell r="I1893">
            <v>8.8000392952336507E-8</v>
          </cell>
          <cell r="J1893">
            <v>0</v>
          </cell>
          <cell r="K1893">
            <v>0</v>
          </cell>
          <cell r="M1893">
            <v>0.75</v>
          </cell>
          <cell r="N1893">
            <v>1.306583117734531E-7</v>
          </cell>
          <cell r="O1893">
            <v>4.3552770591151036E-8</v>
          </cell>
          <cell r="P1893">
            <v>0.75</v>
          </cell>
          <cell r="Q1893">
            <v>6.2073568443447872E-8</v>
          </cell>
          <cell r="R1893">
            <v>2.0691189481149291E-8</v>
          </cell>
          <cell r="S1893" t="str">
            <v>PLNT</v>
          </cell>
          <cell r="T1893">
            <v>1.5435715543469506E-8</v>
          </cell>
          <cell r="U1893">
            <v>4.4358868544790659E-8</v>
          </cell>
          <cell r="V1893">
            <v>1.6478326138921554E-8</v>
          </cell>
          <cell r="W1893">
            <v>9.070898899589571E-9</v>
          </cell>
          <cell r="X1893">
            <v>2.6565838255652095E-9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2282</v>
          </cell>
          <cell r="AE1893" t="str">
            <v>SO</v>
          </cell>
          <cell r="AF1893" t="str">
            <v>2282.SO</v>
          </cell>
        </row>
        <row r="1894">
          <cell r="A1894">
            <v>1894</v>
          </cell>
          <cell r="F1894">
            <v>3.449762332415378E-7</v>
          </cell>
          <cell r="G1894">
            <v>1.7421108236460414E-7</v>
          </cell>
          <cell r="H1894">
            <v>8.2764757924597163E-8</v>
          </cell>
          <cell r="I1894">
            <v>8.8000392952336507E-8</v>
          </cell>
          <cell r="J1894">
            <v>0</v>
          </cell>
          <cell r="K1894">
            <v>0</v>
          </cell>
          <cell r="N1894">
            <v>1.306583117734531E-7</v>
          </cell>
          <cell r="O1894">
            <v>4.3552770591151036E-8</v>
          </cell>
          <cell r="Q1894">
            <v>6.2073568443447872E-8</v>
          </cell>
          <cell r="R1894">
            <v>2.0691189481149291E-8</v>
          </cell>
          <cell r="T1894">
            <v>1.5435715543469506E-8</v>
          </cell>
          <cell r="U1894">
            <v>4.4358868544790659E-8</v>
          </cell>
          <cell r="V1894">
            <v>1.6478326138921554E-8</v>
          </cell>
          <cell r="W1894">
            <v>9.070898899589571E-9</v>
          </cell>
          <cell r="X1894">
            <v>2.6565838255652095E-9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2282</v>
          </cell>
          <cell r="AE1894" t="str">
            <v>NA</v>
          </cell>
          <cell r="AF1894" t="str">
            <v>2282.NA1</v>
          </cell>
        </row>
        <row r="1895">
          <cell r="A1895">
            <v>1895</v>
          </cell>
          <cell r="AD1895">
            <v>2282</v>
          </cell>
          <cell r="AE1895" t="str">
            <v>NA</v>
          </cell>
          <cell r="AF1895" t="str">
            <v>2282.NA2</v>
          </cell>
        </row>
        <row r="1896">
          <cell r="A1896">
            <v>1896</v>
          </cell>
          <cell r="B1896">
            <v>2283</v>
          </cell>
          <cell r="C1896" t="str">
            <v>Accum Prov for Pensions &amp; Benefits</v>
          </cell>
          <cell r="AD1896">
            <v>2283</v>
          </cell>
          <cell r="AE1896" t="str">
            <v>NA</v>
          </cell>
          <cell r="AF1896" t="str">
            <v>2283.NA</v>
          </cell>
        </row>
        <row r="1897">
          <cell r="A1897">
            <v>1897</v>
          </cell>
          <cell r="D1897" t="str">
            <v>SG</v>
          </cell>
          <cell r="E1897" t="str">
            <v>P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M1897">
            <v>0.75</v>
          </cell>
          <cell r="N1897">
            <v>0</v>
          </cell>
          <cell r="O1897">
            <v>0</v>
          </cell>
          <cell r="P1897">
            <v>0.75</v>
          </cell>
          <cell r="Q1897">
            <v>0</v>
          </cell>
          <cell r="R1897">
            <v>0</v>
          </cell>
          <cell r="S1897" t="str">
            <v>PLNT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2283</v>
          </cell>
          <cell r="AE1897" t="str">
            <v>SG</v>
          </cell>
          <cell r="AF1897" t="str">
            <v>2283.SG</v>
          </cell>
        </row>
        <row r="1898">
          <cell r="A1898">
            <v>1898</v>
          </cell>
          <cell r="D1898" t="str">
            <v>SO</v>
          </cell>
          <cell r="E1898" t="str">
            <v>PTD</v>
          </cell>
          <cell r="F1898">
            <v>-93361528.653957054</v>
          </cell>
          <cell r="G1898">
            <v>-47147053.596101113</v>
          </cell>
          <cell r="H1898">
            <v>-22398772.941279542</v>
          </cell>
          <cell r="I1898">
            <v>-23815702.1165764</v>
          </cell>
          <cell r="J1898">
            <v>0</v>
          </cell>
          <cell r="K1898">
            <v>0</v>
          </cell>
          <cell r="M1898">
            <v>0.75</v>
          </cell>
          <cell r="N1898">
            <v>-35360290.197075836</v>
          </cell>
          <cell r="O1898">
            <v>-11786763.399025278</v>
          </cell>
          <cell r="P1898">
            <v>0.75</v>
          </cell>
          <cell r="Q1898">
            <v>-16799079.705959655</v>
          </cell>
          <cell r="R1898">
            <v>-5599693.2353198854</v>
          </cell>
          <cell r="S1898" t="str">
            <v>PLNT</v>
          </cell>
          <cell r="T1898">
            <v>-4177395.0207084548</v>
          </cell>
          <cell r="U1898">
            <v>-12004919.115114652</v>
          </cell>
          <cell r="V1898">
            <v>-4459558.5717089744</v>
          </cell>
          <cell r="W1898">
            <v>-2454873.4258404244</v>
          </cell>
          <cell r="X1898">
            <v>-718955.9832038926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D1898">
            <v>2283</v>
          </cell>
          <cell r="AE1898" t="str">
            <v>SO</v>
          </cell>
          <cell r="AF1898" t="str">
            <v>2283.SO</v>
          </cell>
        </row>
        <row r="1899">
          <cell r="A1899">
            <v>1899</v>
          </cell>
          <cell r="F1899">
            <v>-93361528.653957054</v>
          </cell>
          <cell r="G1899">
            <v>-47147053.596101113</v>
          </cell>
          <cell r="H1899">
            <v>-22398772.941279542</v>
          </cell>
          <cell r="I1899">
            <v>-23815702.1165764</v>
          </cell>
          <cell r="J1899">
            <v>0</v>
          </cell>
          <cell r="K1899">
            <v>0</v>
          </cell>
          <cell r="N1899">
            <v>-35360290.197075836</v>
          </cell>
          <cell r="O1899">
            <v>-11786763.399025278</v>
          </cell>
          <cell r="Q1899">
            <v>-16799079.705959655</v>
          </cell>
          <cell r="R1899">
            <v>-5599693.2353198854</v>
          </cell>
          <cell r="T1899">
            <v>-4177395.0207084548</v>
          </cell>
          <cell r="U1899">
            <v>-12004919.115114652</v>
          </cell>
          <cell r="V1899">
            <v>-4459558.5717089744</v>
          </cell>
          <cell r="W1899">
            <v>-2454873.4258404244</v>
          </cell>
          <cell r="X1899">
            <v>-718955.9832038926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>
            <v>2283</v>
          </cell>
          <cell r="AE1899" t="str">
            <v>NA</v>
          </cell>
          <cell r="AF1899" t="str">
            <v>2283.NA1</v>
          </cell>
        </row>
        <row r="1900">
          <cell r="A1900">
            <v>1900</v>
          </cell>
          <cell r="AD1900">
            <v>2283</v>
          </cell>
          <cell r="AE1900" t="str">
            <v>NA</v>
          </cell>
          <cell r="AF1900" t="str">
            <v>2283.NA2</v>
          </cell>
        </row>
        <row r="1901">
          <cell r="A1901">
            <v>1901</v>
          </cell>
          <cell r="AD1901">
            <v>2283</v>
          </cell>
          <cell r="AE1901" t="str">
            <v>NA</v>
          </cell>
          <cell r="AF1901" t="str">
            <v>2283.NA3</v>
          </cell>
        </row>
        <row r="1902">
          <cell r="A1902">
            <v>1902</v>
          </cell>
          <cell r="B1902">
            <v>25335</v>
          </cell>
          <cell r="C1902" t="str">
            <v>Accum Prov for Pensions &amp; Benefits</v>
          </cell>
          <cell r="AD1902">
            <v>25335</v>
          </cell>
          <cell r="AE1902" t="str">
            <v>NA</v>
          </cell>
          <cell r="AF1902" t="str">
            <v>25335.NA</v>
          </cell>
        </row>
        <row r="1903">
          <cell r="A1903">
            <v>1903</v>
          </cell>
          <cell r="D1903" t="str">
            <v>SE</v>
          </cell>
          <cell r="E1903" t="str">
            <v>P</v>
          </cell>
          <cell r="F1903">
            <v>-47543420.030717283</v>
          </cell>
          <cell r="G1903">
            <v>-47543420.030717283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0.75</v>
          </cell>
          <cell r="N1903">
            <v>-35657565.023037963</v>
          </cell>
          <cell r="O1903">
            <v>-11885855.007679321</v>
          </cell>
          <cell r="P1903">
            <v>0.75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25335</v>
          </cell>
          <cell r="AE1903" t="str">
            <v>SE</v>
          </cell>
          <cell r="AF1903" t="str">
            <v>25335.SE</v>
          </cell>
        </row>
        <row r="1904">
          <cell r="A1904">
            <v>1904</v>
          </cell>
          <cell r="F1904">
            <v>-47543420.030717283</v>
          </cell>
          <cell r="G1904">
            <v>-47543420.030717283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>
            <v>-35657565.023037963</v>
          </cell>
          <cell r="O1904">
            <v>-11885855.007679321</v>
          </cell>
          <cell r="Q1904">
            <v>0</v>
          </cell>
          <cell r="R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D1904">
            <v>25335</v>
          </cell>
          <cell r="AE1904" t="str">
            <v>NA</v>
          </cell>
          <cell r="AF1904" t="str">
            <v>25335.NA1</v>
          </cell>
        </row>
        <row r="1905">
          <cell r="A1905">
            <v>1905</v>
          </cell>
          <cell r="AD1905">
            <v>25335</v>
          </cell>
          <cell r="AE1905" t="str">
            <v>NA</v>
          </cell>
          <cell r="AF1905" t="str">
            <v>25335.NA2</v>
          </cell>
        </row>
        <row r="1906">
          <cell r="A1906">
            <v>1906</v>
          </cell>
          <cell r="B1906">
            <v>22841</v>
          </cell>
          <cell r="C1906" t="str">
            <v>Accum Hydro Relicensing Obligation</v>
          </cell>
          <cell r="AD1906">
            <v>22841</v>
          </cell>
          <cell r="AE1906" t="str">
            <v>NA</v>
          </cell>
          <cell r="AF1906" t="str">
            <v>22841.NA</v>
          </cell>
        </row>
        <row r="1907">
          <cell r="A1907">
            <v>1907</v>
          </cell>
          <cell r="D1907" t="str">
            <v>SG</v>
          </cell>
          <cell r="E1907" t="str">
            <v>P</v>
          </cell>
          <cell r="F1907">
            <v>-584578.33842254675</v>
          </cell>
          <cell r="G1907">
            <v>-584578.33842254675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0.75</v>
          </cell>
          <cell r="N1907">
            <v>-438433.75381691009</v>
          </cell>
          <cell r="O1907">
            <v>-146144.58460563669</v>
          </cell>
          <cell r="P1907">
            <v>0.75</v>
          </cell>
          <cell r="Q1907">
            <v>0</v>
          </cell>
          <cell r="R1907">
            <v>0</v>
          </cell>
          <cell r="S1907" t="str">
            <v>PLNT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D1907">
            <v>22841</v>
          </cell>
          <cell r="AE1907" t="str">
            <v>SG</v>
          </cell>
          <cell r="AF1907" t="str">
            <v>22841.SG</v>
          </cell>
        </row>
        <row r="1908">
          <cell r="A1908">
            <v>1908</v>
          </cell>
          <cell r="F1908">
            <v>-584578.33842254675</v>
          </cell>
          <cell r="G1908">
            <v>-584578.33842254675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>
            <v>-438433.75381691009</v>
          </cell>
          <cell r="O1908">
            <v>-146144.58460563669</v>
          </cell>
          <cell r="Q1908">
            <v>0</v>
          </cell>
          <cell r="R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22841</v>
          </cell>
          <cell r="AE1908" t="str">
            <v>NA</v>
          </cell>
          <cell r="AF1908" t="str">
            <v>22841.NA1</v>
          </cell>
        </row>
        <row r="1909">
          <cell r="A1909">
            <v>1909</v>
          </cell>
          <cell r="AD1909">
            <v>22841</v>
          </cell>
          <cell r="AE1909" t="str">
            <v>NA</v>
          </cell>
          <cell r="AF1909" t="str">
            <v>22841.NA2</v>
          </cell>
        </row>
        <row r="1910">
          <cell r="A1910">
            <v>1910</v>
          </cell>
          <cell r="B1910">
            <v>254</v>
          </cell>
          <cell r="C1910" t="str">
            <v>Reg Liabilities - Insurance Provision</v>
          </cell>
          <cell r="AD1910">
            <v>254</v>
          </cell>
          <cell r="AE1910" t="str">
            <v>NA</v>
          </cell>
          <cell r="AF1910" t="str">
            <v>254.NA</v>
          </cell>
        </row>
        <row r="1911">
          <cell r="A1911">
            <v>1911</v>
          </cell>
          <cell r="D1911" t="str">
            <v>SE</v>
          </cell>
          <cell r="E1911" t="str">
            <v>PTD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 t="str">
            <v>PLNT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254</v>
          </cell>
          <cell r="AE1911" t="str">
            <v>SE</v>
          </cell>
          <cell r="AF1911" t="str">
            <v>254.SE</v>
          </cell>
        </row>
        <row r="1912">
          <cell r="A1912">
            <v>1912</v>
          </cell>
          <cell r="D1912" t="str">
            <v>S</v>
          </cell>
          <cell r="E1912" t="str">
            <v>P</v>
          </cell>
          <cell r="F1912">
            <v>-3948845.1869230801</v>
          </cell>
          <cell r="G1912">
            <v>-3948845.1869230801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N1912">
            <v>0</v>
          </cell>
          <cell r="O1912">
            <v>-3948845.1869230801</v>
          </cell>
          <cell r="P1912">
            <v>0</v>
          </cell>
          <cell r="Q1912">
            <v>0</v>
          </cell>
          <cell r="R1912">
            <v>0</v>
          </cell>
          <cell r="S1912" t="str">
            <v>PLNT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D1912">
            <v>254</v>
          </cell>
          <cell r="AE1912" t="str">
            <v>S</v>
          </cell>
          <cell r="AF1912" t="str">
            <v>254.S</v>
          </cell>
        </row>
        <row r="1913">
          <cell r="A1913">
            <v>1913</v>
          </cell>
          <cell r="F1913">
            <v>-3948845.1869230801</v>
          </cell>
          <cell r="G1913">
            <v>-3948845.1869230801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>
            <v>0</v>
          </cell>
          <cell r="O1913">
            <v>-3948845.1869230801</v>
          </cell>
          <cell r="Q1913">
            <v>0</v>
          </cell>
          <cell r="R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D1913">
            <v>254</v>
          </cell>
          <cell r="AE1913" t="str">
            <v>NA</v>
          </cell>
          <cell r="AF1913" t="str">
            <v>254.NA1</v>
          </cell>
        </row>
        <row r="1914">
          <cell r="A1914">
            <v>1914</v>
          </cell>
          <cell r="AD1914">
            <v>254</v>
          </cell>
          <cell r="AE1914" t="str">
            <v>NA</v>
          </cell>
          <cell r="AF1914" t="str">
            <v>254.NA2</v>
          </cell>
        </row>
        <row r="1915">
          <cell r="A1915">
            <v>1915</v>
          </cell>
          <cell r="B1915">
            <v>230</v>
          </cell>
          <cell r="C1915" t="str">
            <v>ARO</v>
          </cell>
          <cell r="D1915" t="str">
            <v>TROJD</v>
          </cell>
          <cell r="E1915" t="str">
            <v>P</v>
          </cell>
          <cell r="F1915">
            <v>-803433.84541689127</v>
          </cell>
          <cell r="G1915">
            <v>-803433.84541689127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0.75</v>
          </cell>
          <cell r="N1915">
            <v>-602575.38406266843</v>
          </cell>
          <cell r="O1915">
            <v>-200858.46135422282</v>
          </cell>
          <cell r="P1915">
            <v>0.75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230</v>
          </cell>
          <cell r="AE1915" t="str">
            <v>TROJD</v>
          </cell>
          <cell r="AF1915" t="str">
            <v>230.TROJD</v>
          </cell>
        </row>
        <row r="1916">
          <cell r="A1916">
            <v>1916</v>
          </cell>
          <cell r="B1916">
            <v>254105</v>
          </cell>
          <cell r="C1916" t="str">
            <v>ARO</v>
          </cell>
          <cell r="D1916" t="str">
            <v>TROJD</v>
          </cell>
          <cell r="E1916" t="str">
            <v>P</v>
          </cell>
          <cell r="F1916">
            <v>-1618804.474497023</v>
          </cell>
          <cell r="G1916">
            <v>-1618804.474497023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0.75</v>
          </cell>
          <cell r="N1916">
            <v>-1214103.3558727673</v>
          </cell>
          <cell r="O1916">
            <v>-404701.11862425576</v>
          </cell>
          <cell r="P1916">
            <v>0.75</v>
          </cell>
          <cell r="Q1916">
            <v>0</v>
          </cell>
          <cell r="R1916">
            <v>0</v>
          </cell>
          <cell r="S1916" t="str">
            <v>PLNT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254105</v>
          </cell>
          <cell r="AE1916" t="str">
            <v>TROJD</v>
          </cell>
          <cell r="AF1916" t="str">
            <v>254105.TROJD</v>
          </cell>
        </row>
        <row r="1917">
          <cell r="A1917">
            <v>1917</v>
          </cell>
          <cell r="F1917">
            <v>-2422238.3199139144</v>
          </cell>
          <cell r="G1917">
            <v>-2422238.3199139144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N1917">
            <v>-1816678.7399354358</v>
          </cell>
          <cell r="O1917">
            <v>-605559.57997847861</v>
          </cell>
          <cell r="Q1917">
            <v>0</v>
          </cell>
          <cell r="R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D1917">
            <v>254105</v>
          </cell>
          <cell r="AE1917" t="str">
            <v>NA</v>
          </cell>
          <cell r="AF1917" t="str">
            <v>254105.NA</v>
          </cell>
        </row>
        <row r="1918">
          <cell r="A1918">
            <v>1918</v>
          </cell>
          <cell r="AD1918">
            <v>254105</v>
          </cell>
          <cell r="AE1918" t="str">
            <v>NA</v>
          </cell>
          <cell r="AF1918" t="str">
            <v>254105.NA1</v>
          </cell>
        </row>
        <row r="1919">
          <cell r="A1919">
            <v>1919</v>
          </cell>
          <cell r="B1919">
            <v>252</v>
          </cell>
          <cell r="C1919" t="str">
            <v>Customer Advances for Construction</v>
          </cell>
          <cell r="AD1919">
            <v>252</v>
          </cell>
          <cell r="AE1919" t="str">
            <v>NA</v>
          </cell>
          <cell r="AF1919" t="str">
            <v>252.NA</v>
          </cell>
        </row>
        <row r="1920">
          <cell r="A1920">
            <v>1920</v>
          </cell>
          <cell r="D1920" t="str">
            <v>S</v>
          </cell>
          <cell r="E1920" t="str">
            <v>DPW</v>
          </cell>
          <cell r="F1920">
            <v>-4603515.3738461547</v>
          </cell>
          <cell r="G1920">
            <v>0</v>
          </cell>
          <cell r="H1920">
            <v>0</v>
          </cell>
          <cell r="I1920">
            <v>-4603515.3738461547</v>
          </cell>
          <cell r="J1920">
            <v>0</v>
          </cell>
          <cell r="K1920">
            <v>0</v>
          </cell>
          <cell r="M1920">
            <v>0.75</v>
          </cell>
          <cell r="N1920">
            <v>0</v>
          </cell>
          <cell r="O1920">
            <v>0</v>
          </cell>
          <cell r="P1920">
            <v>0.75</v>
          </cell>
          <cell r="Q1920">
            <v>0</v>
          </cell>
          <cell r="R1920">
            <v>0</v>
          </cell>
          <cell r="S1920" t="str">
            <v>PLNT</v>
          </cell>
          <cell r="T1920">
            <v>-807479.96033569123</v>
          </cell>
          <cell r="U1920">
            <v>-2320520.6983901598</v>
          </cell>
          <cell r="V1920">
            <v>-862021.4657094006</v>
          </cell>
          <cell r="W1920">
            <v>-474520.8644861629</v>
          </cell>
          <cell r="X1920">
            <v>-138972.38492473986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D1920">
            <v>252</v>
          </cell>
          <cell r="AE1920" t="str">
            <v>S</v>
          </cell>
          <cell r="AF1920" t="str">
            <v>252.S</v>
          </cell>
        </row>
        <row r="1921">
          <cell r="A1921">
            <v>1921</v>
          </cell>
          <cell r="D1921" t="str">
            <v>SE</v>
          </cell>
          <cell r="E1921" t="str">
            <v>DPW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0.75</v>
          </cell>
          <cell r="N1921">
            <v>0</v>
          </cell>
          <cell r="O1921">
            <v>0</v>
          </cell>
          <cell r="P1921">
            <v>0.75</v>
          </cell>
          <cell r="Q1921">
            <v>0</v>
          </cell>
          <cell r="R1921">
            <v>0</v>
          </cell>
          <cell r="S1921" t="str">
            <v>PLNT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252</v>
          </cell>
          <cell r="AE1921" t="str">
            <v>SE</v>
          </cell>
          <cell r="AF1921" t="str">
            <v>252.SE</v>
          </cell>
        </row>
        <row r="1922">
          <cell r="A1922">
            <v>1922</v>
          </cell>
          <cell r="D1922" t="str">
            <v>SG</v>
          </cell>
          <cell r="E1922" t="str">
            <v>T</v>
          </cell>
          <cell r="F1922">
            <v>-9762049.8586110901</v>
          </cell>
          <cell r="G1922">
            <v>0</v>
          </cell>
          <cell r="H1922">
            <v>-9762049.8586110901</v>
          </cell>
          <cell r="I1922">
            <v>0</v>
          </cell>
          <cell r="J1922">
            <v>0</v>
          </cell>
          <cell r="K1922">
            <v>0</v>
          </cell>
          <cell r="M1922">
            <v>0.75</v>
          </cell>
          <cell r="N1922">
            <v>0</v>
          </cell>
          <cell r="O1922">
            <v>0</v>
          </cell>
          <cell r="P1922">
            <v>0.75</v>
          </cell>
          <cell r="Q1922">
            <v>-7321537.3939583171</v>
          </cell>
          <cell r="R1922">
            <v>-2440512.4646527725</v>
          </cell>
          <cell r="S1922" t="str">
            <v>PLNT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D1922">
            <v>252</v>
          </cell>
          <cell r="AE1922" t="str">
            <v>SG</v>
          </cell>
          <cell r="AF1922" t="str">
            <v>252.SG</v>
          </cell>
        </row>
        <row r="1923">
          <cell r="A1923">
            <v>1923</v>
          </cell>
          <cell r="D1923" t="str">
            <v>SO</v>
          </cell>
          <cell r="E1923" t="str">
            <v>DPW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0.75</v>
          </cell>
          <cell r="N1923">
            <v>0</v>
          </cell>
          <cell r="O1923">
            <v>0</v>
          </cell>
          <cell r="P1923">
            <v>0.75</v>
          </cell>
          <cell r="Q1923">
            <v>0</v>
          </cell>
          <cell r="R1923">
            <v>0</v>
          </cell>
          <cell r="S1923" t="str">
            <v>PLNT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>
            <v>252</v>
          </cell>
          <cell r="AE1923" t="str">
            <v>SO</v>
          </cell>
          <cell r="AF1923" t="str">
            <v>252.SO</v>
          </cell>
        </row>
        <row r="1924">
          <cell r="A1924">
            <v>1924</v>
          </cell>
          <cell r="D1924" t="str">
            <v>CN</v>
          </cell>
          <cell r="E1924" t="str">
            <v>CUST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0.75</v>
          </cell>
          <cell r="N1924">
            <v>0</v>
          </cell>
          <cell r="O1924">
            <v>0</v>
          </cell>
          <cell r="P1924">
            <v>0.75</v>
          </cell>
          <cell r="Q1924">
            <v>0</v>
          </cell>
          <cell r="R1924">
            <v>0</v>
          </cell>
          <cell r="S1924" t="str">
            <v>CUST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D1924">
            <v>252</v>
          </cell>
          <cell r="AE1924" t="str">
            <v>CN</v>
          </cell>
          <cell r="AF1924" t="str">
            <v>252.CN</v>
          </cell>
        </row>
        <row r="1925">
          <cell r="A1925">
            <v>1925</v>
          </cell>
          <cell r="F1925">
            <v>-14365565.232457245</v>
          </cell>
          <cell r="G1925">
            <v>0</v>
          </cell>
          <cell r="H1925">
            <v>-9762049.8586110901</v>
          </cell>
          <cell r="I1925">
            <v>-4603515.3738461547</v>
          </cell>
          <cell r="J1925">
            <v>0</v>
          </cell>
          <cell r="K1925">
            <v>0</v>
          </cell>
          <cell r="N1925">
            <v>0</v>
          </cell>
          <cell r="O1925">
            <v>0</v>
          </cell>
          <cell r="Q1925">
            <v>-7321537.3939583171</v>
          </cell>
          <cell r="R1925">
            <v>-2440512.4646527725</v>
          </cell>
          <cell r="T1925">
            <v>-807479.96033569123</v>
          </cell>
          <cell r="U1925">
            <v>-2320520.6983901598</v>
          </cell>
          <cell r="V1925">
            <v>-862021.4657094006</v>
          </cell>
          <cell r="W1925">
            <v>-474520.8644861629</v>
          </cell>
          <cell r="X1925">
            <v>-138972.38492473986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  <cell r="AD1925">
            <v>252</v>
          </cell>
          <cell r="AE1925" t="str">
            <v>NA</v>
          </cell>
          <cell r="AF1925" t="str">
            <v>252.NA1</v>
          </cell>
        </row>
        <row r="1926">
          <cell r="A1926">
            <v>1926</v>
          </cell>
          <cell r="AD1926">
            <v>252</v>
          </cell>
          <cell r="AE1926" t="str">
            <v>NA</v>
          </cell>
          <cell r="AF1926" t="str">
            <v>252.NA2</v>
          </cell>
        </row>
        <row r="1927">
          <cell r="A1927">
            <v>1927</v>
          </cell>
          <cell r="B1927">
            <v>25398</v>
          </cell>
          <cell r="C1927" t="str">
            <v>SO2 Emissions</v>
          </cell>
          <cell r="AD1927">
            <v>25398</v>
          </cell>
          <cell r="AE1927" t="str">
            <v>NA</v>
          </cell>
          <cell r="AF1927" t="str">
            <v>25398.NA</v>
          </cell>
        </row>
        <row r="1928">
          <cell r="A1928">
            <v>1928</v>
          </cell>
          <cell r="D1928" t="str">
            <v>SE</v>
          </cell>
          <cell r="E1928" t="str">
            <v>P</v>
          </cell>
          <cell r="F1928">
            <v>-14101.452966362665</v>
          </cell>
          <cell r="G1928">
            <v>-14101.452966362665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N1928">
            <v>0</v>
          </cell>
          <cell r="O1928">
            <v>-14101.452966362665</v>
          </cell>
          <cell r="P1928">
            <v>0</v>
          </cell>
          <cell r="Q1928">
            <v>0</v>
          </cell>
          <cell r="R1928">
            <v>0</v>
          </cell>
          <cell r="S1928" t="str">
            <v>PLNT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D1928">
            <v>25398</v>
          </cell>
          <cell r="AE1928" t="str">
            <v>SE</v>
          </cell>
          <cell r="AF1928" t="str">
            <v>25398.SE</v>
          </cell>
        </row>
        <row r="1929">
          <cell r="A1929">
            <v>1929</v>
          </cell>
          <cell r="F1929">
            <v>-14101.452966362665</v>
          </cell>
          <cell r="G1929">
            <v>-14101.452966362665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N1929">
            <v>0</v>
          </cell>
          <cell r="O1929">
            <v>-14101.452966362665</v>
          </cell>
          <cell r="Q1929">
            <v>0</v>
          </cell>
          <cell r="R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AD1929">
            <v>25398</v>
          </cell>
          <cell r="AE1929" t="str">
            <v>NA</v>
          </cell>
          <cell r="AF1929" t="str">
            <v>25398.NA1</v>
          </cell>
        </row>
        <row r="1930">
          <cell r="A1930">
            <v>1930</v>
          </cell>
          <cell r="AD1930">
            <v>25398</v>
          </cell>
          <cell r="AE1930" t="str">
            <v>NA</v>
          </cell>
          <cell r="AF1930" t="str">
            <v>25398.NA2</v>
          </cell>
        </row>
        <row r="1931">
          <cell r="A1931">
            <v>1931</v>
          </cell>
          <cell r="B1931">
            <v>25399</v>
          </cell>
          <cell r="C1931" t="str">
            <v>Other Deferred Credits</v>
          </cell>
          <cell r="AD1931">
            <v>25399</v>
          </cell>
          <cell r="AE1931" t="str">
            <v>NA</v>
          </cell>
          <cell r="AF1931" t="str">
            <v>25399.NA</v>
          </cell>
        </row>
        <row r="1932">
          <cell r="A1932">
            <v>1932</v>
          </cell>
          <cell r="D1932" t="str">
            <v>S</v>
          </cell>
          <cell r="E1932" t="str">
            <v>P</v>
          </cell>
          <cell r="F1932">
            <v>-831918.36615384603</v>
          </cell>
          <cell r="G1932">
            <v>-831918.36615384603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0.75</v>
          </cell>
          <cell r="N1932">
            <v>-623938.77461538452</v>
          </cell>
          <cell r="O1932">
            <v>-207979.59153846151</v>
          </cell>
          <cell r="P1932">
            <v>0.75</v>
          </cell>
          <cell r="Q1932">
            <v>0</v>
          </cell>
          <cell r="R1932">
            <v>0</v>
          </cell>
          <cell r="S1932" t="str">
            <v>PLNT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0</v>
          </cell>
          <cell r="AD1932">
            <v>25399</v>
          </cell>
          <cell r="AE1932" t="str">
            <v>S</v>
          </cell>
          <cell r="AF1932" t="str">
            <v>25399.S</v>
          </cell>
        </row>
        <row r="1933">
          <cell r="A1933">
            <v>1933</v>
          </cell>
          <cell r="D1933" t="str">
            <v>SO</v>
          </cell>
          <cell r="E1933" t="str">
            <v>LABOR</v>
          </cell>
          <cell r="F1933">
            <v>-9711377.0474097952</v>
          </cell>
          <cell r="G1933">
            <v>-4497276.9317571511</v>
          </cell>
          <cell r="H1933">
            <v>-765407.44650067226</v>
          </cell>
          <cell r="I1933">
            <v>-3115712.5112821893</v>
          </cell>
          <cell r="J1933">
            <v>-1332980.1578697825</v>
          </cell>
          <cell r="K1933">
            <v>0</v>
          </cell>
          <cell r="M1933">
            <v>0.75</v>
          </cell>
          <cell r="N1933">
            <v>-3372957.6988178631</v>
          </cell>
          <cell r="O1933">
            <v>-1124319.2329392878</v>
          </cell>
          <cell r="P1933">
            <v>0.75</v>
          </cell>
          <cell r="Q1933">
            <v>-574055.58487550425</v>
          </cell>
          <cell r="R1933">
            <v>-191351.86162516807</v>
          </cell>
          <cell r="S1933" t="str">
            <v>PLNT</v>
          </cell>
          <cell r="T1933">
            <v>-546511.78734428564</v>
          </cell>
          <cell r="U1933">
            <v>-1570555.2790677238</v>
          </cell>
          <cell r="V1933">
            <v>-583426.10974287742</v>
          </cell>
          <cell r="W1933">
            <v>-321161.21578382875</v>
          </cell>
          <cell r="X1933">
            <v>-94058.11934347343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D1933">
            <v>25399</v>
          </cell>
          <cell r="AE1933" t="str">
            <v>SO</v>
          </cell>
          <cell r="AF1933" t="str">
            <v>25399.SO</v>
          </cell>
        </row>
        <row r="1934">
          <cell r="A1934">
            <v>1934</v>
          </cell>
          <cell r="D1934" t="str">
            <v>SG</v>
          </cell>
          <cell r="E1934" t="str">
            <v>P</v>
          </cell>
          <cell r="F1934">
            <v>-1830142.0856873081</v>
          </cell>
          <cell r="G1934">
            <v>-1830142.0856873081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0.75</v>
          </cell>
          <cell r="N1934">
            <v>-1372606.5642654812</v>
          </cell>
          <cell r="O1934">
            <v>-457535.52142182703</v>
          </cell>
          <cell r="P1934">
            <v>0.75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25399</v>
          </cell>
          <cell r="AE1934" t="str">
            <v>SG</v>
          </cell>
          <cell r="AF1934" t="str">
            <v>25399.SG</v>
          </cell>
        </row>
        <row r="1935">
          <cell r="A1935">
            <v>1935</v>
          </cell>
          <cell r="D1935" t="str">
            <v>SE</v>
          </cell>
          <cell r="E1935" t="str">
            <v>P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0.75</v>
          </cell>
          <cell r="N1935">
            <v>0</v>
          </cell>
          <cell r="O1935">
            <v>0</v>
          </cell>
          <cell r="P1935">
            <v>0.75</v>
          </cell>
          <cell r="Q1935">
            <v>0</v>
          </cell>
          <cell r="R1935">
            <v>0</v>
          </cell>
          <cell r="S1935" t="str">
            <v>PLNT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25399</v>
          </cell>
          <cell r="AE1935" t="str">
            <v>SE</v>
          </cell>
          <cell r="AF1935" t="str">
            <v>25399.SE</v>
          </cell>
        </row>
        <row r="1936">
          <cell r="A1936">
            <v>1936</v>
          </cell>
          <cell r="F1936">
            <v>-12373437.499250948</v>
          </cell>
          <cell r="G1936">
            <v>-7159337.3835983053</v>
          </cell>
          <cell r="H1936">
            <v>-765407.44650067226</v>
          </cell>
          <cell r="I1936">
            <v>-3115712.5112821893</v>
          </cell>
          <cell r="J1936">
            <v>-1332980.1578697825</v>
          </cell>
          <cell r="K1936">
            <v>0</v>
          </cell>
          <cell r="N1936">
            <v>-5369503.037698729</v>
          </cell>
          <cell r="O1936">
            <v>-1789834.3458995763</v>
          </cell>
          <cell r="Q1936">
            <v>-574055.58487550425</v>
          </cell>
          <cell r="R1936">
            <v>-191351.86162516807</v>
          </cell>
          <cell r="T1936">
            <v>-546511.78734428564</v>
          </cell>
          <cell r="U1936">
            <v>-1570555.2790677238</v>
          </cell>
          <cell r="V1936">
            <v>-583426.10974287742</v>
          </cell>
          <cell r="W1936">
            <v>-321161.21578382875</v>
          </cell>
          <cell r="X1936">
            <v>-94058.11934347343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D1936">
            <v>25399</v>
          </cell>
          <cell r="AE1936" t="str">
            <v>NA</v>
          </cell>
          <cell r="AF1936" t="str">
            <v>25399.NA1</v>
          </cell>
        </row>
        <row r="1937">
          <cell r="A1937">
            <v>1937</v>
          </cell>
          <cell r="AD1937">
            <v>25399</v>
          </cell>
          <cell r="AE1937" t="str">
            <v>NA</v>
          </cell>
          <cell r="AF1937" t="str">
            <v>25399.NA2</v>
          </cell>
        </row>
        <row r="1938">
          <cell r="A1938">
            <v>1938</v>
          </cell>
          <cell r="B1938">
            <v>190</v>
          </cell>
          <cell r="C1938" t="str">
            <v>Accumulated Deferred Income Taxes</v>
          </cell>
          <cell r="AD1938">
            <v>190</v>
          </cell>
          <cell r="AE1938" t="str">
            <v>NA</v>
          </cell>
          <cell r="AF1938" t="str">
            <v>190.NA</v>
          </cell>
        </row>
        <row r="1939">
          <cell r="A1939">
            <v>1939</v>
          </cell>
          <cell r="D1939" t="str">
            <v>S</v>
          </cell>
          <cell r="E1939" t="str">
            <v>P</v>
          </cell>
          <cell r="F1939">
            <v>1498625.8453846199</v>
          </cell>
          <cell r="G1939">
            <v>1498625.8453846199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0.75</v>
          </cell>
          <cell r="N1939">
            <v>1123969.3840384649</v>
          </cell>
          <cell r="O1939">
            <v>374656.46134615497</v>
          </cell>
          <cell r="P1939">
            <v>0.75</v>
          </cell>
          <cell r="Q1939">
            <v>0</v>
          </cell>
          <cell r="R1939">
            <v>0</v>
          </cell>
          <cell r="S1939" t="str">
            <v>PLNT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190</v>
          </cell>
          <cell r="AE1939" t="str">
            <v>S</v>
          </cell>
          <cell r="AF1939" t="str">
            <v>190.S</v>
          </cell>
        </row>
        <row r="1940">
          <cell r="A1940">
            <v>1940</v>
          </cell>
          <cell r="D1940" t="str">
            <v>CN</v>
          </cell>
          <cell r="E1940" t="str">
            <v>CUST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0.75</v>
          </cell>
          <cell r="N1940">
            <v>0</v>
          </cell>
          <cell r="O1940">
            <v>0</v>
          </cell>
          <cell r="P1940">
            <v>0.75</v>
          </cell>
          <cell r="Q1940">
            <v>0</v>
          </cell>
          <cell r="R1940">
            <v>0</v>
          </cell>
          <cell r="S1940" t="str">
            <v>PLNT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D1940">
            <v>190</v>
          </cell>
          <cell r="AE1940" t="str">
            <v>CN</v>
          </cell>
          <cell r="AF1940" t="str">
            <v>190.CN</v>
          </cell>
        </row>
        <row r="1941">
          <cell r="A1941">
            <v>1941</v>
          </cell>
          <cell r="D1941" t="str">
            <v>SO</v>
          </cell>
          <cell r="E1941" t="str">
            <v>LABOR</v>
          </cell>
          <cell r="F1941">
            <v>58124511.394952692</v>
          </cell>
          <cell r="G1941">
            <v>26917091.468083531</v>
          </cell>
          <cell r="H1941">
            <v>4581114.8747206759</v>
          </cell>
          <cell r="I1941">
            <v>18648155.300871652</v>
          </cell>
          <cell r="J1941">
            <v>7978149.7512768339</v>
          </cell>
          <cell r="K1941">
            <v>0</v>
          </cell>
          <cell r="M1941">
            <v>0.75</v>
          </cell>
          <cell r="N1941">
            <v>20187818.601062648</v>
          </cell>
          <cell r="O1941">
            <v>6729272.8670208827</v>
          </cell>
          <cell r="P1941">
            <v>0.75</v>
          </cell>
          <cell r="Q1941">
            <v>3435836.1560405069</v>
          </cell>
          <cell r="R1941">
            <v>1145278.718680169</v>
          </cell>
          <cell r="S1941" t="str">
            <v>DISom</v>
          </cell>
          <cell r="T1941">
            <v>1772930.8816424077</v>
          </cell>
          <cell r="U1941">
            <v>15524909.992828902</v>
          </cell>
          <cell r="V1941">
            <v>132928.2746586639</v>
          </cell>
          <cell r="W1941">
            <v>0</v>
          </cell>
          <cell r="X1941">
            <v>1217386.15174168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D1941">
            <v>190</v>
          </cell>
          <cell r="AE1941" t="str">
            <v>SO</v>
          </cell>
          <cell r="AF1941" t="str">
            <v>190.SO</v>
          </cell>
        </row>
        <row r="1942">
          <cell r="A1942">
            <v>1942</v>
          </cell>
          <cell r="D1942" t="str">
            <v>DGP</v>
          </cell>
          <cell r="E1942" t="str">
            <v>P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0.75</v>
          </cell>
          <cell r="N1942">
            <v>0</v>
          </cell>
          <cell r="O1942">
            <v>0</v>
          </cell>
          <cell r="P1942">
            <v>0.75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190</v>
          </cell>
          <cell r="AE1942" t="str">
            <v>DGP</v>
          </cell>
          <cell r="AF1942" t="str">
            <v>190.DGP</v>
          </cell>
        </row>
        <row r="1943">
          <cell r="A1943">
            <v>1943</v>
          </cell>
          <cell r="D1943" t="str">
            <v>IBT</v>
          </cell>
          <cell r="E1943" t="str">
            <v>IBT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0.75</v>
          </cell>
          <cell r="N1943">
            <v>0</v>
          </cell>
          <cell r="O1943">
            <v>0</v>
          </cell>
          <cell r="P1943">
            <v>0.75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190</v>
          </cell>
          <cell r="AE1943" t="str">
            <v>IBT</v>
          </cell>
          <cell r="AF1943" t="str">
            <v>190.IBT</v>
          </cell>
        </row>
        <row r="1944">
          <cell r="A1944">
            <v>1944</v>
          </cell>
          <cell r="D1944" t="str">
            <v>SG</v>
          </cell>
          <cell r="E1944" t="str">
            <v>P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0.75</v>
          </cell>
          <cell r="N1944">
            <v>0</v>
          </cell>
          <cell r="O1944">
            <v>0</v>
          </cell>
          <cell r="P1944">
            <v>0.75</v>
          </cell>
          <cell r="Q1944">
            <v>0</v>
          </cell>
          <cell r="R1944">
            <v>0</v>
          </cell>
          <cell r="S1944" t="str">
            <v>PLNT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190</v>
          </cell>
          <cell r="AE1944" t="str">
            <v>SG</v>
          </cell>
          <cell r="AF1944" t="str">
            <v>190.SG</v>
          </cell>
        </row>
        <row r="1945">
          <cell r="A1945">
            <v>1945</v>
          </cell>
          <cell r="D1945" t="str">
            <v>SG</v>
          </cell>
          <cell r="E1945" t="str">
            <v>P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M1945">
            <v>0.75</v>
          </cell>
          <cell r="N1945">
            <v>0</v>
          </cell>
          <cell r="O1945">
            <v>0</v>
          </cell>
          <cell r="P1945">
            <v>0.75</v>
          </cell>
          <cell r="Q1945">
            <v>0</v>
          </cell>
          <cell r="R1945">
            <v>0</v>
          </cell>
          <cell r="S1945" t="str">
            <v>PLNT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D1945">
            <v>190</v>
          </cell>
          <cell r="AE1945" t="str">
            <v>SG</v>
          </cell>
          <cell r="AF1945" t="str">
            <v>190.SG1</v>
          </cell>
        </row>
        <row r="1946">
          <cell r="A1946">
            <v>1946</v>
          </cell>
          <cell r="D1946" t="str">
            <v>BADDEBT</v>
          </cell>
          <cell r="E1946" t="str">
            <v>CUST</v>
          </cell>
          <cell r="F1946">
            <v>1100487.029588708</v>
          </cell>
          <cell r="G1946">
            <v>0</v>
          </cell>
          <cell r="H1946">
            <v>0</v>
          </cell>
          <cell r="I1946">
            <v>0</v>
          </cell>
          <cell r="J1946">
            <v>1100487.029588708</v>
          </cell>
          <cell r="K1946">
            <v>0</v>
          </cell>
          <cell r="M1946">
            <v>0.75</v>
          </cell>
          <cell r="N1946">
            <v>0</v>
          </cell>
          <cell r="O1946">
            <v>0</v>
          </cell>
          <cell r="P1946">
            <v>0.75</v>
          </cell>
          <cell r="Q1946">
            <v>0</v>
          </cell>
          <cell r="R1946">
            <v>0</v>
          </cell>
          <cell r="S1946" t="str">
            <v>CUST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D1946">
            <v>190</v>
          </cell>
          <cell r="AE1946" t="str">
            <v>BADDEBT</v>
          </cell>
          <cell r="AF1946" t="str">
            <v>190.BADDEBT</v>
          </cell>
        </row>
        <row r="1947">
          <cell r="A1947">
            <v>1947</v>
          </cell>
          <cell r="D1947" t="str">
            <v>TROJD</v>
          </cell>
          <cell r="E1947" t="str">
            <v>P</v>
          </cell>
          <cell r="F1947">
            <v>919263.4609003329</v>
          </cell>
          <cell r="G1947">
            <v>919263.4609003329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0.75</v>
          </cell>
          <cell r="N1947">
            <v>689447.5956752497</v>
          </cell>
          <cell r="O1947">
            <v>229815.86522508322</v>
          </cell>
          <cell r="P1947">
            <v>0.75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190</v>
          </cell>
          <cell r="AE1947" t="str">
            <v>TROJD</v>
          </cell>
          <cell r="AF1947" t="str">
            <v>190.TROJD</v>
          </cell>
        </row>
        <row r="1948">
          <cell r="A1948">
            <v>1948</v>
          </cell>
          <cell r="D1948" t="str">
            <v>SG</v>
          </cell>
          <cell r="E1948" t="str">
            <v>P</v>
          </cell>
          <cell r="F1948">
            <v>3729750.613523026</v>
          </cell>
          <cell r="G1948">
            <v>3729750.613523026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0.75</v>
          </cell>
          <cell r="N1948">
            <v>2797312.9601422697</v>
          </cell>
          <cell r="O1948">
            <v>932437.6533807565</v>
          </cell>
          <cell r="P1948">
            <v>0.75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190</v>
          </cell>
          <cell r="AE1948" t="str">
            <v>SG</v>
          </cell>
          <cell r="AF1948" t="str">
            <v>190.SG2</v>
          </cell>
        </row>
        <row r="1949">
          <cell r="A1949">
            <v>1949</v>
          </cell>
          <cell r="D1949" t="str">
            <v>SE</v>
          </cell>
          <cell r="E1949" t="str">
            <v>P</v>
          </cell>
          <cell r="F1949">
            <v>6783480.8692574101</v>
          </cell>
          <cell r="G1949">
            <v>6783480.8692574101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0.75</v>
          </cell>
          <cell r="N1949">
            <v>5087610.6519430578</v>
          </cell>
          <cell r="O1949">
            <v>1695870.2173143525</v>
          </cell>
          <cell r="P1949">
            <v>0.75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190</v>
          </cell>
          <cell r="AE1949" t="str">
            <v>SE</v>
          </cell>
          <cell r="AF1949" t="str">
            <v>190.SE</v>
          </cell>
        </row>
        <row r="1950">
          <cell r="A1950">
            <v>1950</v>
          </cell>
          <cell r="D1950" t="str">
            <v>SNP</v>
          </cell>
          <cell r="E1950" t="str">
            <v>PTD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M1950">
            <v>0.75</v>
          </cell>
          <cell r="N1950">
            <v>0</v>
          </cell>
          <cell r="O1950">
            <v>0</v>
          </cell>
          <cell r="P1950">
            <v>0.75</v>
          </cell>
          <cell r="Q1950">
            <v>0</v>
          </cell>
          <cell r="R1950">
            <v>0</v>
          </cell>
          <cell r="S1950" t="str">
            <v>PLNT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190</v>
          </cell>
          <cell r="AE1950" t="str">
            <v>SNP</v>
          </cell>
          <cell r="AF1950" t="str">
            <v>190.SNP</v>
          </cell>
        </row>
        <row r="1951">
          <cell r="A1951">
            <v>1951</v>
          </cell>
          <cell r="D1951" t="str">
            <v>SNPD</v>
          </cell>
          <cell r="E1951" t="str">
            <v>DPW</v>
          </cell>
          <cell r="F1951">
            <v>539763.82806603063</v>
          </cell>
          <cell r="G1951">
            <v>0</v>
          </cell>
          <cell r="H1951">
            <v>0</v>
          </cell>
          <cell r="I1951">
            <v>539763.82806603063</v>
          </cell>
          <cell r="J1951">
            <v>0</v>
          </cell>
          <cell r="K1951">
            <v>0</v>
          </cell>
          <cell r="M1951">
            <v>0.75</v>
          </cell>
          <cell r="N1951">
            <v>0</v>
          </cell>
          <cell r="O1951">
            <v>0</v>
          </cell>
          <cell r="P1951">
            <v>0.75</v>
          </cell>
          <cell r="Q1951">
            <v>0</v>
          </cell>
          <cell r="R1951">
            <v>0</v>
          </cell>
          <cell r="S1951" t="str">
            <v>PLNT</v>
          </cell>
          <cell r="T1951">
            <v>94677.314852378928</v>
          </cell>
          <cell r="U1951">
            <v>272081.88385456882</v>
          </cell>
          <cell r="V1951">
            <v>101072.3259120251</v>
          </cell>
          <cell r="W1951">
            <v>55637.741489339714</v>
          </cell>
          <cell r="X1951">
            <v>16294.561957718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D1951">
            <v>190</v>
          </cell>
          <cell r="AE1951" t="str">
            <v>SNPD</v>
          </cell>
          <cell r="AF1951" t="str">
            <v>190.SNPD</v>
          </cell>
        </row>
        <row r="1952">
          <cell r="A1952">
            <v>1952</v>
          </cell>
          <cell r="D1952" t="str">
            <v>SG</v>
          </cell>
          <cell r="E1952" t="str">
            <v>P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M1952">
            <v>0.75</v>
          </cell>
          <cell r="N1952">
            <v>0</v>
          </cell>
          <cell r="O1952">
            <v>0</v>
          </cell>
          <cell r="P1952">
            <v>0.75</v>
          </cell>
          <cell r="Q1952">
            <v>0</v>
          </cell>
          <cell r="R1952">
            <v>0</v>
          </cell>
          <cell r="S1952" t="str">
            <v>PLNT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D1952">
            <v>190</v>
          </cell>
          <cell r="AE1952" t="str">
            <v>SG</v>
          </cell>
          <cell r="AF1952" t="str">
            <v>190.SG3</v>
          </cell>
        </row>
        <row r="1953">
          <cell r="A1953">
            <v>1953</v>
          </cell>
          <cell r="E1953" t="str">
            <v xml:space="preserve"> </v>
          </cell>
          <cell r="F1953">
            <v>72695883.041672826</v>
          </cell>
          <cell r="G1953">
            <v>39848212.257148921</v>
          </cell>
          <cell r="H1953">
            <v>4581114.8747206759</v>
          </cell>
          <cell r="I1953">
            <v>19187919.128937684</v>
          </cell>
          <cell r="J1953">
            <v>9078636.7808655426</v>
          </cell>
          <cell r="K1953">
            <v>0</v>
          </cell>
          <cell r="N1953">
            <v>29886159.192861687</v>
          </cell>
          <cell r="O1953">
            <v>9962053.0642872304</v>
          </cell>
          <cell r="Q1953">
            <v>3435836.1560405069</v>
          </cell>
          <cell r="R1953">
            <v>1145278.718680169</v>
          </cell>
          <cell r="T1953">
            <v>1867608.1964947868</v>
          </cell>
          <cell r="U1953">
            <v>15796991.87668347</v>
          </cell>
          <cell r="V1953">
            <v>234000.60057068901</v>
          </cell>
          <cell r="W1953">
            <v>55637.741489339714</v>
          </cell>
          <cell r="X1953">
            <v>1233680.7136993981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190</v>
          </cell>
          <cell r="AE1953" t="str">
            <v>NA</v>
          </cell>
          <cell r="AF1953" t="str">
            <v>190.NA1</v>
          </cell>
        </row>
        <row r="1954">
          <cell r="A1954">
            <v>1954</v>
          </cell>
          <cell r="AD1954">
            <v>190</v>
          </cell>
          <cell r="AE1954" t="str">
            <v>NA</v>
          </cell>
          <cell r="AF1954" t="str">
            <v>190.NA2</v>
          </cell>
        </row>
        <row r="1955">
          <cell r="A1955">
            <v>1955</v>
          </cell>
          <cell r="B1955">
            <v>281</v>
          </cell>
          <cell r="C1955" t="str">
            <v>Accumulated Deferred Income Taxes</v>
          </cell>
          <cell r="AD1955">
            <v>281</v>
          </cell>
          <cell r="AE1955" t="str">
            <v>NA</v>
          </cell>
          <cell r="AF1955" t="str">
            <v>281.NA</v>
          </cell>
        </row>
        <row r="1956">
          <cell r="A1956">
            <v>1956</v>
          </cell>
          <cell r="D1956" t="str">
            <v>S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0.75</v>
          </cell>
          <cell r="N1956">
            <v>0</v>
          </cell>
          <cell r="O1956">
            <v>0</v>
          </cell>
          <cell r="P1956">
            <v>0.75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281</v>
          </cell>
          <cell r="AE1956" t="str">
            <v>S</v>
          </cell>
          <cell r="AF1956" t="str">
            <v>281.S</v>
          </cell>
        </row>
        <row r="1957">
          <cell r="A1957">
            <v>1957</v>
          </cell>
          <cell r="D1957" t="str">
            <v>DGP</v>
          </cell>
          <cell r="E1957" t="str">
            <v>PT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0.75</v>
          </cell>
          <cell r="N1957">
            <v>0</v>
          </cell>
          <cell r="O1957">
            <v>0</v>
          </cell>
          <cell r="P1957">
            <v>0.75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281</v>
          </cell>
          <cell r="AE1957" t="str">
            <v>DGP</v>
          </cell>
          <cell r="AF1957" t="str">
            <v>281.DGP</v>
          </cell>
        </row>
        <row r="1958">
          <cell r="A1958">
            <v>1958</v>
          </cell>
          <cell r="D1958" t="str">
            <v>SNPT</v>
          </cell>
          <cell r="E1958" t="str">
            <v>T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0.75</v>
          </cell>
          <cell r="N1958">
            <v>0</v>
          </cell>
          <cell r="O1958">
            <v>0</v>
          </cell>
          <cell r="P1958">
            <v>0.75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281</v>
          </cell>
          <cell r="AE1958" t="str">
            <v>SNPT</v>
          </cell>
          <cell r="AF1958" t="str">
            <v>281.SNPT</v>
          </cell>
        </row>
        <row r="1959">
          <cell r="A1959">
            <v>1959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281</v>
          </cell>
          <cell r="AE1959" t="str">
            <v>NA</v>
          </cell>
          <cell r="AF1959" t="str">
            <v>281.NA1</v>
          </cell>
        </row>
        <row r="1960">
          <cell r="A1960">
            <v>1960</v>
          </cell>
          <cell r="AD1960">
            <v>281</v>
          </cell>
          <cell r="AE1960" t="str">
            <v>NA</v>
          </cell>
          <cell r="AF1960" t="str">
            <v>281.NA2</v>
          </cell>
        </row>
        <row r="1961">
          <cell r="A1961">
            <v>1961</v>
          </cell>
          <cell r="B1961">
            <v>282</v>
          </cell>
          <cell r="C1961" t="str">
            <v xml:space="preserve">Accumulated Deferred Income Taxes </v>
          </cell>
          <cell r="AD1961">
            <v>282</v>
          </cell>
          <cell r="AE1961" t="str">
            <v>NA</v>
          </cell>
          <cell r="AF1961" t="str">
            <v>282.NA</v>
          </cell>
        </row>
        <row r="1962">
          <cell r="A1962">
            <v>1962</v>
          </cell>
          <cell r="D1962" t="str">
            <v>S</v>
          </cell>
          <cell r="E1962" t="str">
            <v>GP</v>
          </cell>
          <cell r="F1962">
            <v>-1829681504.0384614</v>
          </cell>
          <cell r="G1962">
            <v>-892591498.04898262</v>
          </cell>
          <cell r="H1962">
            <v>-444752433.42819679</v>
          </cell>
          <cell r="I1962">
            <v>-481587657.35542029</v>
          </cell>
          <cell r="J1962">
            <v>-10749915.205862431</v>
          </cell>
          <cell r="K1962">
            <v>0</v>
          </cell>
          <cell r="M1962">
            <v>0.75</v>
          </cell>
          <cell r="N1962">
            <v>-669443623.53673697</v>
          </cell>
          <cell r="O1962">
            <v>-223147874.51224566</v>
          </cell>
          <cell r="P1962">
            <v>0.75</v>
          </cell>
          <cell r="Q1962">
            <v>-333564325.07114756</v>
          </cell>
          <cell r="R1962">
            <v>-111188108.3570492</v>
          </cell>
          <cell r="S1962" t="str">
            <v>PLNT</v>
          </cell>
          <cell r="T1962">
            <v>-84472919.254012898</v>
          </cell>
          <cell r="U1962">
            <v>-242756684.0183703</v>
          </cell>
          <cell r="V1962">
            <v>-90178670.982526749</v>
          </cell>
          <cell r="W1962">
            <v>-49641061.87034037</v>
          </cell>
          <cell r="X1962">
            <v>-14538321.230169926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282</v>
          </cell>
          <cell r="AE1962" t="str">
            <v>S</v>
          </cell>
          <cell r="AF1962" t="str">
            <v>282.S</v>
          </cell>
        </row>
        <row r="1963">
          <cell r="A1963">
            <v>1963</v>
          </cell>
          <cell r="D1963" t="str">
            <v>DITBAL</v>
          </cell>
          <cell r="E1963" t="str">
            <v>ACCMDIT</v>
          </cell>
          <cell r="F1963">
            <v>-5.1419897574915628E-2</v>
          </cell>
          <cell r="G1963">
            <v>-2.6188784569364802E-2</v>
          </cell>
          <cell r="H1963">
            <v>-1.3096427970029641E-2</v>
          </cell>
          <cell r="I1963">
            <v>-1.2088374970603917E-2</v>
          </cell>
          <cell r="J1963">
            <v>-4.6310064917269621E-5</v>
          </cell>
          <cell r="K1963">
            <v>0</v>
          </cell>
          <cell r="M1963">
            <v>0.75</v>
          </cell>
          <cell r="N1963">
            <v>-1.9641588427023602E-2</v>
          </cell>
          <cell r="O1963">
            <v>-6.5471961423412004E-3</v>
          </cell>
          <cell r="P1963">
            <v>0.75</v>
          </cell>
          <cell r="Q1963">
            <v>-9.8223209775222305E-3</v>
          </cell>
          <cell r="R1963">
            <v>-3.2741069925074102E-3</v>
          </cell>
          <cell r="S1963" t="str">
            <v>PLNT</v>
          </cell>
          <cell r="T1963">
            <v>-2.1203623207694368E-3</v>
          </cell>
          <cell r="U1963">
            <v>-6.0934572932145005E-3</v>
          </cell>
          <cell r="V1963">
            <v>-2.2635829065340411E-3</v>
          </cell>
          <cell r="W1963">
            <v>-1.2460447452554903E-3</v>
          </cell>
          <cell r="X1963">
            <v>-3.6492770483044788E-4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282</v>
          </cell>
          <cell r="AE1963" t="str">
            <v>DITBAL</v>
          </cell>
          <cell r="AF1963" t="str">
            <v>282.DITBAL</v>
          </cell>
        </row>
        <row r="1964">
          <cell r="A1964">
            <v>1964</v>
          </cell>
          <cell r="D1964" t="str">
            <v>SNP</v>
          </cell>
          <cell r="E1964" t="str">
            <v>PT</v>
          </cell>
          <cell r="F1964">
            <v>1788410.917884408</v>
          </cell>
          <cell r="G1964">
            <v>1212413.59252561</v>
          </cell>
          <cell r="H1964">
            <v>575997.32535879826</v>
          </cell>
          <cell r="I1964">
            <v>0</v>
          </cell>
          <cell r="J1964">
            <v>0</v>
          </cell>
          <cell r="K1964">
            <v>0</v>
          </cell>
          <cell r="M1964">
            <v>0.75</v>
          </cell>
          <cell r="N1964">
            <v>909310.19439420756</v>
          </cell>
          <cell r="O1964">
            <v>303103.3981314025</v>
          </cell>
          <cell r="P1964">
            <v>0.75</v>
          </cell>
          <cell r="Q1964">
            <v>431997.9940190987</v>
          </cell>
          <cell r="R1964">
            <v>143999.33133969957</v>
          </cell>
          <cell r="S1964" t="str">
            <v>PLNT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282</v>
          </cell>
          <cell r="AE1964" t="str">
            <v>SNP</v>
          </cell>
          <cell r="AF1964" t="str">
            <v>282.SNP</v>
          </cell>
        </row>
        <row r="1965">
          <cell r="A1965">
            <v>1965</v>
          </cell>
          <cell r="D1965" t="str">
            <v>SO</v>
          </cell>
          <cell r="E1965" t="str">
            <v>LABOR</v>
          </cell>
          <cell r="F1965">
            <v>-527960.33794565406</v>
          </cell>
          <cell r="G1965">
            <v>-244495.07388439748</v>
          </cell>
          <cell r="H1965">
            <v>-41611.480240940429</v>
          </cell>
          <cell r="I1965">
            <v>-169386.13570119717</v>
          </cell>
          <cell r="J1965">
            <v>-72467.648119118981</v>
          </cell>
          <cell r="K1965">
            <v>0</v>
          </cell>
          <cell r="M1965">
            <v>0.75</v>
          </cell>
          <cell r="N1965">
            <v>-183371.30541329811</v>
          </cell>
          <cell r="O1965">
            <v>-61123.768471099371</v>
          </cell>
          <cell r="P1965">
            <v>0.75</v>
          </cell>
          <cell r="Q1965">
            <v>-31208.61018070532</v>
          </cell>
          <cell r="R1965">
            <v>-10402.870060235107</v>
          </cell>
          <cell r="S1965" t="str">
            <v>DISom</v>
          </cell>
          <cell r="T1965">
            <v>-16104.000962105187</v>
          </cell>
          <cell r="U1965">
            <v>-141016.8710184042</v>
          </cell>
          <cell r="V1965">
            <v>-1207.4227400286611</v>
          </cell>
          <cell r="W1965">
            <v>0</v>
          </cell>
          <cell r="X1965">
            <v>-11057.840980659135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282</v>
          </cell>
          <cell r="AE1965" t="str">
            <v>SO</v>
          </cell>
          <cell r="AF1965" t="str">
            <v>282.SO</v>
          </cell>
        </row>
        <row r="1966">
          <cell r="A1966">
            <v>1966</v>
          </cell>
          <cell r="D1966" t="str">
            <v>GPS</v>
          </cell>
          <cell r="E1966" t="str">
            <v>PTD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0.75</v>
          </cell>
          <cell r="N1966">
            <v>0</v>
          </cell>
          <cell r="O1966">
            <v>0</v>
          </cell>
          <cell r="P1966">
            <v>0.75</v>
          </cell>
          <cell r="Q1966">
            <v>0</v>
          </cell>
          <cell r="R1966">
            <v>0</v>
          </cell>
          <cell r="S1966" t="str">
            <v>PLNT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282</v>
          </cell>
          <cell r="AE1966" t="str">
            <v>GPS</v>
          </cell>
          <cell r="AF1966" t="str">
            <v>282.GPS</v>
          </cell>
        </row>
        <row r="1967">
          <cell r="A1967">
            <v>1967</v>
          </cell>
          <cell r="D1967" t="str">
            <v>CIAC</v>
          </cell>
          <cell r="E1967" t="str">
            <v>DPW</v>
          </cell>
          <cell r="F1967">
            <v>37611.583925405132</v>
          </cell>
          <cell r="G1967">
            <v>0</v>
          </cell>
          <cell r="H1967">
            <v>0</v>
          </cell>
          <cell r="I1967">
            <v>37611.583925405132</v>
          </cell>
          <cell r="J1967">
            <v>0</v>
          </cell>
          <cell r="K1967">
            <v>0</v>
          </cell>
          <cell r="M1967">
            <v>0.75</v>
          </cell>
          <cell r="N1967">
            <v>0</v>
          </cell>
          <cell r="O1967">
            <v>0</v>
          </cell>
          <cell r="P1967">
            <v>0.75</v>
          </cell>
          <cell r="Q1967">
            <v>0</v>
          </cell>
          <cell r="R1967">
            <v>0</v>
          </cell>
          <cell r="S1967" t="str">
            <v>PLNT</v>
          </cell>
          <cell r="T1967">
            <v>6597.262706841916</v>
          </cell>
          <cell r="U1967">
            <v>18959.089285113354</v>
          </cell>
          <cell r="V1967">
            <v>7042.8770341961235</v>
          </cell>
          <cell r="W1967">
            <v>3876.9244522074573</v>
          </cell>
          <cell r="X1967">
            <v>1135.4304470462796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282</v>
          </cell>
          <cell r="AE1967" t="str">
            <v>CIAC</v>
          </cell>
          <cell r="AF1967" t="str">
            <v>282.CIAC</v>
          </cell>
        </row>
        <row r="1968">
          <cell r="A1968">
            <v>1968</v>
          </cell>
          <cell r="D1968" t="str">
            <v>SNPD</v>
          </cell>
          <cell r="E1968" t="str">
            <v>P</v>
          </cell>
          <cell r="F1968">
            <v>34556.241718915095</v>
          </cell>
          <cell r="G1968">
            <v>34556.241718915095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0.75</v>
          </cell>
          <cell r="N1968">
            <v>25917.181289186323</v>
          </cell>
          <cell r="O1968">
            <v>8639.0604297287737</v>
          </cell>
          <cell r="P1968">
            <v>0.75</v>
          </cell>
          <cell r="Q1968">
            <v>0</v>
          </cell>
          <cell r="R1968">
            <v>0</v>
          </cell>
          <cell r="S1968" t="str">
            <v>PLNT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D1968">
            <v>282</v>
          </cell>
          <cell r="AE1968" t="str">
            <v>SNPD</v>
          </cell>
          <cell r="AF1968" t="str">
            <v>282.SNPD</v>
          </cell>
        </row>
        <row r="1969">
          <cell r="A1969">
            <v>1969</v>
          </cell>
          <cell r="D1969" t="str">
            <v>SCHMDEXP</v>
          </cell>
          <cell r="E1969" t="str">
            <v>GP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0.75</v>
          </cell>
          <cell r="N1969">
            <v>0</v>
          </cell>
          <cell r="O1969">
            <v>0</v>
          </cell>
          <cell r="P1969">
            <v>0.75</v>
          </cell>
          <cell r="Q1969">
            <v>0</v>
          </cell>
          <cell r="R1969">
            <v>0</v>
          </cell>
          <cell r="S1969" t="str">
            <v>PLNT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D1969">
            <v>282</v>
          </cell>
          <cell r="AE1969" t="str">
            <v>SCHMDEXP</v>
          </cell>
          <cell r="AF1969" t="str">
            <v>282.SCHMDEXP</v>
          </cell>
        </row>
        <row r="1970">
          <cell r="A1970">
            <v>1970</v>
          </cell>
          <cell r="D1970" t="str">
            <v>TAXDEPR</v>
          </cell>
          <cell r="E1970" t="str">
            <v>TAXDEPR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0.75</v>
          </cell>
          <cell r="N1970">
            <v>0</v>
          </cell>
          <cell r="O1970">
            <v>0</v>
          </cell>
          <cell r="P1970">
            <v>0.75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282</v>
          </cell>
          <cell r="AE1970" t="str">
            <v>TAXDEPR</v>
          </cell>
          <cell r="AF1970" t="str">
            <v>282.TAXDEPR</v>
          </cell>
        </row>
        <row r="1971">
          <cell r="A1971">
            <v>1971</v>
          </cell>
          <cell r="D1971" t="str">
            <v>DGP</v>
          </cell>
          <cell r="E1971" t="str">
            <v>P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0.75</v>
          </cell>
          <cell r="N1971">
            <v>0</v>
          </cell>
          <cell r="O1971">
            <v>0</v>
          </cell>
          <cell r="P1971">
            <v>0.75</v>
          </cell>
          <cell r="Q1971">
            <v>0</v>
          </cell>
          <cell r="R1971">
            <v>0</v>
          </cell>
          <cell r="S1971" t="str">
            <v>PLNT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D1971">
            <v>282</v>
          </cell>
          <cell r="AE1971" t="str">
            <v>DGP</v>
          </cell>
          <cell r="AF1971" t="str">
            <v>282.DGP</v>
          </cell>
        </row>
        <row r="1972">
          <cell r="A1972">
            <v>1972</v>
          </cell>
          <cell r="D1972" t="str">
            <v>IBT</v>
          </cell>
          <cell r="E1972" t="str">
            <v>PT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0.75</v>
          </cell>
          <cell r="N1972">
            <v>0</v>
          </cell>
          <cell r="O1972">
            <v>0</v>
          </cell>
          <cell r="P1972">
            <v>0.75</v>
          </cell>
          <cell r="Q1972">
            <v>0</v>
          </cell>
          <cell r="R1972">
            <v>0</v>
          </cell>
          <cell r="S1972" t="str">
            <v>PLNT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D1972">
            <v>282</v>
          </cell>
          <cell r="AE1972" t="str">
            <v>IBT</v>
          </cell>
          <cell r="AF1972" t="str">
            <v>282.IBT</v>
          </cell>
        </row>
        <row r="1973">
          <cell r="A1973">
            <v>1973</v>
          </cell>
          <cell r="D1973" t="str">
            <v>SG</v>
          </cell>
          <cell r="E1973" t="str">
            <v>PT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0.75</v>
          </cell>
          <cell r="N1973">
            <v>0</v>
          </cell>
          <cell r="O1973">
            <v>0</v>
          </cell>
          <cell r="P1973">
            <v>0.75</v>
          </cell>
          <cell r="Q1973">
            <v>0</v>
          </cell>
          <cell r="R1973">
            <v>0</v>
          </cell>
          <cell r="S1973" t="str">
            <v>PLNT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D1973">
            <v>282</v>
          </cell>
          <cell r="AE1973" t="str">
            <v>SG</v>
          </cell>
          <cell r="AF1973" t="str">
            <v>282.SG</v>
          </cell>
        </row>
        <row r="1974">
          <cell r="A1974">
            <v>1974</v>
          </cell>
          <cell r="D1974" t="str">
            <v>SG</v>
          </cell>
          <cell r="E1974" t="str">
            <v>P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0.75</v>
          </cell>
          <cell r="N1974">
            <v>0</v>
          </cell>
          <cell r="O1974">
            <v>0</v>
          </cell>
          <cell r="P1974">
            <v>0.75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282</v>
          </cell>
          <cell r="AE1974" t="str">
            <v>SG</v>
          </cell>
          <cell r="AF1974" t="str">
            <v>282.SG1</v>
          </cell>
        </row>
        <row r="1975">
          <cell r="A1975">
            <v>1975</v>
          </cell>
          <cell r="D1975" t="str">
            <v>SE</v>
          </cell>
          <cell r="E1975" t="str">
            <v>P</v>
          </cell>
          <cell r="F1975">
            <v>-1918492.938766737</v>
          </cell>
          <cell r="G1975">
            <v>-1918492.938766737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0.75</v>
          </cell>
          <cell r="N1975">
            <v>-1438869.7040750529</v>
          </cell>
          <cell r="O1975">
            <v>-479623.23469168425</v>
          </cell>
          <cell r="P1975">
            <v>0.75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282</v>
          </cell>
          <cell r="AE1975" t="str">
            <v>SE</v>
          </cell>
          <cell r="AF1975" t="str">
            <v>282.SE</v>
          </cell>
        </row>
        <row r="1976">
          <cell r="A1976">
            <v>1976</v>
          </cell>
          <cell r="D1976" t="str">
            <v>SG</v>
          </cell>
          <cell r="E1976" t="str">
            <v>P</v>
          </cell>
          <cell r="F1976">
            <v>-2893987.4234837857</v>
          </cell>
          <cell r="G1976">
            <v>-2893987.4234837857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0.75</v>
          </cell>
          <cell r="N1976">
            <v>-2170490.5676128394</v>
          </cell>
          <cell r="O1976">
            <v>-723496.85587094643</v>
          </cell>
          <cell r="P1976">
            <v>0.75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282</v>
          </cell>
          <cell r="AE1976" t="str">
            <v>SG</v>
          </cell>
          <cell r="AF1976" t="str">
            <v>282.SG2</v>
          </cell>
        </row>
        <row r="1977">
          <cell r="A1977">
            <v>1977</v>
          </cell>
          <cell r="F1977">
            <v>-1833161366.0465488</v>
          </cell>
          <cell r="G1977">
            <v>-896401503.67706168</v>
          </cell>
          <cell r="H1977">
            <v>-444218047.59617537</v>
          </cell>
          <cell r="I1977">
            <v>-481719431.9192844</v>
          </cell>
          <cell r="J1977">
            <v>-10822382.85402786</v>
          </cell>
          <cell r="K1977">
            <v>0</v>
          </cell>
          <cell r="N1977">
            <v>-672301127.75779641</v>
          </cell>
          <cell r="O1977">
            <v>-224100375.91926542</v>
          </cell>
          <cell r="Q1977">
            <v>-333163535.69713145</v>
          </cell>
          <cell r="R1977">
            <v>-111054511.89904384</v>
          </cell>
          <cell r="T1977">
            <v>-84482425.994388521</v>
          </cell>
          <cell r="U1977">
            <v>-242878741.80619705</v>
          </cell>
          <cell r="V1977">
            <v>-90172835.53049615</v>
          </cell>
          <cell r="W1977">
            <v>-49637184.947134204</v>
          </cell>
          <cell r="X1977">
            <v>-14548243.641068466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282</v>
          </cell>
          <cell r="AE1977" t="str">
            <v>NA</v>
          </cell>
          <cell r="AF1977" t="str">
            <v>282.NA1</v>
          </cell>
        </row>
        <row r="1978">
          <cell r="A1978">
            <v>1978</v>
          </cell>
          <cell r="AD1978">
            <v>282</v>
          </cell>
          <cell r="AE1978" t="str">
            <v>NA</v>
          </cell>
          <cell r="AF1978" t="str">
            <v>282.NA2</v>
          </cell>
        </row>
        <row r="1979">
          <cell r="A1979">
            <v>1979</v>
          </cell>
          <cell r="B1979">
            <v>283</v>
          </cell>
          <cell r="C1979" t="str">
            <v xml:space="preserve">Accumulated Deferred Income Taxes </v>
          </cell>
          <cell r="AD1979">
            <v>283</v>
          </cell>
          <cell r="AE1979" t="str">
            <v>NA</v>
          </cell>
          <cell r="AF1979" t="str">
            <v>283.NA</v>
          </cell>
        </row>
        <row r="1980">
          <cell r="A1980">
            <v>1980</v>
          </cell>
          <cell r="D1980" t="str">
            <v>S</v>
          </cell>
          <cell r="E1980" t="str">
            <v>GP</v>
          </cell>
          <cell r="F1980">
            <v>-9219773.7984615397</v>
          </cell>
          <cell r="G1980">
            <v>-4497772.8026858568</v>
          </cell>
          <cell r="H1980">
            <v>-2241109.6267151767</v>
          </cell>
          <cell r="I1980">
            <v>-2426722.4952254002</v>
          </cell>
          <cell r="J1980">
            <v>-54168.873835109996</v>
          </cell>
          <cell r="K1980">
            <v>0</v>
          </cell>
          <cell r="M1980">
            <v>0.75</v>
          </cell>
          <cell r="N1980">
            <v>-3373329.6020143926</v>
          </cell>
          <cell r="O1980">
            <v>-1124443.2006714642</v>
          </cell>
          <cell r="P1980">
            <v>0.75</v>
          </cell>
          <cell r="Q1980">
            <v>-1680832.2200363826</v>
          </cell>
          <cell r="R1980">
            <v>-560277.40667879418</v>
          </cell>
          <cell r="S1980" t="str">
            <v>PLNT</v>
          </cell>
          <cell r="T1980">
            <v>-425659.44176551834</v>
          </cell>
          <cell r="U1980">
            <v>-1223252.0850071018</v>
          </cell>
          <cell r="V1980">
            <v>-454410.75185471564</v>
          </cell>
          <cell r="W1980">
            <v>-250141.54679368262</v>
          </cell>
          <cell r="X1980">
            <v>-73258.669804381541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D1980">
            <v>283</v>
          </cell>
          <cell r="AE1980" t="str">
            <v>S</v>
          </cell>
          <cell r="AF1980" t="str">
            <v>283.S</v>
          </cell>
        </row>
        <row r="1981">
          <cell r="A1981">
            <v>1981</v>
          </cell>
          <cell r="D1981" t="str">
            <v>SG</v>
          </cell>
          <cell r="E1981" t="str">
            <v>P</v>
          </cell>
          <cell r="F1981">
            <v>-795948.61127006495</v>
          </cell>
          <cell r="G1981">
            <v>-795948.61127006495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0.75</v>
          </cell>
          <cell r="N1981">
            <v>-596961.45845254872</v>
          </cell>
          <cell r="O1981">
            <v>-198987.15281751624</v>
          </cell>
          <cell r="P1981">
            <v>0.75</v>
          </cell>
          <cell r="Q1981">
            <v>0</v>
          </cell>
          <cell r="R1981">
            <v>0</v>
          </cell>
          <cell r="S1981" t="str">
            <v>PLNT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D1981">
            <v>283</v>
          </cell>
          <cell r="AE1981" t="str">
            <v>SG</v>
          </cell>
          <cell r="AF1981" t="str">
            <v>283.SG</v>
          </cell>
        </row>
        <row r="1982">
          <cell r="A1982">
            <v>1982</v>
          </cell>
          <cell r="D1982" t="str">
            <v>SE</v>
          </cell>
          <cell r="E1982" t="str">
            <v>P</v>
          </cell>
          <cell r="F1982">
            <v>-29964761.775750864</v>
          </cell>
          <cell r="G1982">
            <v>-29964761.775750864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0.75</v>
          </cell>
          <cell r="N1982">
            <v>-22473571.331813149</v>
          </cell>
          <cell r="O1982">
            <v>-7491190.4439377161</v>
          </cell>
          <cell r="P1982">
            <v>0.75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283</v>
          </cell>
          <cell r="AE1982" t="str">
            <v>SE</v>
          </cell>
          <cell r="AF1982" t="str">
            <v>283.SE</v>
          </cell>
        </row>
        <row r="1983">
          <cell r="A1983">
            <v>1983</v>
          </cell>
          <cell r="D1983" t="str">
            <v>SO</v>
          </cell>
          <cell r="E1983" t="str">
            <v>LABOR</v>
          </cell>
          <cell r="F1983">
            <v>-85910486.315141335</v>
          </cell>
          <cell r="G1983">
            <v>-39784599.693220004</v>
          </cell>
          <cell r="H1983">
            <v>-6771081.55075101</v>
          </cell>
          <cell r="I1983">
            <v>-27562762.289598916</v>
          </cell>
          <cell r="J1983">
            <v>-11792042.781571403</v>
          </cell>
          <cell r="K1983">
            <v>0</v>
          </cell>
          <cell r="M1983">
            <v>0.75</v>
          </cell>
          <cell r="N1983">
            <v>-29838449.769915003</v>
          </cell>
          <cell r="O1983">
            <v>-9946149.9233050011</v>
          </cell>
          <cell r="P1983">
            <v>0.75</v>
          </cell>
          <cell r="Q1983">
            <v>-5078311.1630632579</v>
          </cell>
          <cell r="R1983">
            <v>-1692770.3876877525</v>
          </cell>
          <cell r="S1983" t="str">
            <v>DISom</v>
          </cell>
          <cell r="T1983">
            <v>-2620466.8321436909</v>
          </cell>
          <cell r="U1983">
            <v>-22946473.621428952</v>
          </cell>
          <cell r="V1983">
            <v>-196473.61236915545</v>
          </cell>
          <cell r="W1983">
            <v>0</v>
          </cell>
          <cell r="X1983">
            <v>-1799348.2236571207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283</v>
          </cell>
          <cell r="AE1983" t="str">
            <v>SO</v>
          </cell>
          <cell r="AF1983" t="str">
            <v>283.SO</v>
          </cell>
        </row>
        <row r="1984">
          <cell r="A1984">
            <v>1984</v>
          </cell>
          <cell r="D1984" t="str">
            <v>GPS</v>
          </cell>
          <cell r="E1984" t="str">
            <v>GP</v>
          </cell>
          <cell r="F1984">
            <v>-3625863.6137464275</v>
          </cell>
          <cell r="G1984">
            <v>-1768840.6575525994</v>
          </cell>
          <cell r="H1984">
            <v>-881361.95394287631</v>
          </cell>
          <cell r="I1984">
            <v>-954357.99060123996</v>
          </cell>
          <cell r="J1984">
            <v>-21303.011649713149</v>
          </cell>
          <cell r="K1984">
            <v>0</v>
          </cell>
          <cell r="M1984">
            <v>0.75</v>
          </cell>
          <cell r="N1984">
            <v>-1326630.4931644495</v>
          </cell>
          <cell r="O1984">
            <v>-442210.16438814986</v>
          </cell>
          <cell r="P1984">
            <v>0.75</v>
          </cell>
          <cell r="Q1984">
            <v>-661021.46545715723</v>
          </cell>
          <cell r="R1984">
            <v>-220340.48848571908</v>
          </cell>
          <cell r="S1984" t="str">
            <v>PLNT</v>
          </cell>
          <cell r="T1984">
            <v>-167399.23510951499</v>
          </cell>
          <cell r="U1984">
            <v>-481068.76832561847</v>
          </cell>
          <cell r="V1984">
            <v>-178706.27272006421</v>
          </cell>
          <cell r="W1984">
            <v>-98373.252167727405</v>
          </cell>
          <cell r="X1984">
            <v>-28810.462278314775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283</v>
          </cell>
          <cell r="AE1984" t="str">
            <v>GPS</v>
          </cell>
          <cell r="AF1984" t="str">
            <v>283.GPS</v>
          </cell>
        </row>
        <row r="1985">
          <cell r="A1985">
            <v>1985</v>
          </cell>
          <cell r="D1985" t="str">
            <v>SNP</v>
          </cell>
          <cell r="E1985" t="str">
            <v>PTD</v>
          </cell>
          <cell r="F1985">
            <v>-1140040.0639502271</v>
          </cell>
          <cell r="G1985">
            <v>-575713.90241461911</v>
          </cell>
          <cell r="H1985">
            <v>-273512.00119087426</v>
          </cell>
          <cell r="I1985">
            <v>-290814.16034473368</v>
          </cell>
          <cell r="J1985">
            <v>0</v>
          </cell>
          <cell r="K1985">
            <v>0</v>
          </cell>
          <cell r="M1985">
            <v>0.75</v>
          </cell>
          <cell r="N1985">
            <v>-431785.42681096436</v>
          </cell>
          <cell r="O1985">
            <v>-143928.47560365478</v>
          </cell>
          <cell r="P1985">
            <v>0.75</v>
          </cell>
          <cell r="Q1985">
            <v>-205134.00089315569</v>
          </cell>
          <cell r="R1985">
            <v>-68378.000297718565</v>
          </cell>
          <cell r="S1985" t="str">
            <v>PLNT</v>
          </cell>
          <cell r="T1985">
            <v>-51010.279664609756</v>
          </cell>
          <cell r="U1985">
            <v>-146592.38074860437</v>
          </cell>
          <cell r="V1985">
            <v>-54455.786152826637</v>
          </cell>
          <cell r="W1985">
            <v>-29976.523496717742</v>
          </cell>
          <cell r="X1985">
            <v>-8779.1902819751467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283</v>
          </cell>
          <cell r="AE1985" t="str">
            <v>SNP</v>
          </cell>
          <cell r="AF1985" t="str">
            <v>283.SNP</v>
          </cell>
        </row>
        <row r="1986">
          <cell r="A1986">
            <v>1986</v>
          </cell>
          <cell r="D1986" t="str">
            <v>TROJP</v>
          </cell>
          <cell r="E1986" t="str">
            <v>P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0.75</v>
          </cell>
          <cell r="N1986">
            <v>0</v>
          </cell>
          <cell r="O1986">
            <v>0</v>
          </cell>
          <cell r="P1986">
            <v>0.75</v>
          </cell>
          <cell r="Q1986">
            <v>0</v>
          </cell>
          <cell r="R1986">
            <v>0</v>
          </cell>
          <cell r="S1986" t="str">
            <v>PLNT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283</v>
          </cell>
          <cell r="AE1986" t="str">
            <v>TROJP</v>
          </cell>
          <cell r="AF1986" t="str">
            <v>283.TROJP</v>
          </cell>
        </row>
        <row r="1987">
          <cell r="A1987">
            <v>1987</v>
          </cell>
          <cell r="D1987" t="str">
            <v>SG</v>
          </cell>
          <cell r="E1987" t="str">
            <v>P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0.75</v>
          </cell>
          <cell r="N1987">
            <v>0</v>
          </cell>
          <cell r="O1987">
            <v>0</v>
          </cell>
          <cell r="P1987">
            <v>0.75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283</v>
          </cell>
          <cell r="AE1987" t="str">
            <v>SG</v>
          </cell>
          <cell r="AF1987" t="str">
            <v>283.SG1</v>
          </cell>
        </row>
        <row r="1988">
          <cell r="A1988">
            <v>1988</v>
          </cell>
          <cell r="D1988" t="str">
            <v>SGCT</v>
          </cell>
          <cell r="E1988" t="str">
            <v>P</v>
          </cell>
          <cell r="F1988">
            <v>-388857.26286276634</v>
          </cell>
          <cell r="G1988">
            <v>-388857.26286276634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0.75</v>
          </cell>
          <cell r="N1988">
            <v>-291642.94714707474</v>
          </cell>
          <cell r="O1988">
            <v>-97214.315715691584</v>
          </cell>
          <cell r="P1988">
            <v>0.75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283</v>
          </cell>
          <cell r="AE1988" t="str">
            <v>SGCT</v>
          </cell>
          <cell r="AF1988" t="str">
            <v>283.SGCT</v>
          </cell>
        </row>
        <row r="1989">
          <cell r="A1989">
            <v>1989</v>
          </cell>
          <cell r="D1989" t="str">
            <v>SG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0.75</v>
          </cell>
          <cell r="N1989">
            <v>0</v>
          </cell>
          <cell r="O1989">
            <v>0</v>
          </cell>
          <cell r="P1989">
            <v>0.75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283</v>
          </cell>
          <cell r="AE1989" t="str">
            <v>SG</v>
          </cell>
          <cell r="AF1989" t="str">
            <v>283.SG2</v>
          </cell>
        </row>
        <row r="1990">
          <cell r="A1990">
            <v>1990</v>
          </cell>
          <cell r="E1990" t="str">
            <v xml:space="preserve"> </v>
          </cell>
          <cell r="F1990">
            <v>-131045731.44118324</v>
          </cell>
          <cell r="G1990">
            <v>-77776494.705756783</v>
          </cell>
          <cell r="H1990">
            <v>-10167065.132599939</v>
          </cell>
          <cell r="I1990">
            <v>-31234656.935770292</v>
          </cell>
          <cell r="J1990">
            <v>-11867514.667056225</v>
          </cell>
          <cell r="K1990">
            <v>0</v>
          </cell>
          <cell r="N1990">
            <v>-58332371.02931758</v>
          </cell>
          <cell r="O1990">
            <v>-19444123.676439196</v>
          </cell>
          <cell r="Q1990">
            <v>-7625298.849449954</v>
          </cell>
          <cell r="R1990">
            <v>-2541766.2831499847</v>
          </cell>
          <cell r="T1990">
            <v>-3264535.7886833339</v>
          </cell>
          <cell r="U1990">
            <v>-24797386.855510276</v>
          </cell>
          <cell r="V1990">
            <v>-884046.42309676204</v>
          </cell>
          <cell r="W1990">
            <v>-378491.32245812775</v>
          </cell>
          <cell r="X1990">
            <v>-1910196.5460217921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283</v>
          </cell>
          <cell r="AE1990" t="str">
            <v>NA</v>
          </cell>
          <cell r="AF1990" t="str">
            <v>283.NA1</v>
          </cell>
        </row>
        <row r="1991">
          <cell r="A1991">
            <v>1991</v>
          </cell>
          <cell r="AD1991">
            <v>283</v>
          </cell>
          <cell r="AE1991" t="str">
            <v>NA</v>
          </cell>
          <cell r="AF1991" t="str">
            <v>283.NA2</v>
          </cell>
        </row>
        <row r="1992">
          <cell r="A1992">
            <v>1992</v>
          </cell>
          <cell r="B1992" t="str">
            <v>TOTAL ACCUMULATED DEF INCOME TAX</v>
          </cell>
          <cell r="F1992">
            <v>-1891511214.4460592</v>
          </cell>
          <cell r="G1992">
            <v>-934329786.12566948</v>
          </cell>
          <cell r="H1992">
            <v>-449803997.85405463</v>
          </cell>
          <cell r="I1992">
            <v>-493766169.72611701</v>
          </cell>
          <cell r="J1992">
            <v>-13611260.740218543</v>
          </cell>
          <cell r="K1992">
            <v>0</v>
          </cell>
          <cell r="N1992">
            <v>-700747339.59425235</v>
          </cell>
          <cell r="O1992">
            <v>-233582446.53141737</v>
          </cell>
          <cell r="Q1992">
            <v>-337352998.3905409</v>
          </cell>
          <cell r="R1992">
            <v>-112450999.46351366</v>
          </cell>
          <cell r="T1992">
            <v>-85879353.586577073</v>
          </cell>
          <cell r="U1992">
            <v>-251879136.78502384</v>
          </cell>
          <cell r="V1992">
            <v>-90822881.353022218</v>
          </cell>
          <cell r="W1992">
            <v>-49960038.528102987</v>
          </cell>
          <cell r="X1992">
            <v>-15224759.47339086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 t="str">
            <v>TOTAL ACCUMULATED DEF INCOME TAX</v>
          </cell>
          <cell r="AE1992" t="str">
            <v>NA</v>
          </cell>
          <cell r="AF1992" t="str">
            <v>TOTAL ACCUMULATED DEF INCOME TAX.NA</v>
          </cell>
        </row>
        <row r="1993">
          <cell r="A1993">
            <v>1993</v>
          </cell>
          <cell r="AD1993" t="str">
            <v>TOTAL ACCUMULATED DEF INCOME TAX</v>
          </cell>
          <cell r="AE1993" t="str">
            <v>NA</v>
          </cell>
          <cell r="AF1993" t="str">
            <v>TOTAL ACCUMULATED DEF INCOME TAX.NA1</v>
          </cell>
        </row>
        <row r="1994">
          <cell r="A1994">
            <v>1994</v>
          </cell>
          <cell r="B1994">
            <v>255</v>
          </cell>
          <cell r="C1994" t="str">
            <v>Accumulated Investment Tax Credit</v>
          </cell>
          <cell r="AD1994">
            <v>255</v>
          </cell>
          <cell r="AE1994" t="str">
            <v>NA</v>
          </cell>
          <cell r="AF1994" t="str">
            <v>255.NA</v>
          </cell>
        </row>
        <row r="1995">
          <cell r="A1995">
            <v>1995</v>
          </cell>
          <cell r="D1995" t="str">
            <v>S</v>
          </cell>
          <cell r="E1995" t="str">
            <v>PTD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0.75</v>
          </cell>
          <cell r="N1995">
            <v>0</v>
          </cell>
          <cell r="O1995">
            <v>0</v>
          </cell>
          <cell r="P1995">
            <v>0.75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255</v>
          </cell>
          <cell r="AE1995" t="str">
            <v>S</v>
          </cell>
          <cell r="AF1995" t="str">
            <v>255.S</v>
          </cell>
        </row>
        <row r="1996">
          <cell r="A1996">
            <v>1996</v>
          </cell>
          <cell r="D1996" t="str">
            <v>ITC84</v>
          </cell>
          <cell r="E1996" t="str">
            <v>PTD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0.75</v>
          </cell>
          <cell r="N1996">
            <v>0</v>
          </cell>
          <cell r="O1996">
            <v>0</v>
          </cell>
          <cell r="P1996">
            <v>0.75</v>
          </cell>
          <cell r="Q1996">
            <v>0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255</v>
          </cell>
          <cell r="AE1996" t="str">
            <v>ITC84</v>
          </cell>
          <cell r="AF1996" t="str">
            <v>255.ITC84</v>
          </cell>
        </row>
        <row r="1997">
          <cell r="A1997">
            <v>1997</v>
          </cell>
          <cell r="D1997" t="str">
            <v>ITC85</v>
          </cell>
          <cell r="E1997" t="str">
            <v>PTD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0.75</v>
          </cell>
          <cell r="N1997">
            <v>0</v>
          </cell>
          <cell r="O1997">
            <v>0</v>
          </cell>
          <cell r="P1997">
            <v>0.75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255</v>
          </cell>
          <cell r="AE1997" t="str">
            <v>ITC85</v>
          </cell>
          <cell r="AF1997" t="str">
            <v>255.ITC85</v>
          </cell>
        </row>
        <row r="1998">
          <cell r="A1998">
            <v>1998</v>
          </cell>
          <cell r="D1998" t="str">
            <v>ITC86</v>
          </cell>
          <cell r="E1998" t="str">
            <v>PTD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M1998">
            <v>0.75</v>
          </cell>
          <cell r="N1998">
            <v>0</v>
          </cell>
          <cell r="O1998">
            <v>0</v>
          </cell>
          <cell r="P1998">
            <v>0.75</v>
          </cell>
          <cell r="Q1998">
            <v>0</v>
          </cell>
          <cell r="R1998">
            <v>0</v>
          </cell>
          <cell r="S1998" t="str">
            <v>PLNT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255</v>
          </cell>
          <cell r="AE1998" t="str">
            <v>ITC86</v>
          </cell>
          <cell r="AF1998" t="str">
            <v>255.ITC86</v>
          </cell>
        </row>
        <row r="1999">
          <cell r="A1999">
            <v>1999</v>
          </cell>
          <cell r="D1999" t="str">
            <v>ITC88</v>
          </cell>
          <cell r="E1999" t="str">
            <v>PTD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M1999">
            <v>0.75</v>
          </cell>
          <cell r="N1999">
            <v>0</v>
          </cell>
          <cell r="O1999">
            <v>0</v>
          </cell>
          <cell r="P1999">
            <v>0.75</v>
          </cell>
          <cell r="Q1999">
            <v>0</v>
          </cell>
          <cell r="R1999">
            <v>0</v>
          </cell>
          <cell r="S1999" t="str">
            <v>PLNT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D1999">
            <v>255</v>
          </cell>
          <cell r="AE1999" t="str">
            <v>ITC88</v>
          </cell>
          <cell r="AF1999" t="str">
            <v>255.ITC88</v>
          </cell>
        </row>
        <row r="2000">
          <cell r="A2000">
            <v>2000</v>
          </cell>
          <cell r="D2000" t="str">
            <v>ITC89</v>
          </cell>
          <cell r="E2000" t="str">
            <v>PTD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M2000">
            <v>0.75</v>
          </cell>
          <cell r="N2000">
            <v>0</v>
          </cell>
          <cell r="O2000">
            <v>0</v>
          </cell>
          <cell r="P2000">
            <v>0.75</v>
          </cell>
          <cell r="Q2000">
            <v>0</v>
          </cell>
          <cell r="R2000">
            <v>0</v>
          </cell>
          <cell r="S2000" t="str">
            <v>PLNT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D2000">
            <v>255</v>
          </cell>
          <cell r="AE2000" t="str">
            <v>ITC89</v>
          </cell>
          <cell r="AF2000" t="str">
            <v>255.ITC89</v>
          </cell>
        </row>
        <row r="2001">
          <cell r="A2001">
            <v>2001</v>
          </cell>
          <cell r="D2001" t="str">
            <v>ITC90</v>
          </cell>
          <cell r="E2001" t="str">
            <v>PTD</v>
          </cell>
          <cell r="F2001">
            <v>-73988.18349000001</v>
          </cell>
          <cell r="G2001">
            <v>-37363.621855535501</v>
          </cell>
          <cell r="H2001">
            <v>-17750.828914474903</v>
          </cell>
          <cell r="I2001">
            <v>-18873.732719989603</v>
          </cell>
          <cell r="J2001">
            <v>0</v>
          </cell>
          <cell r="K2001">
            <v>0</v>
          </cell>
          <cell r="M2001">
            <v>0.75</v>
          </cell>
          <cell r="N2001">
            <v>-28022.716391651626</v>
          </cell>
          <cell r="O2001">
            <v>-9340.9054638838752</v>
          </cell>
          <cell r="P2001">
            <v>0.75</v>
          </cell>
          <cell r="Q2001">
            <v>-13313.121685856178</v>
          </cell>
          <cell r="R2001">
            <v>-4437.7072286187258</v>
          </cell>
          <cell r="S2001" t="str">
            <v>PLNT</v>
          </cell>
          <cell r="T2001">
            <v>-3310.548507062063</v>
          </cell>
          <cell r="U2001">
            <v>-9513.7919341904926</v>
          </cell>
          <cell r="V2001">
            <v>-3534.1606188880787</v>
          </cell>
          <cell r="W2001">
            <v>-1945.4654191559011</v>
          </cell>
          <cell r="X2001">
            <v>-569.76624069306479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255</v>
          </cell>
          <cell r="AE2001" t="str">
            <v>ITC90</v>
          </cell>
          <cell r="AF2001" t="str">
            <v>255.ITC90</v>
          </cell>
        </row>
        <row r="2002">
          <cell r="A2002">
            <v>2002</v>
          </cell>
          <cell r="D2002" t="str">
            <v>SG</v>
          </cell>
          <cell r="E2002" t="str">
            <v>PTD</v>
          </cell>
          <cell r="F2002">
            <v>-115181.86133962213</v>
          </cell>
          <cell r="G2002">
            <v>-58166.200448643627</v>
          </cell>
          <cell r="H2002">
            <v>-27633.784453793774</v>
          </cell>
          <cell r="I2002">
            <v>-29381.876437184736</v>
          </cell>
          <cell r="J2002">
            <v>0</v>
          </cell>
          <cell r="K2002">
            <v>0</v>
          </cell>
          <cell r="M2002">
            <v>0.75</v>
          </cell>
          <cell r="N2002">
            <v>-43624.650336482722</v>
          </cell>
          <cell r="O2002">
            <v>-14541.550112160907</v>
          </cell>
          <cell r="P2002">
            <v>0.75</v>
          </cell>
          <cell r="Q2002">
            <v>-20725.33834034533</v>
          </cell>
          <cell r="R2002">
            <v>-6908.4461134484436</v>
          </cell>
          <cell r="S2002" t="str">
            <v>PLNT</v>
          </cell>
          <cell r="T2002">
            <v>-5153.7302459933062</v>
          </cell>
          <cell r="U2002">
            <v>-14810.692892954343</v>
          </cell>
          <cell r="V2002">
            <v>-5501.8406880030807</v>
          </cell>
          <cell r="W2002">
            <v>-3028.6231879247462</v>
          </cell>
          <cell r="X2002">
            <v>-886.98942230925638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255</v>
          </cell>
          <cell r="AE2002" t="str">
            <v>SG</v>
          </cell>
          <cell r="AF2002" t="str">
            <v>255.SG</v>
          </cell>
        </row>
        <row r="2003">
          <cell r="A2003">
            <v>2003</v>
          </cell>
          <cell r="F2003">
            <v>-189170.04482962214</v>
          </cell>
          <cell r="G2003">
            <v>-95529.822304179135</v>
          </cell>
          <cell r="H2003">
            <v>-45384.613368268678</v>
          </cell>
          <cell r="I2003">
            <v>-48255.609157174338</v>
          </cell>
          <cell r="J2003">
            <v>0</v>
          </cell>
          <cell r="K2003">
            <v>0</v>
          </cell>
          <cell r="N2003">
            <v>-71647.366728134351</v>
          </cell>
          <cell r="O2003">
            <v>-23882.455576044784</v>
          </cell>
          <cell r="Q2003">
            <v>-34038.460026201508</v>
          </cell>
          <cell r="R2003">
            <v>-11346.153342067169</v>
          </cell>
          <cell r="T2003">
            <v>-8464.2787530553687</v>
          </cell>
          <cell r="U2003">
            <v>-24324.484827144835</v>
          </cell>
          <cell r="V2003">
            <v>-9036.0013068911594</v>
          </cell>
          <cell r="W2003">
            <v>-4974.0886070806473</v>
          </cell>
          <cell r="X2003">
            <v>-1456.7556630023212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255</v>
          </cell>
          <cell r="AE2003" t="str">
            <v>NA</v>
          </cell>
          <cell r="AF2003" t="str">
            <v>255.NA1</v>
          </cell>
        </row>
        <row r="2004">
          <cell r="A2004">
            <v>2004</v>
          </cell>
          <cell r="AD2004">
            <v>255</v>
          </cell>
          <cell r="AE2004" t="str">
            <v>NA</v>
          </cell>
          <cell r="AF2004" t="str">
            <v>255.NA2</v>
          </cell>
        </row>
        <row r="2005">
          <cell r="A2005">
            <v>2005</v>
          </cell>
          <cell r="B2005" t="str">
            <v>TOTAL RATE DRB DEDUCTIONS</v>
          </cell>
          <cell r="F2005">
            <v>-2034953917.4709337</v>
          </cell>
          <cell r="G2005">
            <v>-995701470.22589886</v>
          </cell>
          <cell r="H2005">
            <v>-482775612.71381414</v>
          </cell>
          <cell r="I2005">
            <v>-525349355.33697891</v>
          </cell>
          <cell r="J2005">
            <v>-31127479.194242168</v>
          </cell>
          <cell r="K2005">
            <v>0</v>
          </cell>
          <cell r="N2005">
            <v>-743803892.68950725</v>
          </cell>
          <cell r="O2005">
            <v>-251897577.53639182</v>
          </cell>
          <cell r="Q2005">
            <v>-362081709.53536057</v>
          </cell>
          <cell r="R2005">
            <v>-120693903.17845353</v>
          </cell>
          <cell r="T2005">
            <v>-91419204.633718535</v>
          </cell>
          <cell r="U2005">
            <v>-267799456.36242351</v>
          </cell>
          <cell r="V2005">
            <v>-96736923.501490355</v>
          </cell>
          <cell r="W2005">
            <v>-53215568.122820474</v>
          </cell>
          <cell r="X2005">
            <v>-16178202.716525964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 t="str">
            <v>TOTAL RATE DRB DEDUCTIONS</v>
          </cell>
          <cell r="AE2005" t="str">
            <v>NA</v>
          </cell>
          <cell r="AF2005" t="str">
            <v>TOTAL RATE DRB DEDUCTIONS.NA</v>
          </cell>
        </row>
        <row r="2006">
          <cell r="A2006">
            <v>2006</v>
          </cell>
          <cell r="AD2006" t="str">
            <v>TOTAL RATE DRB DEDUCTIONS</v>
          </cell>
          <cell r="AE2006" t="str">
            <v>NA</v>
          </cell>
          <cell r="AF2006" t="str">
            <v>TOTAL RATE DRB DEDUCTIONS.NA1</v>
          </cell>
        </row>
        <row r="2007">
          <cell r="A2007">
            <v>2007</v>
          </cell>
          <cell r="B2007" t="str">
            <v>108SP</v>
          </cell>
          <cell r="C2007" t="str">
            <v>Steam Prod Plant Accumulated Depr</v>
          </cell>
          <cell r="AD2007" t="str">
            <v>108SP</v>
          </cell>
          <cell r="AE2007" t="str">
            <v>NA</v>
          </cell>
          <cell r="AF2007" t="str">
            <v>108SP.NA</v>
          </cell>
        </row>
        <row r="2008">
          <cell r="A2008">
            <v>2008</v>
          </cell>
          <cell r="AD2008" t="str">
            <v>108SP</v>
          </cell>
          <cell r="AE2008" t="str">
            <v>NA</v>
          </cell>
          <cell r="AF2008" t="str">
            <v>108SP.NA1</v>
          </cell>
        </row>
        <row r="2009">
          <cell r="A2009">
            <v>2009</v>
          </cell>
          <cell r="D2009" t="str">
            <v>S</v>
          </cell>
          <cell r="E2009" t="str">
            <v>P</v>
          </cell>
          <cell r="F2009">
            <v>8582868.5115384609</v>
          </cell>
          <cell r="G2009">
            <v>8582868.5115384609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M2009">
            <v>0.75</v>
          </cell>
          <cell r="N2009">
            <v>6437151.3836538456</v>
          </cell>
          <cell r="O2009">
            <v>2145717.1278846152</v>
          </cell>
          <cell r="Q2009">
            <v>0</v>
          </cell>
          <cell r="R2009">
            <v>0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 t="str">
            <v>108SP</v>
          </cell>
          <cell r="AE2009" t="str">
            <v>S</v>
          </cell>
          <cell r="AF2009" t="str">
            <v>108SP.S</v>
          </cell>
        </row>
        <row r="2010">
          <cell r="A2010">
            <v>2010</v>
          </cell>
          <cell r="D2010" t="str">
            <v>SG</v>
          </cell>
          <cell r="E2010" t="str">
            <v>P</v>
          </cell>
          <cell r="F2010">
            <v>-322582812.83500177</v>
          </cell>
          <cell r="G2010">
            <v>-322582812.83500177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0.75</v>
          </cell>
          <cell r="N2010">
            <v>-241937109.62625134</v>
          </cell>
          <cell r="O2010">
            <v>-80645703.208750442</v>
          </cell>
          <cell r="Q2010">
            <v>0</v>
          </cell>
          <cell r="R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 t="str">
            <v>108SP</v>
          </cell>
          <cell r="AE2010" t="str">
            <v>SG</v>
          </cell>
          <cell r="AF2010" t="str">
            <v>108SP.SG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-348145555.96640605</v>
          </cell>
          <cell r="G2011">
            <v>-348145555.96640605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0.75</v>
          </cell>
          <cell r="N2011">
            <v>-261109166.97480452</v>
          </cell>
          <cell r="O2011">
            <v>-87036388.991601512</v>
          </cell>
          <cell r="Q2011">
            <v>0</v>
          </cell>
          <cell r="R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 t="str">
            <v>108SP</v>
          </cell>
          <cell r="AE2011" t="str">
            <v>SG</v>
          </cell>
          <cell r="AF2011" t="str">
            <v>108SP.SG1</v>
          </cell>
        </row>
        <row r="2012">
          <cell r="A2012">
            <v>2012</v>
          </cell>
          <cell r="D2012" t="str">
            <v>SG</v>
          </cell>
          <cell r="E2012" t="str">
            <v>P</v>
          </cell>
          <cell r="F2012">
            <v>-481154176.16428673</v>
          </cell>
          <cell r="G2012">
            <v>-481154176.16428673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0.75</v>
          </cell>
          <cell r="N2012">
            <v>-360865632.12321508</v>
          </cell>
          <cell r="O2012">
            <v>-120288544.04107168</v>
          </cell>
          <cell r="Q2012">
            <v>0</v>
          </cell>
          <cell r="R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 t="str">
            <v>108SP</v>
          </cell>
          <cell r="AE2012" t="str">
            <v>SG</v>
          </cell>
          <cell r="AF2012" t="str">
            <v>108SP.SG2</v>
          </cell>
        </row>
        <row r="2013">
          <cell r="A2013">
            <v>2013</v>
          </cell>
          <cell r="D2013" t="str">
            <v>SG</v>
          </cell>
          <cell r="E2013" t="str">
            <v>P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0.75</v>
          </cell>
          <cell r="N2013">
            <v>0</v>
          </cell>
          <cell r="O2013">
            <v>0</v>
          </cell>
          <cell r="Q2013">
            <v>0</v>
          </cell>
          <cell r="R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D2013" t="str">
            <v>108SP</v>
          </cell>
          <cell r="AE2013" t="str">
            <v>SG</v>
          </cell>
          <cell r="AF2013" t="str">
            <v>108SP.SG3</v>
          </cell>
        </row>
        <row r="2014">
          <cell r="A2014">
            <v>2014</v>
          </cell>
          <cell r="D2014" t="str">
            <v>SG</v>
          </cell>
          <cell r="E2014" t="str">
            <v>P</v>
          </cell>
          <cell r="F2014">
            <v>-86078035.921034098</v>
          </cell>
          <cell r="G2014">
            <v>-86078035.921034098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0.75</v>
          </cell>
          <cell r="N2014">
            <v>-64558526.940775573</v>
          </cell>
          <cell r="O2014">
            <v>-21519508.980258524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D2014" t="str">
            <v>108SP</v>
          </cell>
          <cell r="AE2014" t="str">
            <v>SG</v>
          </cell>
          <cell r="AF2014" t="str">
            <v>108SP.SG4</v>
          </cell>
        </row>
        <row r="2015">
          <cell r="A2015">
            <v>2015</v>
          </cell>
          <cell r="F2015">
            <v>-1229377712.37519</v>
          </cell>
          <cell r="G2015">
            <v>-1229377712.37519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N2015">
            <v>-922033284.28139257</v>
          </cell>
          <cell r="O2015">
            <v>-307344428.0937975</v>
          </cell>
          <cell r="Q2015">
            <v>0</v>
          </cell>
          <cell r="R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 t="str">
            <v>108SP</v>
          </cell>
          <cell r="AE2015" t="str">
            <v>NA</v>
          </cell>
          <cell r="AF2015" t="str">
            <v>108SP.NA2</v>
          </cell>
        </row>
        <row r="2016">
          <cell r="A2016">
            <v>2016</v>
          </cell>
          <cell r="AD2016" t="str">
            <v>108SP</v>
          </cell>
          <cell r="AE2016" t="str">
            <v>NA</v>
          </cell>
          <cell r="AF2016" t="str">
            <v>108SP.NA3</v>
          </cell>
        </row>
        <row r="2017">
          <cell r="A2017">
            <v>2017</v>
          </cell>
          <cell r="B2017" t="str">
            <v>108NP</v>
          </cell>
          <cell r="C2017" t="str">
            <v>Nuclear Prod Plant Accumulated Depr</v>
          </cell>
          <cell r="AD2017" t="str">
            <v>108NP</v>
          </cell>
          <cell r="AE2017" t="str">
            <v>NA</v>
          </cell>
          <cell r="AF2017" t="str">
            <v>108NP.NA</v>
          </cell>
        </row>
        <row r="2018">
          <cell r="A2018">
            <v>2018</v>
          </cell>
          <cell r="D2018" t="str">
            <v>SG</v>
          </cell>
          <cell r="E2018" t="str">
            <v>P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0.75</v>
          </cell>
          <cell r="N2018">
            <v>0</v>
          </cell>
          <cell r="O2018">
            <v>0</v>
          </cell>
          <cell r="Q2018">
            <v>0</v>
          </cell>
          <cell r="R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 t="str">
            <v>108NP</v>
          </cell>
          <cell r="AE2018" t="str">
            <v>SG</v>
          </cell>
          <cell r="AF2018" t="str">
            <v>108NP.SG</v>
          </cell>
        </row>
        <row r="2019">
          <cell r="A2019">
            <v>2019</v>
          </cell>
          <cell r="D2019" t="str">
            <v>SG</v>
          </cell>
          <cell r="E2019" t="str">
            <v>P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0.75</v>
          </cell>
          <cell r="N2019">
            <v>0</v>
          </cell>
          <cell r="O2019">
            <v>0</v>
          </cell>
          <cell r="Q2019">
            <v>0</v>
          </cell>
          <cell r="R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 t="str">
            <v>108NP</v>
          </cell>
          <cell r="AE2019" t="str">
            <v>SG</v>
          </cell>
          <cell r="AF2019" t="str">
            <v>108NP.SG1</v>
          </cell>
        </row>
        <row r="2020">
          <cell r="A2020">
            <v>2020</v>
          </cell>
          <cell r="D2020" t="str">
            <v>SG</v>
          </cell>
          <cell r="E2020" t="str">
            <v>P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0.75</v>
          </cell>
          <cell r="N2020">
            <v>0</v>
          </cell>
          <cell r="O2020">
            <v>0</v>
          </cell>
          <cell r="Q2020">
            <v>0</v>
          </cell>
          <cell r="R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 t="str">
            <v>108NP</v>
          </cell>
          <cell r="AE2020" t="str">
            <v>SG</v>
          </cell>
          <cell r="AF2020" t="str">
            <v>108NP.SG2</v>
          </cell>
        </row>
        <row r="2021">
          <cell r="A2021">
            <v>2021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>
            <v>0</v>
          </cell>
          <cell r="O2021">
            <v>0</v>
          </cell>
          <cell r="Q2021">
            <v>0</v>
          </cell>
          <cell r="R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 t="str">
            <v>108NP</v>
          </cell>
          <cell r="AE2021" t="str">
            <v>NA</v>
          </cell>
          <cell r="AF2021" t="str">
            <v>108NP.NA1</v>
          </cell>
        </row>
        <row r="2022">
          <cell r="A2022">
            <v>2022</v>
          </cell>
          <cell r="AD2022" t="str">
            <v>108NP</v>
          </cell>
          <cell r="AE2022" t="str">
            <v>NA</v>
          </cell>
          <cell r="AF2022" t="str">
            <v>108NP.NA2</v>
          </cell>
        </row>
        <row r="2023">
          <cell r="A2023">
            <v>2023</v>
          </cell>
          <cell r="AD2023" t="str">
            <v>108NP</v>
          </cell>
          <cell r="AE2023" t="str">
            <v>NA</v>
          </cell>
          <cell r="AF2023" t="str">
            <v>108NP.NA3</v>
          </cell>
        </row>
        <row r="2024">
          <cell r="A2024">
            <v>2024</v>
          </cell>
          <cell r="B2024" t="str">
            <v>108HP</v>
          </cell>
          <cell r="C2024" t="str">
            <v>Hydraulic Prod Plant Accum Depr</v>
          </cell>
          <cell r="AD2024" t="str">
            <v>108HP</v>
          </cell>
          <cell r="AE2024" t="str">
            <v>NA</v>
          </cell>
          <cell r="AF2024" t="str">
            <v>108HP.NA</v>
          </cell>
        </row>
        <row r="2025">
          <cell r="A2025">
            <v>2025</v>
          </cell>
          <cell r="D2025" t="str">
            <v>SG</v>
          </cell>
          <cell r="E2025" t="str">
            <v>P</v>
          </cell>
          <cell r="F2025">
            <v>-66704235.291927643</v>
          </cell>
          <cell r="G2025">
            <v>-66704235.291927643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0.75</v>
          </cell>
          <cell r="N2025">
            <v>-50028176.468945734</v>
          </cell>
          <cell r="O2025">
            <v>-16676058.822981911</v>
          </cell>
          <cell r="Q2025">
            <v>0</v>
          </cell>
          <cell r="R2025">
            <v>0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D2025" t="str">
            <v>108HP</v>
          </cell>
          <cell r="AE2025" t="str">
            <v>SG</v>
          </cell>
          <cell r="AF2025" t="str">
            <v>108HP.SG</v>
          </cell>
        </row>
        <row r="2026">
          <cell r="A2026">
            <v>2026</v>
          </cell>
          <cell r="D2026" t="str">
            <v>SG</v>
          </cell>
          <cell r="E2026" t="str">
            <v>P</v>
          </cell>
          <cell r="F2026">
            <v>-12239195.728578817</v>
          </cell>
          <cell r="G2026">
            <v>-12239195.728578817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0.75</v>
          </cell>
          <cell r="N2026">
            <v>-9179396.7964341119</v>
          </cell>
          <cell r="O2026">
            <v>-3059798.9321447043</v>
          </cell>
          <cell r="Q2026">
            <v>0</v>
          </cell>
          <cell r="R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108HP</v>
          </cell>
          <cell r="AE2026" t="str">
            <v>SG</v>
          </cell>
          <cell r="AF2026" t="str">
            <v>108HP.SG1</v>
          </cell>
        </row>
        <row r="2027">
          <cell r="A2027">
            <v>2027</v>
          </cell>
          <cell r="D2027" t="str">
            <v>SG</v>
          </cell>
          <cell r="E2027" t="str">
            <v>P</v>
          </cell>
          <cell r="F2027">
            <v>-42295017.114119232</v>
          </cell>
          <cell r="G2027">
            <v>-42295017.114119232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0.75</v>
          </cell>
          <cell r="N2027">
            <v>-31721262.835589424</v>
          </cell>
          <cell r="O2027">
            <v>-10573754.278529808</v>
          </cell>
          <cell r="Q2027">
            <v>0</v>
          </cell>
          <cell r="R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D2027" t="str">
            <v>108HP</v>
          </cell>
          <cell r="AE2027" t="str">
            <v>SG</v>
          </cell>
          <cell r="AF2027" t="str">
            <v>108HP.SG2</v>
          </cell>
        </row>
        <row r="2028">
          <cell r="A2028">
            <v>2028</v>
          </cell>
          <cell r="D2028" t="str">
            <v>SG</v>
          </cell>
          <cell r="E2028" t="str">
            <v>P</v>
          </cell>
          <cell r="F2028">
            <v>-13749533.037351131</v>
          </cell>
          <cell r="G2028">
            <v>-13749533.037351131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0.75</v>
          </cell>
          <cell r="N2028">
            <v>-10312149.778013349</v>
          </cell>
          <cell r="O2028">
            <v>-3437383.2593377829</v>
          </cell>
          <cell r="Q2028">
            <v>0</v>
          </cell>
          <cell r="R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D2028" t="str">
            <v>108HP</v>
          </cell>
          <cell r="AE2028" t="str">
            <v>SG</v>
          </cell>
          <cell r="AF2028" t="str">
            <v>108HP.SG3</v>
          </cell>
        </row>
        <row r="2029">
          <cell r="A2029">
            <v>2029</v>
          </cell>
          <cell r="F2029">
            <v>-134987981.1719768</v>
          </cell>
          <cell r="G2029">
            <v>-134987981.1719768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>
            <v>-101240985.87898262</v>
          </cell>
          <cell r="O2029">
            <v>-33746995.292994201</v>
          </cell>
          <cell r="Q2029">
            <v>0</v>
          </cell>
          <cell r="R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 t="str">
            <v>108HP</v>
          </cell>
          <cell r="AE2029" t="str">
            <v>NA</v>
          </cell>
          <cell r="AF2029" t="str">
            <v>108HP.NA1</v>
          </cell>
        </row>
        <row r="2030">
          <cell r="A2030">
            <v>2030</v>
          </cell>
          <cell r="AD2030" t="str">
            <v>108HP</v>
          </cell>
          <cell r="AE2030" t="str">
            <v>NA</v>
          </cell>
          <cell r="AF2030" t="str">
            <v>108HP.NA2</v>
          </cell>
        </row>
        <row r="2031">
          <cell r="A2031">
            <v>2031</v>
          </cell>
          <cell r="B2031" t="str">
            <v>108OP</v>
          </cell>
          <cell r="C2031" t="str">
            <v>Other Production Plant - Accum Depr</v>
          </cell>
          <cell r="AD2031" t="str">
            <v>108OP</v>
          </cell>
          <cell r="AE2031" t="str">
            <v>NA</v>
          </cell>
          <cell r="AF2031" t="str">
            <v>108OP.NA</v>
          </cell>
        </row>
        <row r="2032">
          <cell r="A2032">
            <v>2032</v>
          </cell>
          <cell r="D2032" t="str">
            <v>S</v>
          </cell>
          <cell r="E2032" t="str">
            <v>P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0.75</v>
          </cell>
          <cell r="N2032">
            <v>0</v>
          </cell>
          <cell r="O2032">
            <v>0</v>
          </cell>
          <cell r="Q2032">
            <v>0</v>
          </cell>
          <cell r="R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 t="str">
            <v>108OP</v>
          </cell>
          <cell r="AE2032" t="str">
            <v>S</v>
          </cell>
          <cell r="AF2032" t="str">
            <v>108OP.S</v>
          </cell>
        </row>
        <row r="2033">
          <cell r="A2033">
            <v>2033</v>
          </cell>
          <cell r="D2033" t="str">
            <v>SG</v>
          </cell>
          <cell r="E2033" t="str">
            <v>P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0.75</v>
          </cell>
          <cell r="N2033">
            <v>0</v>
          </cell>
          <cell r="O2033">
            <v>0</v>
          </cell>
          <cell r="Q2033">
            <v>0</v>
          </cell>
          <cell r="R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 t="str">
            <v>108OP</v>
          </cell>
          <cell r="AE2033" t="str">
            <v>SG</v>
          </cell>
          <cell r="AF2033" t="str">
            <v>108OP.SG</v>
          </cell>
        </row>
        <row r="2034">
          <cell r="A2034">
            <v>2034</v>
          </cell>
          <cell r="C2034" t="str">
            <v>SG-W</v>
          </cell>
          <cell r="D2034" t="str">
            <v>SG</v>
          </cell>
          <cell r="E2034" t="str">
            <v>P</v>
          </cell>
          <cell r="F2034">
            <v>-220448816.12351641</v>
          </cell>
          <cell r="G2034">
            <v>-220448816.12351641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0.75</v>
          </cell>
          <cell r="N2034">
            <v>-165336612.0926373</v>
          </cell>
          <cell r="O2034">
            <v>-55112204.030879103</v>
          </cell>
          <cell r="Q2034">
            <v>0</v>
          </cell>
          <cell r="R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 t="str">
            <v>108OP</v>
          </cell>
          <cell r="AE2034" t="str">
            <v>SG</v>
          </cell>
          <cell r="AF2034" t="str">
            <v>108OP.SG1</v>
          </cell>
        </row>
        <row r="2035">
          <cell r="A2035">
            <v>2035</v>
          </cell>
          <cell r="D2035" t="str">
            <v>SG</v>
          </cell>
          <cell r="E2035" t="str">
            <v>P</v>
          </cell>
          <cell r="F2035">
            <v>-126888874.636178</v>
          </cell>
          <cell r="G2035">
            <v>-126888874.636178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0.75</v>
          </cell>
          <cell r="N2035">
            <v>-95166655.977133498</v>
          </cell>
          <cell r="O2035">
            <v>-31722218.6590445</v>
          </cell>
          <cell r="Q2035">
            <v>0</v>
          </cell>
          <cell r="R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 t="str">
            <v>108OP</v>
          </cell>
          <cell r="AE2035" t="str">
            <v>SG</v>
          </cell>
          <cell r="AF2035" t="str">
            <v>108OP.SG2</v>
          </cell>
        </row>
        <row r="2036">
          <cell r="A2036">
            <v>2036</v>
          </cell>
          <cell r="D2036" t="str">
            <v>SG</v>
          </cell>
          <cell r="E2036" t="str">
            <v>P</v>
          </cell>
          <cell r="F2036">
            <v>-12468784.612127604</v>
          </cell>
          <cell r="G2036">
            <v>-12468784.612127604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0.75</v>
          </cell>
          <cell r="N2036">
            <v>-9351588.4590957034</v>
          </cell>
          <cell r="O2036">
            <v>-3117196.153031901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 t="str">
            <v>108OP</v>
          </cell>
          <cell r="AE2036" t="str">
            <v>SG</v>
          </cell>
          <cell r="AF2036" t="str">
            <v>108OP.SG3</v>
          </cell>
        </row>
        <row r="2037">
          <cell r="A2037">
            <v>2037</v>
          </cell>
          <cell r="F2037">
            <v>-359806475.371822</v>
          </cell>
          <cell r="G2037">
            <v>-359806475.371822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>
            <v>-269854856.52886653</v>
          </cell>
          <cell r="O2037">
            <v>-89951618.8429555</v>
          </cell>
          <cell r="Q2037">
            <v>0</v>
          </cell>
          <cell r="R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 t="str">
            <v>108OP</v>
          </cell>
          <cell r="AE2037" t="str">
            <v>NA</v>
          </cell>
          <cell r="AF2037" t="str">
            <v>108OP.NA1</v>
          </cell>
        </row>
        <row r="2038">
          <cell r="A2038">
            <v>2038</v>
          </cell>
          <cell r="AD2038" t="str">
            <v>108OP</v>
          </cell>
          <cell r="AE2038" t="str">
            <v>NA</v>
          </cell>
          <cell r="AF2038" t="str">
            <v>108OP.NA2</v>
          </cell>
        </row>
        <row r="2039">
          <cell r="A2039">
            <v>2039</v>
          </cell>
          <cell r="B2039" t="str">
            <v>108EP</v>
          </cell>
          <cell r="C2039" t="str">
            <v>Experimental Plant - Accum Depr</v>
          </cell>
          <cell r="AD2039" t="str">
            <v>108EP</v>
          </cell>
          <cell r="AE2039" t="str">
            <v>NA</v>
          </cell>
          <cell r="AF2039" t="str">
            <v>108EP.NA</v>
          </cell>
        </row>
        <row r="2040">
          <cell r="A2040">
            <v>2040</v>
          </cell>
          <cell r="D2040" t="str">
            <v>DGP</v>
          </cell>
          <cell r="E2040" t="str">
            <v>P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0.75</v>
          </cell>
          <cell r="N2040">
            <v>0</v>
          </cell>
          <cell r="O2040">
            <v>0</v>
          </cell>
          <cell r="Q2040">
            <v>0</v>
          </cell>
          <cell r="R2040">
            <v>0</v>
          </cell>
          <cell r="Y2040">
            <v>0</v>
          </cell>
          <cell r="Z2040">
            <v>0</v>
          </cell>
          <cell r="AA2040">
            <v>0</v>
          </cell>
          <cell r="AB2040">
            <v>0</v>
          </cell>
          <cell r="AD2040" t="str">
            <v>108EP</v>
          </cell>
          <cell r="AE2040" t="str">
            <v>DGP</v>
          </cell>
          <cell r="AF2040" t="str">
            <v>108EP.DGP</v>
          </cell>
        </row>
        <row r="2041">
          <cell r="A2041">
            <v>2041</v>
          </cell>
          <cell r="E2041" t="str">
            <v>P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0.75</v>
          </cell>
          <cell r="N2041">
            <v>0</v>
          </cell>
          <cell r="O2041">
            <v>0</v>
          </cell>
          <cell r="Q2041">
            <v>0</v>
          </cell>
          <cell r="R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D2041" t="str">
            <v>108EP</v>
          </cell>
          <cell r="AE2041" t="str">
            <v>NA</v>
          </cell>
          <cell r="AF2041" t="str">
            <v>108EP.NA1</v>
          </cell>
        </row>
        <row r="2042">
          <cell r="A2042">
            <v>2042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N2042">
            <v>0</v>
          </cell>
          <cell r="O2042">
            <v>0</v>
          </cell>
          <cell r="Q2042">
            <v>0</v>
          </cell>
          <cell r="R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D2042" t="str">
            <v>108EP</v>
          </cell>
          <cell r="AE2042" t="str">
            <v>NA</v>
          </cell>
          <cell r="AF2042" t="str">
            <v>108EP.NA2</v>
          </cell>
        </row>
        <row r="2043">
          <cell r="A2043">
            <v>2043</v>
          </cell>
          <cell r="AD2043" t="str">
            <v>108EP</v>
          </cell>
          <cell r="AE2043" t="str">
            <v>NA</v>
          </cell>
          <cell r="AF2043" t="str">
            <v>108EP.NA3</v>
          </cell>
        </row>
        <row r="2044">
          <cell r="A2044">
            <v>2044</v>
          </cell>
          <cell r="B2044" t="str">
            <v>TOTAL PRODUCTION PLANT DEPRECIATION</v>
          </cell>
          <cell r="F2044">
            <v>-1724172168.9189887</v>
          </cell>
          <cell r="G2044">
            <v>-1724172168.9189887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N2044">
            <v>-1293129126.6892416</v>
          </cell>
          <cell r="O2044">
            <v>-431043042.22974718</v>
          </cell>
          <cell r="Q2044">
            <v>0</v>
          </cell>
          <cell r="R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TOTAL PRODUCTION PLANT DEPRECIATION</v>
          </cell>
          <cell r="AE2044" t="str">
            <v>NA</v>
          </cell>
          <cell r="AF2044" t="str">
            <v>TOTAL PRODUCTION PLANT DEPRECIATION.NA</v>
          </cell>
        </row>
        <row r="2045">
          <cell r="A2045">
            <v>2045</v>
          </cell>
          <cell r="AD2045" t="str">
            <v>TOTAL PRODUCTION PLANT DEPRECIATION</v>
          </cell>
          <cell r="AE2045" t="str">
            <v>NA</v>
          </cell>
          <cell r="AF2045" t="str">
            <v>TOTAL PRODUCTION PLANT DEPRECIATION.NA1</v>
          </cell>
        </row>
        <row r="2046">
          <cell r="A2046">
            <v>2046</v>
          </cell>
          <cell r="B2046" t="str">
            <v>108TP</v>
          </cell>
          <cell r="C2046" t="str">
            <v>Transmission Plant Accumulated Depr</v>
          </cell>
          <cell r="AD2046" t="str">
            <v>108TP</v>
          </cell>
          <cell r="AE2046" t="str">
            <v>NA</v>
          </cell>
          <cell r="AF2046" t="str">
            <v>108TP.NA</v>
          </cell>
        </row>
        <row r="2047">
          <cell r="A2047">
            <v>2047</v>
          </cell>
          <cell r="D2047" t="str">
            <v>SG</v>
          </cell>
          <cell r="E2047" t="str">
            <v>T</v>
          </cell>
          <cell r="F2047">
            <v>-162989200.73277587</v>
          </cell>
          <cell r="G2047">
            <v>0</v>
          </cell>
          <cell r="H2047">
            <v>-162989200.73277587</v>
          </cell>
          <cell r="I2047">
            <v>0</v>
          </cell>
          <cell r="J2047">
            <v>0</v>
          </cell>
          <cell r="K2047">
            <v>0</v>
          </cell>
          <cell r="P2047">
            <v>0.75</v>
          </cell>
          <cell r="Q2047">
            <v>-122241900.5495819</v>
          </cell>
          <cell r="R2047">
            <v>-40747300.183193967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108TP</v>
          </cell>
          <cell r="AE2047" t="str">
            <v>SG</v>
          </cell>
          <cell r="AF2047" t="str">
            <v>108TP.SG</v>
          </cell>
        </row>
        <row r="2048">
          <cell r="A2048">
            <v>2048</v>
          </cell>
          <cell r="D2048" t="str">
            <v>SG</v>
          </cell>
          <cell r="E2048" t="str">
            <v>T</v>
          </cell>
          <cell r="F2048">
            <v>-179006560.98520559</v>
          </cell>
          <cell r="G2048">
            <v>0</v>
          </cell>
          <cell r="H2048">
            <v>-179006560.98520559</v>
          </cell>
          <cell r="I2048">
            <v>0</v>
          </cell>
          <cell r="J2048">
            <v>0</v>
          </cell>
          <cell r="K2048">
            <v>0</v>
          </cell>
          <cell r="P2048">
            <v>0.75</v>
          </cell>
          <cell r="Q2048">
            <v>-134254920.73890418</v>
          </cell>
          <cell r="R2048">
            <v>-44751640.246301398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108TP</v>
          </cell>
          <cell r="AE2048" t="str">
            <v>SG</v>
          </cell>
          <cell r="AF2048" t="str">
            <v>108TP.SG1</v>
          </cell>
        </row>
        <row r="2049">
          <cell r="A2049">
            <v>2049</v>
          </cell>
          <cell r="D2049" t="str">
            <v>SG</v>
          </cell>
          <cell r="E2049" t="str">
            <v>T</v>
          </cell>
          <cell r="F2049">
            <v>-301182039.67718869</v>
          </cell>
          <cell r="G2049">
            <v>0</v>
          </cell>
          <cell r="H2049">
            <v>-301182039.67718869</v>
          </cell>
          <cell r="I2049">
            <v>0</v>
          </cell>
          <cell r="J2049">
            <v>0</v>
          </cell>
          <cell r="K2049">
            <v>0</v>
          </cell>
          <cell r="P2049">
            <v>0.75</v>
          </cell>
          <cell r="Q2049">
            <v>-225886529.75789154</v>
          </cell>
          <cell r="R2049">
            <v>-75295509.919297174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D2049" t="str">
            <v>108TP</v>
          </cell>
          <cell r="AE2049" t="str">
            <v>SG</v>
          </cell>
          <cell r="AF2049" t="str">
            <v>108TP.SG2</v>
          </cell>
        </row>
        <row r="2050">
          <cell r="A2050">
            <v>2050</v>
          </cell>
          <cell r="B2050" t="str">
            <v>TOTAL TRANS PLANT ACCUM DEPR</v>
          </cell>
          <cell r="F2050">
            <v>-643177801.39517021</v>
          </cell>
          <cell r="G2050">
            <v>0</v>
          </cell>
          <cell r="H2050">
            <v>-643177801.39517021</v>
          </cell>
          <cell r="I2050">
            <v>0</v>
          </cell>
          <cell r="J2050">
            <v>0</v>
          </cell>
          <cell r="K2050">
            <v>0</v>
          </cell>
          <cell r="N2050">
            <v>0</v>
          </cell>
          <cell r="O2050">
            <v>0</v>
          </cell>
          <cell r="Q2050">
            <v>-482383351.0463776</v>
          </cell>
          <cell r="R2050">
            <v>-160794450.34879255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D2050" t="str">
            <v>TOTAL TRANS PLANT ACCUM DEPR</v>
          </cell>
          <cell r="AE2050" t="str">
            <v>NA</v>
          </cell>
          <cell r="AF2050" t="str">
            <v>TOTAL TRANS PLANT ACCUM DEPR.NA</v>
          </cell>
        </row>
        <row r="2051">
          <cell r="A2051">
            <v>2051</v>
          </cell>
          <cell r="AD2051" t="str">
            <v>TOTAL TRANS PLANT ACCUM DEPR</v>
          </cell>
          <cell r="AE2051" t="str">
            <v>NA</v>
          </cell>
          <cell r="AF2051" t="str">
            <v>TOTAL TRANS PLANT ACCUM DEPR.NA1</v>
          </cell>
        </row>
        <row r="2052">
          <cell r="A2052">
            <v>2052</v>
          </cell>
          <cell r="B2052">
            <v>108360</v>
          </cell>
          <cell r="C2052" t="str">
            <v>Land and Land Rights</v>
          </cell>
          <cell r="AD2052">
            <v>108360</v>
          </cell>
          <cell r="AE2052" t="str">
            <v>NA</v>
          </cell>
          <cell r="AF2052" t="str">
            <v>108360.NA</v>
          </cell>
        </row>
        <row r="2053">
          <cell r="A2053">
            <v>2053</v>
          </cell>
          <cell r="D2053" t="str">
            <v>S</v>
          </cell>
          <cell r="E2053" t="str">
            <v>DPW</v>
          </cell>
          <cell r="F2053">
            <v>-2775978.3984615402</v>
          </cell>
          <cell r="G2053">
            <v>0</v>
          </cell>
          <cell r="H2053">
            <v>0</v>
          </cell>
          <cell r="I2053">
            <v>-2775978.3984615402</v>
          </cell>
          <cell r="J2053">
            <v>0</v>
          </cell>
          <cell r="K2053">
            <v>0</v>
          </cell>
          <cell r="S2053" t="str">
            <v>PLNT2</v>
          </cell>
          <cell r="T2053">
            <v>-716606.92296513903</v>
          </cell>
          <cell r="U2053">
            <v>-2059371.4754964011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>
            <v>108360</v>
          </cell>
          <cell r="AE2053" t="str">
            <v>S</v>
          </cell>
          <cell r="AF2053" t="str">
            <v>108360.S</v>
          </cell>
        </row>
        <row r="2054">
          <cell r="A2054">
            <v>2054</v>
          </cell>
          <cell r="F2054">
            <v>-2775978.3984615402</v>
          </cell>
          <cell r="G2054">
            <v>0</v>
          </cell>
          <cell r="H2054">
            <v>0</v>
          </cell>
          <cell r="I2054">
            <v>-2775978.3984615402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T2054">
            <v>-716606.92296513903</v>
          </cell>
          <cell r="U2054">
            <v>-2059371.4754964011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>
            <v>108360</v>
          </cell>
          <cell r="AE2054" t="str">
            <v>NA</v>
          </cell>
          <cell r="AF2054" t="str">
            <v>108360.NA1</v>
          </cell>
        </row>
        <row r="2055">
          <cell r="A2055">
            <v>2055</v>
          </cell>
          <cell r="AD2055">
            <v>108360</v>
          </cell>
          <cell r="AE2055" t="str">
            <v>NA</v>
          </cell>
          <cell r="AF2055" t="str">
            <v>108360.NA2</v>
          </cell>
        </row>
        <row r="2056">
          <cell r="A2056">
            <v>2056</v>
          </cell>
          <cell r="B2056">
            <v>108361</v>
          </cell>
          <cell r="C2056" t="str">
            <v>Structures and Improvements</v>
          </cell>
          <cell r="AD2056">
            <v>108361</v>
          </cell>
          <cell r="AE2056" t="str">
            <v>NA</v>
          </cell>
          <cell r="AF2056" t="str">
            <v>108361.NA</v>
          </cell>
        </row>
        <row r="2057">
          <cell r="A2057">
            <v>2057</v>
          </cell>
          <cell r="D2057" t="str">
            <v>S</v>
          </cell>
          <cell r="E2057" t="str">
            <v>DPW</v>
          </cell>
          <cell r="F2057">
            <v>-10038789.610769199</v>
          </cell>
          <cell r="G2057">
            <v>0</v>
          </cell>
          <cell r="H2057">
            <v>0</v>
          </cell>
          <cell r="I2057">
            <v>-10038789.610769199</v>
          </cell>
          <cell r="J2057">
            <v>0</v>
          </cell>
          <cell r="K2057">
            <v>0</v>
          </cell>
          <cell r="S2057" t="str">
            <v>PLNT2</v>
          </cell>
          <cell r="T2057">
            <v>-2591470.5018074331</v>
          </cell>
          <cell r="U2057">
            <v>-7447319.1089617657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D2057">
            <v>108361</v>
          </cell>
          <cell r="AE2057" t="str">
            <v>S</v>
          </cell>
          <cell r="AF2057" t="str">
            <v>108361.S</v>
          </cell>
        </row>
        <row r="2058">
          <cell r="A2058">
            <v>2058</v>
          </cell>
          <cell r="F2058">
            <v>-10038789.610769199</v>
          </cell>
          <cell r="G2058">
            <v>0</v>
          </cell>
          <cell r="H2058">
            <v>0</v>
          </cell>
          <cell r="I2058">
            <v>-10038789.610769199</v>
          </cell>
          <cell r="J2058">
            <v>0</v>
          </cell>
          <cell r="K2058">
            <v>0</v>
          </cell>
          <cell r="N2058">
            <v>0</v>
          </cell>
          <cell r="O2058">
            <v>0</v>
          </cell>
          <cell r="Q2058">
            <v>0</v>
          </cell>
          <cell r="R2058">
            <v>0</v>
          </cell>
          <cell r="T2058">
            <v>-2591470.5018074331</v>
          </cell>
          <cell r="U2058">
            <v>-7447319.1089617657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>
            <v>108361</v>
          </cell>
          <cell r="AE2058" t="str">
            <v>NA</v>
          </cell>
          <cell r="AF2058" t="str">
            <v>108361.NA1</v>
          </cell>
        </row>
        <row r="2059">
          <cell r="A2059">
            <v>2059</v>
          </cell>
          <cell r="AD2059">
            <v>108361</v>
          </cell>
          <cell r="AE2059" t="str">
            <v>NA</v>
          </cell>
          <cell r="AF2059" t="str">
            <v>108361.NA2</v>
          </cell>
        </row>
        <row r="2060">
          <cell r="A2060">
            <v>2060</v>
          </cell>
          <cell r="B2060">
            <v>108362</v>
          </cell>
          <cell r="C2060" t="str">
            <v>Station Equipment</v>
          </cell>
          <cell r="AD2060">
            <v>108362</v>
          </cell>
          <cell r="AE2060" t="str">
            <v>NA</v>
          </cell>
          <cell r="AF2060" t="str">
            <v>108362.NA</v>
          </cell>
        </row>
        <row r="2061">
          <cell r="A2061">
            <v>2061</v>
          </cell>
          <cell r="D2061" t="str">
            <v>S</v>
          </cell>
          <cell r="E2061" t="str">
            <v>DPW</v>
          </cell>
          <cell r="F2061">
            <v>-101201888.806154</v>
          </cell>
          <cell r="G2061">
            <v>0</v>
          </cell>
          <cell r="H2061">
            <v>0</v>
          </cell>
          <cell r="I2061">
            <v>-101201888.806154</v>
          </cell>
          <cell r="J2061">
            <v>0</v>
          </cell>
          <cell r="K2061">
            <v>0</v>
          </cell>
          <cell r="S2061" t="str">
            <v>SUBS</v>
          </cell>
          <cell r="T2061">
            <v>-101201888.806154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>
            <v>108362</v>
          </cell>
          <cell r="AE2061" t="str">
            <v>S</v>
          </cell>
          <cell r="AF2061" t="str">
            <v>108362.S</v>
          </cell>
        </row>
        <row r="2062">
          <cell r="A2062">
            <v>2062</v>
          </cell>
          <cell r="F2062">
            <v>-101201888.806154</v>
          </cell>
          <cell r="G2062">
            <v>0</v>
          </cell>
          <cell r="H2062">
            <v>0</v>
          </cell>
          <cell r="I2062">
            <v>-101201888.806154</v>
          </cell>
          <cell r="J2062">
            <v>0</v>
          </cell>
          <cell r="K2062">
            <v>0</v>
          </cell>
          <cell r="N2062">
            <v>0</v>
          </cell>
          <cell r="O2062">
            <v>0</v>
          </cell>
          <cell r="Q2062">
            <v>0</v>
          </cell>
          <cell r="R2062">
            <v>0</v>
          </cell>
          <cell r="T2062">
            <v>-101201888.806154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>
            <v>108362</v>
          </cell>
          <cell r="AE2062" t="str">
            <v>NA</v>
          </cell>
          <cell r="AF2062" t="str">
            <v>108362.NA1</v>
          </cell>
        </row>
        <row r="2063">
          <cell r="A2063">
            <v>2063</v>
          </cell>
          <cell r="AD2063">
            <v>108362</v>
          </cell>
          <cell r="AE2063" t="str">
            <v>NA</v>
          </cell>
          <cell r="AF2063" t="str">
            <v>108362.NA2</v>
          </cell>
        </row>
        <row r="2064">
          <cell r="A2064">
            <v>2064</v>
          </cell>
          <cell r="B2064">
            <v>108364</v>
          </cell>
          <cell r="C2064" t="str">
            <v>Poles, Towers &amp; Fixtures</v>
          </cell>
          <cell r="AD2064">
            <v>108364</v>
          </cell>
          <cell r="AE2064" t="str">
            <v>NA</v>
          </cell>
          <cell r="AF2064" t="str">
            <v>108364.NA</v>
          </cell>
        </row>
        <row r="2065">
          <cell r="A2065">
            <v>2065</v>
          </cell>
          <cell r="D2065" t="str">
            <v>S</v>
          </cell>
          <cell r="E2065" t="str">
            <v>DPW</v>
          </cell>
          <cell r="F2065">
            <v>-141692722.24153799</v>
          </cell>
          <cell r="G2065">
            <v>0</v>
          </cell>
          <cell r="H2065">
            <v>0</v>
          </cell>
          <cell r="I2065">
            <v>-141692722.24153799</v>
          </cell>
          <cell r="J2065">
            <v>0</v>
          </cell>
          <cell r="K2065">
            <v>0</v>
          </cell>
          <cell r="S2065" t="str">
            <v>PC</v>
          </cell>
          <cell r="T2065">
            <v>0</v>
          </cell>
          <cell r="U2065">
            <v>-141692722.24153799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>
            <v>108364</v>
          </cell>
          <cell r="AE2065" t="str">
            <v>S</v>
          </cell>
          <cell r="AF2065" t="str">
            <v>108364.S</v>
          </cell>
        </row>
        <row r="2066">
          <cell r="A2066">
            <v>2066</v>
          </cell>
          <cell r="F2066">
            <v>-141692722.24153799</v>
          </cell>
          <cell r="G2066">
            <v>0</v>
          </cell>
          <cell r="H2066">
            <v>0</v>
          </cell>
          <cell r="I2066">
            <v>-141692722.24153799</v>
          </cell>
          <cell r="J2066">
            <v>0</v>
          </cell>
          <cell r="K2066">
            <v>0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T2066">
            <v>0</v>
          </cell>
          <cell r="U2066">
            <v>-141692722.24153799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>
            <v>108364</v>
          </cell>
          <cell r="AE2066" t="str">
            <v>NA</v>
          </cell>
          <cell r="AF2066" t="str">
            <v>108364.NA1</v>
          </cell>
        </row>
        <row r="2067">
          <cell r="A2067">
            <v>2067</v>
          </cell>
          <cell r="AD2067">
            <v>108364</v>
          </cell>
          <cell r="AE2067" t="str">
            <v>NA</v>
          </cell>
          <cell r="AF2067" t="str">
            <v>108364.NA2</v>
          </cell>
        </row>
        <row r="2068">
          <cell r="A2068">
            <v>2068</v>
          </cell>
          <cell r="B2068">
            <v>108365</v>
          </cell>
          <cell r="C2068" t="str">
            <v>Overhead Conductors</v>
          </cell>
          <cell r="AD2068">
            <v>108365</v>
          </cell>
          <cell r="AE2068" t="str">
            <v>NA</v>
          </cell>
          <cell r="AF2068" t="str">
            <v>108365.NA</v>
          </cell>
        </row>
        <row r="2069">
          <cell r="A2069">
            <v>2069</v>
          </cell>
          <cell r="D2069" t="str">
            <v>S</v>
          </cell>
          <cell r="E2069" t="str">
            <v>DPW</v>
          </cell>
          <cell r="F2069">
            <v>-79175529.069999993</v>
          </cell>
          <cell r="G2069">
            <v>0</v>
          </cell>
          <cell r="H2069">
            <v>0</v>
          </cell>
          <cell r="I2069">
            <v>-79175529.069999993</v>
          </cell>
          <cell r="J2069">
            <v>0</v>
          </cell>
          <cell r="K2069">
            <v>0</v>
          </cell>
          <cell r="S2069" t="str">
            <v>PC</v>
          </cell>
          <cell r="T2069">
            <v>0</v>
          </cell>
          <cell r="U2069">
            <v>-79175529.069999993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>
            <v>108365</v>
          </cell>
          <cell r="AE2069" t="str">
            <v>S</v>
          </cell>
          <cell r="AF2069" t="str">
            <v>108365.S</v>
          </cell>
        </row>
        <row r="2070">
          <cell r="A2070">
            <v>2070</v>
          </cell>
          <cell r="F2070">
            <v>-79175529.069999993</v>
          </cell>
          <cell r="G2070">
            <v>0</v>
          </cell>
          <cell r="H2070">
            <v>0</v>
          </cell>
          <cell r="I2070">
            <v>-79175529.069999993</v>
          </cell>
          <cell r="J2070">
            <v>0</v>
          </cell>
          <cell r="K2070">
            <v>0</v>
          </cell>
          <cell r="N2070">
            <v>0</v>
          </cell>
          <cell r="O2070">
            <v>0</v>
          </cell>
          <cell r="Q2070">
            <v>0</v>
          </cell>
          <cell r="R2070">
            <v>0</v>
          </cell>
          <cell r="T2070">
            <v>0</v>
          </cell>
          <cell r="U2070">
            <v>-79175529.069999993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>
            <v>108365</v>
          </cell>
          <cell r="AE2070" t="str">
            <v>NA</v>
          </cell>
          <cell r="AF2070" t="str">
            <v>108365.NA1</v>
          </cell>
        </row>
        <row r="2071">
          <cell r="A2071">
            <v>2071</v>
          </cell>
          <cell r="AD2071">
            <v>108365</v>
          </cell>
          <cell r="AE2071" t="str">
            <v>NA</v>
          </cell>
          <cell r="AF2071" t="str">
            <v>108365.NA2</v>
          </cell>
        </row>
        <row r="2072">
          <cell r="A2072">
            <v>2072</v>
          </cell>
          <cell r="B2072">
            <v>108366</v>
          </cell>
          <cell r="C2072" t="str">
            <v>Underground Conduit</v>
          </cell>
          <cell r="AD2072">
            <v>108366</v>
          </cell>
          <cell r="AE2072" t="str">
            <v>NA</v>
          </cell>
          <cell r="AF2072" t="str">
            <v>108366.NA</v>
          </cell>
        </row>
        <row r="2073">
          <cell r="A2073">
            <v>2073</v>
          </cell>
          <cell r="D2073" t="str">
            <v>S</v>
          </cell>
          <cell r="E2073" t="str">
            <v>DPW</v>
          </cell>
          <cell r="F2073">
            <v>-74060943.128461495</v>
          </cell>
          <cell r="G2073">
            <v>0</v>
          </cell>
          <cell r="H2073">
            <v>0</v>
          </cell>
          <cell r="I2073">
            <v>-74060943.128461495</v>
          </cell>
          <cell r="J2073">
            <v>0</v>
          </cell>
          <cell r="K2073">
            <v>0</v>
          </cell>
          <cell r="S2073" t="str">
            <v>PC</v>
          </cell>
          <cell r="T2073">
            <v>0</v>
          </cell>
          <cell r="U2073">
            <v>-74060943.128461495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0</v>
          </cell>
          <cell r="AD2073">
            <v>108366</v>
          </cell>
          <cell r="AE2073" t="str">
            <v>S</v>
          </cell>
          <cell r="AF2073" t="str">
            <v>108366.S</v>
          </cell>
        </row>
        <row r="2074">
          <cell r="A2074">
            <v>2074</v>
          </cell>
          <cell r="F2074">
            <v>-74060943.128461495</v>
          </cell>
          <cell r="G2074">
            <v>0</v>
          </cell>
          <cell r="H2074">
            <v>0</v>
          </cell>
          <cell r="I2074">
            <v>-74060943.128461495</v>
          </cell>
          <cell r="J2074">
            <v>0</v>
          </cell>
          <cell r="K2074">
            <v>0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T2074">
            <v>0</v>
          </cell>
          <cell r="U2074">
            <v>-74060943.128461495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>
            <v>108366</v>
          </cell>
          <cell r="AE2074" t="str">
            <v>NA</v>
          </cell>
          <cell r="AF2074" t="str">
            <v>108366.NA1</v>
          </cell>
        </row>
        <row r="2075">
          <cell r="A2075">
            <v>2075</v>
          </cell>
          <cell r="AD2075">
            <v>108366</v>
          </cell>
          <cell r="AE2075" t="str">
            <v>NA</v>
          </cell>
          <cell r="AF2075" t="str">
            <v>108366.NA2</v>
          </cell>
        </row>
        <row r="2076">
          <cell r="A2076">
            <v>2076</v>
          </cell>
          <cell r="B2076">
            <v>108367</v>
          </cell>
          <cell r="C2076" t="str">
            <v xml:space="preserve">Underground Conductors </v>
          </cell>
          <cell r="AD2076">
            <v>108367</v>
          </cell>
          <cell r="AE2076" t="str">
            <v>NA</v>
          </cell>
          <cell r="AF2076" t="str">
            <v>108367.NA</v>
          </cell>
        </row>
        <row r="2077">
          <cell r="A2077">
            <v>2077</v>
          </cell>
          <cell r="D2077" t="str">
            <v>S</v>
          </cell>
          <cell r="E2077" t="str">
            <v>DPW</v>
          </cell>
          <cell r="F2077">
            <v>-204994588.231538</v>
          </cell>
          <cell r="G2077">
            <v>0</v>
          </cell>
          <cell r="H2077">
            <v>0</v>
          </cell>
          <cell r="I2077">
            <v>-204994588.231538</v>
          </cell>
          <cell r="J2077">
            <v>0</v>
          </cell>
          <cell r="K2077">
            <v>0</v>
          </cell>
          <cell r="S2077" t="str">
            <v>PC</v>
          </cell>
          <cell r="T2077">
            <v>0</v>
          </cell>
          <cell r="U2077">
            <v>-204994588.231538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D2077">
            <v>108367</v>
          </cell>
          <cell r="AE2077" t="str">
            <v>S</v>
          </cell>
          <cell r="AF2077" t="str">
            <v>108367.S</v>
          </cell>
        </row>
        <row r="2078">
          <cell r="A2078">
            <v>2078</v>
          </cell>
          <cell r="F2078">
            <v>-204994588.231538</v>
          </cell>
          <cell r="G2078">
            <v>0</v>
          </cell>
          <cell r="H2078">
            <v>0</v>
          </cell>
          <cell r="I2078">
            <v>-204994588.231538</v>
          </cell>
          <cell r="J2078">
            <v>0</v>
          </cell>
          <cell r="K2078">
            <v>0</v>
          </cell>
          <cell r="N2078">
            <v>0</v>
          </cell>
          <cell r="O2078">
            <v>0</v>
          </cell>
          <cell r="Q2078">
            <v>0</v>
          </cell>
          <cell r="R2078">
            <v>0</v>
          </cell>
          <cell r="T2078">
            <v>0</v>
          </cell>
          <cell r="U2078">
            <v>-204994588.231538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>
            <v>108367</v>
          </cell>
          <cell r="AE2078" t="str">
            <v>NA</v>
          </cell>
          <cell r="AF2078" t="str">
            <v>108367.NA1</v>
          </cell>
        </row>
        <row r="2079">
          <cell r="A2079">
            <v>2079</v>
          </cell>
          <cell r="AD2079">
            <v>108367</v>
          </cell>
          <cell r="AE2079" t="str">
            <v>NA</v>
          </cell>
          <cell r="AF2079" t="str">
            <v>108367.NA2</v>
          </cell>
        </row>
        <row r="2080">
          <cell r="A2080">
            <v>2080</v>
          </cell>
          <cell r="B2080">
            <v>108368</v>
          </cell>
          <cell r="C2080" t="str">
            <v>Line Transformers</v>
          </cell>
          <cell r="AD2080">
            <v>108368</v>
          </cell>
          <cell r="AE2080" t="str">
            <v>NA</v>
          </cell>
          <cell r="AF2080" t="str">
            <v>108368.NA</v>
          </cell>
        </row>
        <row r="2081">
          <cell r="A2081">
            <v>2081</v>
          </cell>
          <cell r="D2081" t="str">
            <v>S</v>
          </cell>
          <cell r="E2081" t="str">
            <v>DPW</v>
          </cell>
          <cell r="F2081">
            <v>-116966251.06999999</v>
          </cell>
          <cell r="G2081">
            <v>0</v>
          </cell>
          <cell r="H2081">
            <v>0</v>
          </cell>
          <cell r="I2081">
            <v>-116966251.06999999</v>
          </cell>
          <cell r="J2081">
            <v>0</v>
          </cell>
          <cell r="K2081">
            <v>0</v>
          </cell>
          <cell r="S2081" t="str">
            <v>XFMR</v>
          </cell>
          <cell r="T2081">
            <v>0</v>
          </cell>
          <cell r="U2081">
            <v>0</v>
          </cell>
          <cell r="V2081">
            <v>-116966251.06999999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D2081">
            <v>108368</v>
          </cell>
          <cell r="AE2081" t="str">
            <v>S</v>
          </cell>
          <cell r="AF2081" t="str">
            <v>108368.S</v>
          </cell>
        </row>
        <row r="2082">
          <cell r="A2082">
            <v>2082</v>
          </cell>
          <cell r="F2082">
            <v>-116966251.06999999</v>
          </cell>
          <cell r="G2082">
            <v>0</v>
          </cell>
          <cell r="H2082">
            <v>0</v>
          </cell>
          <cell r="I2082">
            <v>-116966251.06999999</v>
          </cell>
          <cell r="J2082">
            <v>0</v>
          </cell>
          <cell r="K2082">
            <v>0</v>
          </cell>
          <cell r="N2082">
            <v>0</v>
          </cell>
          <cell r="O2082">
            <v>0</v>
          </cell>
          <cell r="Q2082">
            <v>0</v>
          </cell>
          <cell r="R2082">
            <v>0</v>
          </cell>
          <cell r="T2082">
            <v>0</v>
          </cell>
          <cell r="U2082">
            <v>0</v>
          </cell>
          <cell r="V2082">
            <v>-116966251.06999999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D2082">
            <v>108368</v>
          </cell>
          <cell r="AE2082" t="str">
            <v>NA</v>
          </cell>
          <cell r="AF2082" t="str">
            <v>108368.NA1</v>
          </cell>
        </row>
        <row r="2083">
          <cell r="A2083">
            <v>2083</v>
          </cell>
          <cell r="AD2083">
            <v>108368</v>
          </cell>
          <cell r="AE2083" t="str">
            <v>NA</v>
          </cell>
          <cell r="AF2083" t="str">
            <v>108368.NA2</v>
          </cell>
        </row>
        <row r="2084">
          <cell r="A2084">
            <v>2084</v>
          </cell>
          <cell r="B2084">
            <v>108369</v>
          </cell>
          <cell r="C2084" t="str">
            <v>Services</v>
          </cell>
          <cell r="AD2084">
            <v>108369</v>
          </cell>
          <cell r="AE2084" t="str">
            <v>NA</v>
          </cell>
          <cell r="AF2084" t="str">
            <v>108369.NA</v>
          </cell>
        </row>
        <row r="2085">
          <cell r="A2085">
            <v>2085</v>
          </cell>
          <cell r="D2085" t="str">
            <v>S</v>
          </cell>
          <cell r="E2085" t="str">
            <v>DPW</v>
          </cell>
          <cell r="F2085">
            <v>-90281930.189999998</v>
          </cell>
          <cell r="G2085">
            <v>0</v>
          </cell>
          <cell r="H2085">
            <v>0</v>
          </cell>
          <cell r="I2085">
            <v>-90281930.189999998</v>
          </cell>
          <cell r="J2085">
            <v>0</v>
          </cell>
          <cell r="K2085">
            <v>0</v>
          </cell>
          <cell r="S2085" t="str">
            <v>SERV</v>
          </cell>
          <cell r="T2085">
            <v>0</v>
          </cell>
          <cell r="U2085">
            <v>0</v>
          </cell>
          <cell r="V2085">
            <v>0</v>
          </cell>
          <cell r="W2085">
            <v>-90281930.189999998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>
            <v>108369</v>
          </cell>
          <cell r="AE2085" t="str">
            <v>S</v>
          </cell>
          <cell r="AF2085" t="str">
            <v>108369.S</v>
          </cell>
        </row>
        <row r="2086">
          <cell r="A2086">
            <v>2086</v>
          </cell>
          <cell r="F2086">
            <v>-90281930.189999998</v>
          </cell>
          <cell r="G2086">
            <v>0</v>
          </cell>
          <cell r="H2086">
            <v>0</v>
          </cell>
          <cell r="I2086">
            <v>-90281930.189999998</v>
          </cell>
          <cell r="J2086">
            <v>0</v>
          </cell>
          <cell r="K2086">
            <v>0</v>
          </cell>
          <cell r="N2086">
            <v>0</v>
          </cell>
          <cell r="O2086">
            <v>0</v>
          </cell>
          <cell r="Q2086">
            <v>0</v>
          </cell>
          <cell r="R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-90281930.189999998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>
            <v>108369</v>
          </cell>
          <cell r="AE2086" t="str">
            <v>NA</v>
          </cell>
          <cell r="AF2086" t="str">
            <v>108369.NA1</v>
          </cell>
        </row>
        <row r="2087">
          <cell r="A2087">
            <v>2087</v>
          </cell>
          <cell r="AD2087">
            <v>108369</v>
          </cell>
          <cell r="AE2087" t="str">
            <v>NA</v>
          </cell>
          <cell r="AF2087" t="str">
            <v>108369.NA2</v>
          </cell>
        </row>
        <row r="2088">
          <cell r="A2088">
            <v>2088</v>
          </cell>
          <cell r="B2088">
            <v>108370</v>
          </cell>
          <cell r="C2088" t="str">
            <v>Meters</v>
          </cell>
          <cell r="AD2088">
            <v>108370</v>
          </cell>
          <cell r="AE2088" t="str">
            <v>NA</v>
          </cell>
          <cell r="AF2088" t="str">
            <v>108370.NA</v>
          </cell>
        </row>
        <row r="2089">
          <cell r="A2089">
            <v>2089</v>
          </cell>
          <cell r="D2089" t="str">
            <v>S</v>
          </cell>
          <cell r="E2089" t="str">
            <v>DPW</v>
          </cell>
          <cell r="F2089">
            <v>-36464290.566923097</v>
          </cell>
          <cell r="G2089">
            <v>0</v>
          </cell>
          <cell r="H2089">
            <v>0</v>
          </cell>
          <cell r="I2089">
            <v>-36464290.566923097</v>
          </cell>
          <cell r="J2089">
            <v>0</v>
          </cell>
          <cell r="K2089">
            <v>0</v>
          </cell>
          <cell r="S2089" t="str">
            <v>METR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-36464290.566923097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D2089">
            <v>108370</v>
          </cell>
          <cell r="AE2089" t="str">
            <v>S</v>
          </cell>
          <cell r="AF2089" t="str">
            <v>108370.S</v>
          </cell>
        </row>
        <row r="2090">
          <cell r="A2090">
            <v>2090</v>
          </cell>
          <cell r="F2090">
            <v>-36464290.566923097</v>
          </cell>
          <cell r="G2090">
            <v>0</v>
          </cell>
          <cell r="H2090">
            <v>0</v>
          </cell>
          <cell r="I2090">
            <v>-36464290.566923097</v>
          </cell>
          <cell r="J2090">
            <v>0</v>
          </cell>
          <cell r="K2090">
            <v>0</v>
          </cell>
          <cell r="N2090">
            <v>0</v>
          </cell>
          <cell r="O2090">
            <v>0</v>
          </cell>
          <cell r="Q2090">
            <v>0</v>
          </cell>
          <cell r="R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-36464290.566923097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108370</v>
          </cell>
          <cell r="AE2090" t="str">
            <v>NA</v>
          </cell>
          <cell r="AF2090" t="str">
            <v>108370.NA1</v>
          </cell>
        </row>
        <row r="2091">
          <cell r="A2091">
            <v>2091</v>
          </cell>
          <cell r="AD2091">
            <v>108370</v>
          </cell>
          <cell r="AE2091" t="str">
            <v>NA</v>
          </cell>
          <cell r="AF2091" t="str">
            <v>108370.NA2</v>
          </cell>
        </row>
        <row r="2092">
          <cell r="A2092">
            <v>2092</v>
          </cell>
          <cell r="B2092">
            <v>108371</v>
          </cell>
          <cell r="C2092" t="str">
            <v>Installations on Customers' Premises</v>
          </cell>
          <cell r="AD2092">
            <v>108371</v>
          </cell>
          <cell r="AE2092" t="str">
            <v>NA</v>
          </cell>
          <cell r="AF2092" t="str">
            <v>108371.NA</v>
          </cell>
        </row>
        <row r="2093">
          <cell r="A2093">
            <v>2093</v>
          </cell>
          <cell r="D2093" t="str">
            <v>S</v>
          </cell>
          <cell r="E2093" t="str">
            <v>DPW</v>
          </cell>
          <cell r="F2093">
            <v>-3449623.5184615399</v>
          </cell>
          <cell r="G2093">
            <v>0</v>
          </cell>
          <cell r="H2093">
            <v>0</v>
          </cell>
          <cell r="I2093">
            <v>-3449623.5184615399</v>
          </cell>
          <cell r="J2093">
            <v>0</v>
          </cell>
          <cell r="K2093">
            <v>0</v>
          </cell>
          <cell r="S2093" t="str">
            <v>PC</v>
          </cell>
          <cell r="T2093">
            <v>0</v>
          </cell>
          <cell r="U2093">
            <v>-3449623.5184615399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D2093">
            <v>108371</v>
          </cell>
          <cell r="AE2093" t="str">
            <v>S</v>
          </cell>
          <cell r="AF2093" t="str">
            <v>108371.S</v>
          </cell>
        </row>
        <row r="2094">
          <cell r="A2094">
            <v>2094</v>
          </cell>
          <cell r="F2094">
            <v>-3449623.5184615399</v>
          </cell>
          <cell r="G2094">
            <v>0</v>
          </cell>
          <cell r="H2094">
            <v>0</v>
          </cell>
          <cell r="I2094">
            <v>-3449623.5184615399</v>
          </cell>
          <cell r="J2094">
            <v>0</v>
          </cell>
          <cell r="K2094">
            <v>0</v>
          </cell>
          <cell r="N2094">
            <v>0</v>
          </cell>
          <cell r="O2094">
            <v>0</v>
          </cell>
          <cell r="Q2094">
            <v>0</v>
          </cell>
          <cell r="R2094">
            <v>0</v>
          </cell>
          <cell r="T2094">
            <v>0</v>
          </cell>
          <cell r="U2094">
            <v>-3449623.5184615399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108371</v>
          </cell>
          <cell r="AE2094" t="str">
            <v>NA</v>
          </cell>
          <cell r="AF2094" t="str">
            <v>108371.NA1</v>
          </cell>
        </row>
        <row r="2095">
          <cell r="A2095">
            <v>2095</v>
          </cell>
          <cell r="AD2095">
            <v>108371</v>
          </cell>
          <cell r="AE2095" t="str">
            <v>NA</v>
          </cell>
          <cell r="AF2095" t="str">
            <v>108371.NA2</v>
          </cell>
        </row>
        <row r="2096">
          <cell r="A2096">
            <v>2096</v>
          </cell>
          <cell r="B2096">
            <v>108372</v>
          </cell>
          <cell r="C2096" t="str">
            <v>Leased Property</v>
          </cell>
          <cell r="AD2096">
            <v>108372</v>
          </cell>
          <cell r="AE2096" t="str">
            <v>NA</v>
          </cell>
          <cell r="AF2096" t="str">
            <v>108372.NA</v>
          </cell>
        </row>
        <row r="2097">
          <cell r="A2097">
            <v>2097</v>
          </cell>
          <cell r="D2097" t="str">
            <v>S</v>
          </cell>
          <cell r="E2097" t="str">
            <v>DPW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S2097" t="str">
            <v>PLNT2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D2097">
            <v>108372</v>
          </cell>
          <cell r="AE2097" t="str">
            <v>S</v>
          </cell>
          <cell r="AF2097" t="str">
            <v>108372.S</v>
          </cell>
        </row>
        <row r="2098">
          <cell r="A2098">
            <v>2098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N2098">
            <v>0</v>
          </cell>
          <cell r="O2098">
            <v>0</v>
          </cell>
          <cell r="Q2098">
            <v>0</v>
          </cell>
          <cell r="R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108372</v>
          </cell>
          <cell r="AE2098" t="str">
            <v>NA</v>
          </cell>
          <cell r="AF2098" t="str">
            <v>108372.NA1</v>
          </cell>
        </row>
        <row r="2099">
          <cell r="A2099">
            <v>2099</v>
          </cell>
          <cell r="AD2099">
            <v>108372</v>
          </cell>
          <cell r="AE2099" t="str">
            <v>NA</v>
          </cell>
          <cell r="AF2099" t="str">
            <v>108372.NA2</v>
          </cell>
        </row>
        <row r="2100">
          <cell r="A2100">
            <v>2100</v>
          </cell>
          <cell r="B2100">
            <v>108373</v>
          </cell>
          <cell r="C2100" t="str">
            <v>Street Lights</v>
          </cell>
          <cell r="AD2100">
            <v>108373</v>
          </cell>
          <cell r="AE2100" t="str">
            <v>NA</v>
          </cell>
          <cell r="AF2100" t="str">
            <v>108373.NA</v>
          </cell>
        </row>
        <row r="2101">
          <cell r="A2101">
            <v>2101</v>
          </cell>
          <cell r="D2101" t="str">
            <v>S</v>
          </cell>
          <cell r="E2101" t="str">
            <v>DPW</v>
          </cell>
          <cell r="F2101">
            <v>-12365678.403846201</v>
          </cell>
          <cell r="G2101">
            <v>0</v>
          </cell>
          <cell r="H2101">
            <v>0</v>
          </cell>
          <cell r="I2101">
            <v>-12365678.403846201</v>
          </cell>
          <cell r="J2101">
            <v>0</v>
          </cell>
          <cell r="K2101">
            <v>0</v>
          </cell>
          <cell r="S2101" t="str">
            <v>PC</v>
          </cell>
          <cell r="T2101">
            <v>0</v>
          </cell>
          <cell r="U2101">
            <v>-12365678.403846201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D2101">
            <v>108373</v>
          </cell>
          <cell r="AE2101" t="str">
            <v>S</v>
          </cell>
          <cell r="AF2101" t="str">
            <v>108373.S</v>
          </cell>
        </row>
        <row r="2102">
          <cell r="A2102">
            <v>2102</v>
          </cell>
          <cell r="F2102">
            <v>-12365678.403846201</v>
          </cell>
          <cell r="G2102">
            <v>0</v>
          </cell>
          <cell r="H2102">
            <v>0</v>
          </cell>
          <cell r="I2102">
            <v>-12365678.403846201</v>
          </cell>
          <cell r="J2102">
            <v>0</v>
          </cell>
          <cell r="K2102">
            <v>0</v>
          </cell>
          <cell r="N2102">
            <v>0</v>
          </cell>
          <cell r="O2102">
            <v>0</v>
          </cell>
          <cell r="Q2102">
            <v>0</v>
          </cell>
          <cell r="R2102">
            <v>0</v>
          </cell>
          <cell r="T2102">
            <v>0</v>
          </cell>
          <cell r="U2102">
            <v>-12365678.403846201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108373</v>
          </cell>
          <cell r="AE2102" t="str">
            <v>NA</v>
          </cell>
          <cell r="AF2102" t="str">
            <v>108373.NA1</v>
          </cell>
        </row>
        <row r="2103">
          <cell r="A2103">
            <v>2103</v>
          </cell>
          <cell r="AD2103">
            <v>108373</v>
          </cell>
          <cell r="AE2103" t="str">
            <v>NA</v>
          </cell>
          <cell r="AF2103" t="str">
            <v>108373.NA2</v>
          </cell>
        </row>
        <row r="2104">
          <cell r="A2104">
            <v>2104</v>
          </cell>
          <cell r="B2104" t="str">
            <v>108D00</v>
          </cell>
          <cell r="C2104" t="str">
            <v>Unclassified Dist Plant - Acct 300</v>
          </cell>
          <cell r="AD2104" t="str">
            <v>108D00</v>
          </cell>
          <cell r="AE2104" t="str">
            <v>NA</v>
          </cell>
          <cell r="AF2104" t="str">
            <v>108D00.NA</v>
          </cell>
        </row>
        <row r="2105">
          <cell r="A2105">
            <v>2105</v>
          </cell>
          <cell r="D2105" t="str">
            <v>S</v>
          </cell>
          <cell r="E2105" t="str">
            <v>DPW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S2105" t="str">
            <v>PLNT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D2105" t="str">
            <v>108D00</v>
          </cell>
          <cell r="AE2105" t="str">
            <v>S</v>
          </cell>
          <cell r="AF2105" t="str">
            <v>108D00.S</v>
          </cell>
        </row>
        <row r="2106">
          <cell r="A2106">
            <v>2106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N2106">
            <v>0</v>
          </cell>
          <cell r="O2106">
            <v>0</v>
          </cell>
          <cell r="Q2106">
            <v>0</v>
          </cell>
          <cell r="R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 t="str">
            <v>108D00</v>
          </cell>
          <cell r="AE2106" t="str">
            <v>NA</v>
          </cell>
          <cell r="AF2106" t="str">
            <v>108D00.NA1</v>
          </cell>
        </row>
        <row r="2107">
          <cell r="A2107">
            <v>2107</v>
          </cell>
          <cell r="AD2107" t="str">
            <v>108D00</v>
          </cell>
          <cell r="AE2107" t="str">
            <v>NA</v>
          </cell>
          <cell r="AF2107" t="str">
            <v>108D00.NA2</v>
          </cell>
        </row>
        <row r="2108">
          <cell r="A2108">
            <v>2108</v>
          </cell>
          <cell r="B2108" t="str">
            <v>108DS</v>
          </cell>
          <cell r="C2108" t="str">
            <v>Unclassified Dist Sub Plant - Acct 300</v>
          </cell>
          <cell r="AD2108" t="str">
            <v>108DS</v>
          </cell>
          <cell r="AE2108" t="str">
            <v>NA</v>
          </cell>
          <cell r="AF2108" t="str">
            <v>108DS.NA</v>
          </cell>
        </row>
        <row r="2109">
          <cell r="A2109">
            <v>2109</v>
          </cell>
          <cell r="D2109" t="str">
            <v>S</v>
          </cell>
          <cell r="E2109" t="str">
            <v>DPW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S2109" t="str">
            <v>PLNT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D2109" t="str">
            <v>108DS</v>
          </cell>
          <cell r="AE2109" t="str">
            <v>S</v>
          </cell>
          <cell r="AF2109" t="str">
            <v>108DS.S</v>
          </cell>
        </row>
        <row r="2110">
          <cell r="A2110">
            <v>2110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N2110">
            <v>0</v>
          </cell>
          <cell r="O2110">
            <v>0</v>
          </cell>
          <cell r="Q2110">
            <v>0</v>
          </cell>
          <cell r="R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 t="str">
            <v>108DS</v>
          </cell>
          <cell r="AE2110" t="str">
            <v>NA</v>
          </cell>
          <cell r="AF2110" t="str">
            <v>108DS.NA1</v>
          </cell>
        </row>
        <row r="2111">
          <cell r="A2111">
            <v>2111</v>
          </cell>
          <cell r="AD2111" t="str">
            <v>108DS</v>
          </cell>
          <cell r="AE2111" t="str">
            <v>NA</v>
          </cell>
          <cell r="AF2111" t="str">
            <v>108DS.NA2</v>
          </cell>
        </row>
        <row r="2112">
          <cell r="A2112">
            <v>2112</v>
          </cell>
          <cell r="B2112" t="str">
            <v>108DP</v>
          </cell>
          <cell r="C2112" t="str">
            <v>Unclassified Dist Sub Plant - Acct 300</v>
          </cell>
          <cell r="AD2112" t="str">
            <v>108DP</v>
          </cell>
          <cell r="AE2112" t="str">
            <v>NA</v>
          </cell>
          <cell r="AF2112" t="str">
            <v>108DP.NA</v>
          </cell>
        </row>
        <row r="2113">
          <cell r="A2113">
            <v>2113</v>
          </cell>
          <cell r="D2113" t="str">
            <v>S</v>
          </cell>
          <cell r="E2113" t="str">
            <v>DPW</v>
          </cell>
          <cell r="F2113">
            <v>-288476.20538461499</v>
          </cell>
          <cell r="G2113">
            <v>0</v>
          </cell>
          <cell r="H2113">
            <v>0</v>
          </cell>
          <cell r="I2113">
            <v>-288476.20538461499</v>
          </cell>
          <cell r="J2113">
            <v>0</v>
          </cell>
          <cell r="K2113">
            <v>0</v>
          </cell>
          <cell r="S2113" t="str">
            <v>PLNT</v>
          </cell>
          <cell r="T2113">
            <v>-50600.190499014985</v>
          </cell>
          <cell r="U2113">
            <v>-145413.87422993782</v>
          </cell>
          <cell r="V2113">
            <v>-54017.997376680927</v>
          </cell>
          <cell r="W2113">
            <v>-29735.531924253773</v>
          </cell>
          <cell r="X2113">
            <v>-8708.6113547274545</v>
          </cell>
          <cell r="Y2113">
            <v>0</v>
          </cell>
          <cell r="Z2113">
            <v>0</v>
          </cell>
          <cell r="AA2113">
            <v>0</v>
          </cell>
          <cell r="AB2113">
            <v>0</v>
          </cell>
          <cell r="AD2113" t="str">
            <v>108DP</v>
          </cell>
          <cell r="AE2113" t="str">
            <v>S</v>
          </cell>
          <cell r="AF2113" t="str">
            <v>108DP.S</v>
          </cell>
        </row>
        <row r="2114">
          <cell r="A2114">
            <v>2114</v>
          </cell>
          <cell r="F2114">
            <v>-288476.20538461499</v>
          </cell>
          <cell r="G2114">
            <v>0</v>
          </cell>
          <cell r="H2114">
            <v>0</v>
          </cell>
          <cell r="I2114">
            <v>-288476.20538461499</v>
          </cell>
          <cell r="J2114">
            <v>0</v>
          </cell>
          <cell r="K2114">
            <v>0</v>
          </cell>
          <cell r="N2114">
            <v>0</v>
          </cell>
          <cell r="O2114">
            <v>0</v>
          </cell>
          <cell r="Q2114">
            <v>0</v>
          </cell>
          <cell r="R2114">
            <v>0</v>
          </cell>
          <cell r="T2114">
            <v>-50600.190499014985</v>
          </cell>
          <cell r="U2114">
            <v>-145413.87422993782</v>
          </cell>
          <cell r="V2114">
            <v>-54017.997376680927</v>
          </cell>
          <cell r="W2114">
            <v>-29735.531924253773</v>
          </cell>
          <cell r="X2114">
            <v>-8708.6113547274545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 t="str">
            <v>108DP</v>
          </cell>
          <cell r="AE2114" t="str">
            <v>NA</v>
          </cell>
          <cell r="AF2114" t="str">
            <v>108DP.NA1</v>
          </cell>
        </row>
        <row r="2115">
          <cell r="A2115">
            <v>2115</v>
          </cell>
          <cell r="AD2115" t="str">
            <v>108DP</v>
          </cell>
          <cell r="AE2115" t="str">
            <v>NA</v>
          </cell>
          <cell r="AF2115" t="str">
            <v>108DP.NA2</v>
          </cell>
        </row>
        <row r="2116">
          <cell r="A2116">
            <v>2116</v>
          </cell>
          <cell r="AD2116" t="str">
            <v>108DP</v>
          </cell>
          <cell r="AE2116" t="str">
            <v>NA</v>
          </cell>
          <cell r="AF2116" t="str">
            <v>108DP.NA3</v>
          </cell>
        </row>
        <row r="2117">
          <cell r="A2117">
            <v>2117</v>
          </cell>
          <cell r="B2117" t="str">
            <v>TOTAL DISTRIBUTION PLANT DEPR</v>
          </cell>
          <cell r="F2117">
            <v>-873756689.44153762</v>
          </cell>
          <cell r="G2117">
            <v>0</v>
          </cell>
          <cell r="H2117">
            <v>0</v>
          </cell>
          <cell r="I2117">
            <v>-873756689.44153762</v>
          </cell>
          <cell r="J2117">
            <v>0</v>
          </cell>
          <cell r="K2117">
            <v>0</v>
          </cell>
          <cell r="N2117">
            <v>0</v>
          </cell>
          <cell r="O2117">
            <v>0</v>
          </cell>
          <cell r="Q2117">
            <v>0</v>
          </cell>
          <cell r="R2117">
            <v>0</v>
          </cell>
          <cell r="T2117">
            <v>-104560566.42142558</v>
          </cell>
          <cell r="U2117">
            <v>-525391189.05253333</v>
          </cell>
          <cell r="V2117">
            <v>-117020269.06737667</v>
          </cell>
          <cell r="W2117">
            <v>-90311665.721924245</v>
          </cell>
          <cell r="X2117">
            <v>-36472999.178277828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D2117" t="str">
            <v>TOTAL DISTRIBUTION PLANT DEPR</v>
          </cell>
          <cell r="AE2117" t="str">
            <v>NA</v>
          </cell>
          <cell r="AF2117" t="str">
            <v>TOTAL DISTRIBUTION PLANT DEPR.NA</v>
          </cell>
        </row>
        <row r="2118">
          <cell r="A2118">
            <v>2118</v>
          </cell>
          <cell r="AD2118" t="str">
            <v>TOTAL DISTRIBUTION PLANT DEPR</v>
          </cell>
          <cell r="AE2118" t="str">
            <v>NA</v>
          </cell>
          <cell r="AF2118" t="str">
            <v>TOTAL DISTRIBUTION PLANT DEPR.NA1</v>
          </cell>
        </row>
        <row r="2119">
          <cell r="A2119">
            <v>2119</v>
          </cell>
          <cell r="B2119" t="str">
            <v>108GP</v>
          </cell>
          <cell r="C2119" t="str">
            <v>General Plant Accumulated Depr</v>
          </cell>
          <cell r="AD2119" t="str">
            <v>108GP</v>
          </cell>
          <cell r="AE2119" t="str">
            <v>NA</v>
          </cell>
          <cell r="AF2119" t="str">
            <v>108GP.NA</v>
          </cell>
        </row>
        <row r="2120">
          <cell r="A2120">
            <v>2120</v>
          </cell>
          <cell r="D2120" t="str">
            <v>S</v>
          </cell>
          <cell r="E2120" t="str">
            <v>G-SITUS</v>
          </cell>
          <cell r="F2120">
            <v>-74314293.267692298</v>
          </cell>
          <cell r="G2120">
            <v>0</v>
          </cell>
          <cell r="H2120">
            <v>-22029514.049441017</v>
          </cell>
          <cell r="I2120">
            <v>-52284779.218251273</v>
          </cell>
          <cell r="J2120">
            <v>0</v>
          </cell>
          <cell r="K2120">
            <v>0</v>
          </cell>
          <cell r="M2120">
            <v>0.75</v>
          </cell>
          <cell r="N2120">
            <v>0</v>
          </cell>
          <cell r="O2120">
            <v>0</v>
          </cell>
          <cell r="P2120">
            <v>0.75</v>
          </cell>
          <cell r="Q2120">
            <v>-16522135.537080763</v>
          </cell>
          <cell r="R2120">
            <v>-5507378.5123602543</v>
          </cell>
          <cell r="S2120" t="str">
            <v>PLNT</v>
          </cell>
          <cell r="T2120">
            <v>-9171015.6306137778</v>
          </cell>
          <cell r="U2120">
            <v>-26355491.952087142</v>
          </cell>
          <cell r="V2120">
            <v>-9790474.9644299969</v>
          </cell>
          <cell r="W2120">
            <v>-5389407.1419998892</v>
          </cell>
          <cell r="X2120">
            <v>-1578389.5291204653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D2120" t="str">
            <v>108GP</v>
          </cell>
          <cell r="AE2120" t="str">
            <v>S</v>
          </cell>
          <cell r="AF2120" t="str">
            <v>108GP.S</v>
          </cell>
        </row>
        <row r="2121">
          <cell r="A2121">
            <v>2121</v>
          </cell>
          <cell r="D2121" t="str">
            <v>SG</v>
          </cell>
          <cell r="E2121" t="str">
            <v>G-DGP</v>
          </cell>
          <cell r="F2121">
            <v>-570793.63275224692</v>
          </cell>
          <cell r="G2121">
            <v>-382440.35434392752</v>
          </cell>
          <cell r="H2121">
            <v>-188353.27840831937</v>
          </cell>
          <cell r="I2121">
            <v>0</v>
          </cell>
          <cell r="J2121">
            <v>0</v>
          </cell>
          <cell r="K2121">
            <v>0</v>
          </cell>
          <cell r="M2121">
            <v>0.75</v>
          </cell>
          <cell r="N2121">
            <v>-286830.26575794566</v>
          </cell>
          <cell r="O2121">
            <v>-95610.088585981881</v>
          </cell>
          <cell r="P2121">
            <v>0.75</v>
          </cell>
          <cell r="Q2121">
            <v>-141264.95880623953</v>
          </cell>
          <cell r="R2121">
            <v>-47088.319602079842</v>
          </cell>
          <cell r="S2121" t="str">
            <v>PLNT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D2121" t="str">
            <v>108GP</v>
          </cell>
          <cell r="AE2121" t="str">
            <v>SG</v>
          </cell>
          <cell r="AF2121" t="str">
            <v>108GP.SG</v>
          </cell>
        </row>
        <row r="2122">
          <cell r="A2122">
            <v>2122</v>
          </cell>
          <cell r="D2122" t="str">
            <v>SG</v>
          </cell>
          <cell r="E2122" t="str">
            <v>G-DGU</v>
          </cell>
          <cell r="F2122">
            <v>-1442982.4259724659</v>
          </cell>
          <cell r="G2122">
            <v>-966820.01801604312</v>
          </cell>
          <cell r="H2122">
            <v>-476162.40795642283</v>
          </cell>
          <cell r="I2122">
            <v>0</v>
          </cell>
          <cell r="J2122">
            <v>0</v>
          </cell>
          <cell r="K2122">
            <v>0</v>
          </cell>
          <cell r="M2122">
            <v>0.75</v>
          </cell>
          <cell r="N2122">
            <v>-725115.01351203234</v>
          </cell>
          <cell r="O2122">
            <v>-241705.00450401078</v>
          </cell>
          <cell r="P2122">
            <v>0.75</v>
          </cell>
          <cell r="Q2122">
            <v>-357121.80596731714</v>
          </cell>
          <cell r="R2122">
            <v>-119040.60198910571</v>
          </cell>
          <cell r="S2122" t="str">
            <v>PLNT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 t="str">
            <v>108GP</v>
          </cell>
          <cell r="AE2122" t="str">
            <v>SG</v>
          </cell>
          <cell r="AF2122" t="str">
            <v>108GP.SG1</v>
          </cell>
        </row>
        <row r="2123">
          <cell r="A2123">
            <v>2123</v>
          </cell>
          <cell r="D2123" t="str">
            <v>SG</v>
          </cell>
          <cell r="E2123" t="str">
            <v>G-SG</v>
          </cell>
          <cell r="F2123">
            <v>-36962728.55081369</v>
          </cell>
          <cell r="G2123">
            <v>-16338947.728931114</v>
          </cell>
          <cell r="H2123">
            <v>-20623780.821882576</v>
          </cell>
          <cell r="I2123">
            <v>0</v>
          </cell>
          <cell r="J2123">
            <v>0</v>
          </cell>
          <cell r="K2123">
            <v>0</v>
          </cell>
          <cell r="M2123">
            <v>0.75</v>
          </cell>
          <cell r="N2123">
            <v>-12254210.796698336</v>
          </cell>
          <cell r="O2123">
            <v>-4084736.9322327785</v>
          </cell>
          <cell r="P2123">
            <v>0.75</v>
          </cell>
          <cell r="Q2123">
            <v>-15467835.616411932</v>
          </cell>
          <cell r="R2123">
            <v>-5155945.2054706439</v>
          </cell>
          <cell r="S2123" t="str">
            <v>PLNT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 t="str">
            <v>108GP</v>
          </cell>
          <cell r="AE2123" t="str">
            <v>SG</v>
          </cell>
          <cell r="AF2123" t="str">
            <v>108GP.SG2</v>
          </cell>
        </row>
        <row r="2124">
          <cell r="A2124">
            <v>2124</v>
          </cell>
          <cell r="D2124" t="str">
            <v>CN</v>
          </cell>
          <cell r="E2124" t="str">
            <v>CUST</v>
          </cell>
          <cell r="F2124">
            <v>-3562556.7932744138</v>
          </cell>
          <cell r="G2124">
            <v>0</v>
          </cell>
          <cell r="H2124">
            <v>0</v>
          </cell>
          <cell r="I2124">
            <v>0</v>
          </cell>
          <cell r="J2124">
            <v>-3562556.7932744138</v>
          </cell>
          <cell r="K2124">
            <v>0</v>
          </cell>
          <cell r="M2124">
            <v>0.75</v>
          </cell>
          <cell r="N2124">
            <v>0</v>
          </cell>
          <cell r="O2124">
            <v>0</v>
          </cell>
          <cell r="P2124">
            <v>0.75</v>
          </cell>
          <cell r="Q2124">
            <v>0</v>
          </cell>
          <cell r="R2124">
            <v>0</v>
          </cell>
          <cell r="S2124" t="str">
            <v>CUST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D2124" t="str">
            <v>108GP</v>
          </cell>
          <cell r="AE2124" t="str">
            <v>CN</v>
          </cell>
          <cell r="AF2124" t="str">
            <v>108GP.CN</v>
          </cell>
        </row>
        <row r="2125">
          <cell r="A2125">
            <v>2125</v>
          </cell>
          <cell r="D2125" t="str">
            <v>SO</v>
          </cell>
          <cell r="E2125" t="str">
            <v>PTD</v>
          </cell>
          <cell r="F2125">
            <v>-42020124.238195486</v>
          </cell>
          <cell r="G2125">
            <v>-21219929.430633437</v>
          </cell>
          <cell r="H2125">
            <v>-10081231.909389967</v>
          </cell>
          <cell r="I2125">
            <v>-10718962.898172084</v>
          </cell>
          <cell r="J2125">
            <v>0</v>
          </cell>
          <cell r="K2125">
            <v>0</v>
          </cell>
          <cell r="M2125">
            <v>0.75</v>
          </cell>
          <cell r="N2125">
            <v>-15914947.072975077</v>
          </cell>
          <cell r="O2125">
            <v>-5304982.3576583592</v>
          </cell>
          <cell r="P2125">
            <v>0.75</v>
          </cell>
          <cell r="Q2125">
            <v>-7560923.9320424758</v>
          </cell>
          <cell r="R2125">
            <v>-2520307.9773474918</v>
          </cell>
          <cell r="S2125" t="str">
            <v>PLNT</v>
          </cell>
          <cell r="T2125">
            <v>-1880160.4932241926</v>
          </cell>
          <cell r="U2125">
            <v>-5403169.8062307257</v>
          </cell>
          <cell r="V2125">
            <v>-2007156.565797922</v>
          </cell>
          <cell r="W2125">
            <v>-1104888.5748775399</v>
          </cell>
          <cell r="X2125">
            <v>-323587.45804170275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D2125" t="str">
            <v>108GP</v>
          </cell>
          <cell r="AE2125" t="str">
            <v>SO</v>
          </cell>
          <cell r="AF2125" t="str">
            <v>108GP.SO</v>
          </cell>
        </row>
        <row r="2126">
          <cell r="A2126">
            <v>2126</v>
          </cell>
          <cell r="D2126" t="str">
            <v>SE</v>
          </cell>
          <cell r="E2126" t="str">
            <v>P</v>
          </cell>
          <cell r="F2126">
            <v>-365860.28745731158</v>
          </cell>
          <cell r="G2126">
            <v>-365860.28745731158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N2126">
            <v>0</v>
          </cell>
          <cell r="O2126">
            <v>-365860.28745731158</v>
          </cell>
          <cell r="P2126">
            <v>0</v>
          </cell>
          <cell r="Q2126">
            <v>0</v>
          </cell>
          <cell r="R2126">
            <v>0</v>
          </cell>
          <cell r="S2126" t="str">
            <v>PLNT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 t="str">
            <v>108GP</v>
          </cell>
          <cell r="AE2126" t="str">
            <v>SE</v>
          </cell>
          <cell r="AF2126" t="str">
            <v>108GP.SE</v>
          </cell>
        </row>
        <row r="2127">
          <cell r="A2127">
            <v>2127</v>
          </cell>
          <cell r="D2127" t="str">
            <v>SG</v>
          </cell>
          <cell r="E2127" t="str">
            <v>G-SG</v>
          </cell>
          <cell r="F2127">
            <v>-33920.886650483888</v>
          </cell>
          <cell r="G2127">
            <v>-14994.336609629236</v>
          </cell>
          <cell r="H2127">
            <v>-18926.550040854654</v>
          </cell>
          <cell r="I2127">
            <v>0</v>
          </cell>
          <cell r="J2127">
            <v>0</v>
          </cell>
          <cell r="K2127">
            <v>0</v>
          </cell>
          <cell r="M2127">
            <v>0.75</v>
          </cell>
          <cell r="N2127">
            <v>-11245.752457221926</v>
          </cell>
          <cell r="O2127">
            <v>-3748.5841524073089</v>
          </cell>
          <cell r="P2127">
            <v>0.75</v>
          </cell>
          <cell r="Q2127">
            <v>-14194.912530640991</v>
          </cell>
          <cell r="R2127">
            <v>-4731.6375102136635</v>
          </cell>
          <cell r="S2127" t="str">
            <v>PLNT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 t="str">
            <v>108GP</v>
          </cell>
          <cell r="AE2127" t="str">
            <v>SG</v>
          </cell>
          <cell r="AF2127" t="str">
            <v>108GP.SG3</v>
          </cell>
        </row>
        <row r="2128">
          <cell r="A2128">
            <v>2128</v>
          </cell>
          <cell r="D2128" t="str">
            <v>SG</v>
          </cell>
          <cell r="E2128" t="str">
            <v>G-SG</v>
          </cell>
          <cell r="F2128">
            <v>-996355.72277656815</v>
          </cell>
          <cell r="G2128">
            <v>-440427.55262204137</v>
          </cell>
          <cell r="H2128">
            <v>-555928.17015452683</v>
          </cell>
          <cell r="I2128">
            <v>0</v>
          </cell>
          <cell r="J2128">
            <v>0</v>
          </cell>
          <cell r="K2128">
            <v>0</v>
          </cell>
          <cell r="M2128">
            <v>0.75</v>
          </cell>
          <cell r="N2128">
            <v>-330320.66446653102</v>
          </cell>
          <cell r="O2128">
            <v>-110106.88815551034</v>
          </cell>
          <cell r="P2128">
            <v>0.75</v>
          </cell>
          <cell r="Q2128">
            <v>-416946.12761589512</v>
          </cell>
          <cell r="R2128">
            <v>-138982.04253863171</v>
          </cell>
          <cell r="S2128" t="str">
            <v>PLNT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D2128" t="str">
            <v>108GP</v>
          </cell>
          <cell r="AE2128" t="str">
            <v>SG</v>
          </cell>
          <cell r="AF2128" t="str">
            <v>108GP.SG4</v>
          </cell>
        </row>
        <row r="2129">
          <cell r="A2129">
            <v>2129</v>
          </cell>
          <cell r="F2129">
            <v>-160269615.80558494</v>
          </cell>
          <cell r="G2129">
            <v>-39729419.7086135</v>
          </cell>
          <cell r="H2129">
            <v>-53973897.187273681</v>
          </cell>
          <cell r="I2129">
            <v>-63003742.116423354</v>
          </cell>
          <cell r="J2129">
            <v>-3562556.7932744138</v>
          </cell>
          <cell r="K2129">
            <v>0</v>
          </cell>
          <cell r="N2129">
            <v>-29522669.565867141</v>
          </cell>
          <cell r="O2129">
            <v>-10206750.142746359</v>
          </cell>
          <cell r="Q2129">
            <v>-40480422.890455261</v>
          </cell>
          <cell r="R2129">
            <v>-13493474.29681842</v>
          </cell>
          <cell r="T2129">
            <v>-11051176.12383797</v>
          </cell>
          <cell r="U2129">
            <v>-31758661.758317865</v>
          </cell>
          <cell r="V2129">
            <v>-11797631.530227918</v>
          </cell>
          <cell r="W2129">
            <v>-6494295.7168774288</v>
          </cell>
          <cell r="X2129">
            <v>-1901976.9871621681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D2129" t="str">
            <v>108GP</v>
          </cell>
          <cell r="AE2129" t="str">
            <v>NA</v>
          </cell>
          <cell r="AF2129" t="str">
            <v>108GP.NA1</v>
          </cell>
        </row>
        <row r="2130">
          <cell r="A2130">
            <v>2130</v>
          </cell>
          <cell r="AD2130" t="str">
            <v>108GP</v>
          </cell>
          <cell r="AE2130" t="str">
            <v>NA</v>
          </cell>
          <cell r="AF2130" t="str">
            <v>108GP.NA2</v>
          </cell>
        </row>
        <row r="2131">
          <cell r="A2131">
            <v>2131</v>
          </cell>
          <cell r="AD2131" t="str">
            <v>108GP</v>
          </cell>
          <cell r="AE2131" t="str">
            <v>NA</v>
          </cell>
          <cell r="AF2131" t="str">
            <v>108GP.NA3</v>
          </cell>
        </row>
        <row r="2132">
          <cell r="A2132">
            <v>2132</v>
          </cell>
          <cell r="B2132" t="str">
            <v>108MP</v>
          </cell>
          <cell r="C2132" t="str">
            <v>Mining Plant Accumulated Depr.</v>
          </cell>
          <cell r="AD2132" t="str">
            <v>108MP</v>
          </cell>
          <cell r="AE2132" t="str">
            <v>NA</v>
          </cell>
          <cell r="AF2132" t="str">
            <v>108MP.NA</v>
          </cell>
        </row>
        <row r="2133">
          <cell r="A2133">
            <v>2133</v>
          </cell>
          <cell r="D2133" t="str">
            <v>S</v>
          </cell>
          <cell r="E2133" t="str">
            <v>P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D2133" t="str">
            <v>108MP</v>
          </cell>
          <cell r="AE2133" t="str">
            <v>S</v>
          </cell>
          <cell r="AF2133" t="str">
            <v>108MP.S</v>
          </cell>
        </row>
        <row r="2134">
          <cell r="A2134">
            <v>2134</v>
          </cell>
          <cell r="D2134" t="str">
            <v>DEU</v>
          </cell>
          <cell r="E2134" t="str">
            <v>P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 t="str">
            <v>108MP</v>
          </cell>
          <cell r="AE2134" t="str">
            <v>DEU</v>
          </cell>
          <cell r="AF2134" t="str">
            <v>108MP.DEU</v>
          </cell>
        </row>
        <row r="2135">
          <cell r="A2135">
            <v>2135</v>
          </cell>
          <cell r="D2135" t="str">
            <v>SE</v>
          </cell>
          <cell r="E2135" t="str">
            <v>P</v>
          </cell>
          <cell r="F2135">
            <v>-38115538.024846181</v>
          </cell>
          <cell r="G2135">
            <v>-38115538.024846181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N2135">
            <v>0</v>
          </cell>
          <cell r="O2135">
            <v>-38115538.024846181</v>
          </cell>
          <cell r="P2135">
            <v>0</v>
          </cell>
          <cell r="Q2135">
            <v>0</v>
          </cell>
          <cell r="R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 t="str">
            <v>108MP</v>
          </cell>
          <cell r="AE2135" t="str">
            <v>SE</v>
          </cell>
          <cell r="AF2135" t="str">
            <v>108MP.SE</v>
          </cell>
        </row>
        <row r="2136">
          <cell r="A2136">
            <v>2136</v>
          </cell>
          <cell r="F2136">
            <v>-38115538.024846181</v>
          </cell>
          <cell r="G2136">
            <v>-38115538.024846181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N2136">
            <v>0</v>
          </cell>
          <cell r="O2136">
            <v>-38115538.024846181</v>
          </cell>
          <cell r="Q2136">
            <v>0</v>
          </cell>
          <cell r="R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AD2136" t="str">
            <v>108MP</v>
          </cell>
          <cell r="AE2136" t="str">
            <v>NA</v>
          </cell>
          <cell r="AF2136" t="str">
            <v>108MP.NA1</v>
          </cell>
        </row>
        <row r="2137">
          <cell r="A2137">
            <v>2137</v>
          </cell>
          <cell r="AD2137" t="str">
            <v>108MP</v>
          </cell>
          <cell r="AE2137" t="str">
            <v>NA</v>
          </cell>
          <cell r="AF2137" t="str">
            <v>108MP.NA2</v>
          </cell>
        </row>
        <row r="2138">
          <cell r="A2138">
            <v>2138</v>
          </cell>
          <cell r="B2138" t="str">
            <v>108MP</v>
          </cell>
          <cell r="C2138" t="str">
            <v>Less Centralia Situs Depreciation</v>
          </cell>
          <cell r="AD2138" t="str">
            <v>108MP</v>
          </cell>
          <cell r="AE2138" t="str">
            <v>NA</v>
          </cell>
          <cell r="AF2138" t="str">
            <v>108MP.NA3</v>
          </cell>
        </row>
        <row r="2139">
          <cell r="A2139">
            <v>2139</v>
          </cell>
          <cell r="D2139" t="str">
            <v>S</v>
          </cell>
          <cell r="E2139" t="str">
            <v>P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 t="str">
            <v>108MP</v>
          </cell>
          <cell r="AE2139" t="str">
            <v>S</v>
          </cell>
          <cell r="AF2139" t="str">
            <v>108MP.S1</v>
          </cell>
        </row>
        <row r="2140">
          <cell r="A2140">
            <v>2140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N2140">
            <v>0</v>
          </cell>
          <cell r="O2140">
            <v>0</v>
          </cell>
          <cell r="Q2140">
            <v>0</v>
          </cell>
          <cell r="R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D2140" t="str">
            <v>108MP</v>
          </cell>
          <cell r="AE2140" t="str">
            <v>NA</v>
          </cell>
          <cell r="AF2140" t="str">
            <v>108MP.NA4</v>
          </cell>
        </row>
        <row r="2141">
          <cell r="A2141">
            <v>2141</v>
          </cell>
          <cell r="AD2141" t="str">
            <v>108MP</v>
          </cell>
          <cell r="AE2141" t="str">
            <v>NA</v>
          </cell>
          <cell r="AF2141" t="str">
            <v>108MP.NA5</v>
          </cell>
        </row>
        <row r="2142">
          <cell r="A2142">
            <v>2142</v>
          </cell>
          <cell r="B2142">
            <v>1081390</v>
          </cell>
          <cell r="C2142" t="str">
            <v>Accum Depr - Capital Lease</v>
          </cell>
          <cell r="AD2142">
            <v>1081390</v>
          </cell>
          <cell r="AE2142" t="str">
            <v>NA</v>
          </cell>
          <cell r="AF2142" t="str">
            <v>1081390.NA</v>
          </cell>
        </row>
        <row r="2143">
          <cell r="A2143">
            <v>2143</v>
          </cell>
          <cell r="D2143" t="str">
            <v>SO</v>
          </cell>
          <cell r="E2143" t="str">
            <v>PTD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 t="str">
            <v>PLNT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>
            <v>1081390</v>
          </cell>
          <cell r="AE2143" t="str">
            <v>SO</v>
          </cell>
          <cell r="AF2143" t="str">
            <v>1081390.SO</v>
          </cell>
        </row>
        <row r="2144">
          <cell r="A2144">
            <v>2144</v>
          </cell>
          <cell r="AD2144">
            <v>1081390</v>
          </cell>
          <cell r="AE2144" t="str">
            <v>NA</v>
          </cell>
          <cell r="AF2144" t="str">
            <v>1081390.NA1</v>
          </cell>
        </row>
        <row r="2145">
          <cell r="A2145">
            <v>2145</v>
          </cell>
          <cell r="AD2145">
            <v>1081390</v>
          </cell>
          <cell r="AE2145" t="str">
            <v>NA</v>
          </cell>
          <cell r="AF2145" t="str">
            <v>1081390.NA2</v>
          </cell>
        </row>
        <row r="2146">
          <cell r="A2146">
            <v>2146</v>
          </cell>
          <cell r="C2146" t="str">
            <v>Remove Capital Leases</v>
          </cell>
          <cell r="E2146" t="str">
            <v>P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>
            <v>1081390</v>
          </cell>
          <cell r="AE2146" t="str">
            <v>NA</v>
          </cell>
          <cell r="AF2146" t="str">
            <v>1081390.NA3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>
            <v>1081390</v>
          </cell>
          <cell r="AE2147" t="str">
            <v>NA</v>
          </cell>
          <cell r="AF2147" t="str">
            <v>1081390.NA4</v>
          </cell>
        </row>
        <row r="2148">
          <cell r="A2148">
            <v>2148</v>
          </cell>
          <cell r="AD2148">
            <v>1081390</v>
          </cell>
          <cell r="AE2148" t="str">
            <v>NA</v>
          </cell>
          <cell r="AF2148" t="str">
            <v>1081390.NA5</v>
          </cell>
        </row>
        <row r="2149">
          <cell r="A2149">
            <v>2149</v>
          </cell>
          <cell r="B2149">
            <v>1081399</v>
          </cell>
          <cell r="C2149" t="str">
            <v>Accum Depr - Capital Lease</v>
          </cell>
          <cell r="AD2149">
            <v>1081399</v>
          </cell>
          <cell r="AE2149" t="str">
            <v>NA</v>
          </cell>
          <cell r="AF2149" t="str">
            <v>1081399.NA</v>
          </cell>
        </row>
        <row r="2150">
          <cell r="A2150">
            <v>2150</v>
          </cell>
          <cell r="D2150" t="str">
            <v>S</v>
          </cell>
          <cell r="E2150" t="str">
            <v>P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 t="str">
            <v>PLNT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>
            <v>1081399</v>
          </cell>
          <cell r="AE2150" t="str">
            <v>S</v>
          </cell>
          <cell r="AF2150" t="str">
            <v>1081399.S</v>
          </cell>
        </row>
        <row r="2151">
          <cell r="A2151">
            <v>2151</v>
          </cell>
          <cell r="D2151" t="str">
            <v>SE</v>
          </cell>
          <cell r="E2151" t="str">
            <v>P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 t="str">
            <v>PLNT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>
            <v>1081399</v>
          </cell>
          <cell r="AE2151" t="str">
            <v>SE</v>
          </cell>
          <cell r="AF2151" t="str">
            <v>1081399.SE</v>
          </cell>
        </row>
        <row r="2152">
          <cell r="A2152">
            <v>2152</v>
          </cell>
          <cell r="AD2152">
            <v>1081399</v>
          </cell>
          <cell r="AE2152" t="str">
            <v>NA</v>
          </cell>
          <cell r="AF2152" t="str">
            <v>1081399.NA1</v>
          </cell>
        </row>
        <row r="2153">
          <cell r="A2153">
            <v>2153</v>
          </cell>
          <cell r="AD2153">
            <v>1081399</v>
          </cell>
          <cell r="AE2153" t="str">
            <v>NA</v>
          </cell>
          <cell r="AF2153" t="str">
            <v>1081399.NA2</v>
          </cell>
        </row>
        <row r="2154">
          <cell r="A2154">
            <v>2154</v>
          </cell>
          <cell r="C2154" t="str">
            <v>Remove Capital Leases</v>
          </cell>
          <cell r="E2154" t="str">
            <v>P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>
            <v>1081399</v>
          </cell>
          <cell r="AE2154" t="str">
            <v>NA</v>
          </cell>
          <cell r="AF2154" t="str">
            <v>1081399.NA3</v>
          </cell>
        </row>
        <row r="2155">
          <cell r="A2155">
            <v>2155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>
            <v>0</v>
          </cell>
          <cell r="O2155">
            <v>0</v>
          </cell>
          <cell r="Q2155">
            <v>0</v>
          </cell>
          <cell r="R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D2155">
            <v>1081399</v>
          </cell>
          <cell r="AE2155" t="str">
            <v>NA</v>
          </cell>
          <cell r="AF2155" t="str">
            <v>1081399.NA4</v>
          </cell>
        </row>
        <row r="2156">
          <cell r="A2156">
            <v>2156</v>
          </cell>
          <cell r="AD2156">
            <v>1081399</v>
          </cell>
          <cell r="AE2156" t="str">
            <v>NA</v>
          </cell>
          <cell r="AF2156" t="str">
            <v>1081399.NA5</v>
          </cell>
        </row>
        <row r="2157">
          <cell r="A2157">
            <v>2157</v>
          </cell>
          <cell r="AD2157">
            <v>1081399</v>
          </cell>
          <cell r="AE2157" t="str">
            <v>NA</v>
          </cell>
          <cell r="AF2157" t="str">
            <v>1081399.NA6</v>
          </cell>
        </row>
        <row r="2158">
          <cell r="A2158">
            <v>2158</v>
          </cell>
          <cell r="B2158" t="str">
            <v>TOTAL GENERAL PLANT ACCUM DEPR</v>
          </cell>
          <cell r="F2158">
            <v>-198385153.8304311</v>
          </cell>
          <cell r="G2158">
            <v>-77844957.733459681</v>
          </cell>
          <cell r="H2158">
            <v>-53973897.187273681</v>
          </cell>
          <cell r="I2158">
            <v>-63003742.116423354</v>
          </cell>
          <cell r="J2158">
            <v>-3562556.7932744138</v>
          </cell>
          <cell r="K2158">
            <v>0</v>
          </cell>
          <cell r="N2158">
            <v>-29522669.565867141</v>
          </cell>
          <cell r="O2158">
            <v>-48322288.16759254</v>
          </cell>
          <cell r="Q2158">
            <v>-40480422.890455261</v>
          </cell>
          <cell r="R2158">
            <v>-13493474.29681842</v>
          </cell>
          <cell r="T2158">
            <v>-11051176.12383797</v>
          </cell>
          <cell r="U2158">
            <v>-31758661.758317865</v>
          </cell>
          <cell r="V2158">
            <v>-11797631.530227918</v>
          </cell>
          <cell r="W2158">
            <v>-6494295.7168774288</v>
          </cell>
          <cell r="X2158">
            <v>-1901976.9871621681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TOTAL GENERAL PLANT ACCUM DEPR</v>
          </cell>
          <cell r="AE2158" t="str">
            <v>NA</v>
          </cell>
          <cell r="AF2158" t="str">
            <v>TOTAL GENERAL PLANT ACCUM DEPR.NA</v>
          </cell>
        </row>
        <row r="2159">
          <cell r="A2159">
            <v>2159</v>
          </cell>
          <cell r="AD2159" t="str">
            <v>TOTAL GENERAL PLANT ACCUM DEPR</v>
          </cell>
          <cell r="AE2159" t="str">
            <v>NA</v>
          </cell>
          <cell r="AF2159" t="str">
            <v>TOTAL GENERAL PLANT ACCUM DEPR.NA1</v>
          </cell>
        </row>
        <row r="2160">
          <cell r="A2160">
            <v>2160</v>
          </cell>
          <cell r="AD2160" t="str">
            <v>TOTAL GENERAL PLANT ACCUM DEPR</v>
          </cell>
          <cell r="AE2160" t="str">
            <v>NA</v>
          </cell>
          <cell r="AF2160" t="str">
            <v>TOTAL GENERAL PLANT ACCUM DEPR.NA2</v>
          </cell>
        </row>
        <row r="2161">
          <cell r="A2161">
            <v>2161</v>
          </cell>
          <cell r="B2161" t="str">
            <v>TOTAL ACCUM DEPR - PLANT IN SERVICE</v>
          </cell>
          <cell r="F2161">
            <v>-3439491813.5861278</v>
          </cell>
          <cell r="G2161">
            <v>-1802017126.6524484</v>
          </cell>
          <cell r="H2161">
            <v>-697151698.58244395</v>
          </cell>
          <cell r="I2161">
            <v>-936760431.55796099</v>
          </cell>
          <cell r="J2161">
            <v>-3562556.7932744138</v>
          </cell>
          <cell r="K2161">
            <v>0</v>
          </cell>
          <cell r="N2161">
            <v>-1322651796.2551088</v>
          </cell>
          <cell r="O2161">
            <v>-479365330.3973397</v>
          </cell>
          <cell r="Q2161">
            <v>-522863773.93683285</v>
          </cell>
          <cell r="R2161">
            <v>-174287924.64561099</v>
          </cell>
          <cell r="T2161">
            <v>-115611742.54526356</v>
          </cell>
          <cell r="U2161">
            <v>-557149850.81085122</v>
          </cell>
          <cell r="V2161">
            <v>-128817900.59760459</v>
          </cell>
          <cell r="W2161">
            <v>-96805961.438801676</v>
          </cell>
          <cell r="X2161">
            <v>-38374976.165439993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TOTAL ACCUM DEPR - PLANT IN SERVICE</v>
          </cell>
          <cell r="AE2161" t="str">
            <v>NA</v>
          </cell>
          <cell r="AF2161" t="str">
            <v>TOTAL ACCUM DEPR - PLANT IN SERVICE.NA</v>
          </cell>
        </row>
        <row r="2162">
          <cell r="A2162">
            <v>2162</v>
          </cell>
          <cell r="AD2162" t="str">
            <v>TOTAL ACCUM DEPR - PLANT IN SERVICE</v>
          </cell>
          <cell r="AE2162" t="str">
            <v>NA</v>
          </cell>
          <cell r="AF2162" t="str">
            <v>TOTAL ACCUM DEPR - PLANT IN SERVICE.NA1</v>
          </cell>
        </row>
        <row r="2163">
          <cell r="A2163">
            <v>2163</v>
          </cell>
          <cell r="AD2163" t="str">
            <v>TOTAL ACCUM DEPR - PLANT IN SERVICE</v>
          </cell>
          <cell r="AE2163" t="str">
            <v>NA</v>
          </cell>
          <cell r="AF2163" t="str">
            <v>TOTAL ACCUM DEPR - PLANT IN SERVICE.NA2</v>
          </cell>
        </row>
        <row r="2164">
          <cell r="A2164">
            <v>2164</v>
          </cell>
          <cell r="B2164" t="str">
            <v>111SP</v>
          </cell>
          <cell r="C2164" t="str">
            <v>Accum Prov for Amort-Steam</v>
          </cell>
          <cell r="AD2164" t="str">
            <v>111SP</v>
          </cell>
          <cell r="AE2164" t="str">
            <v>NA</v>
          </cell>
          <cell r="AF2164" t="str">
            <v>111SP.NA</v>
          </cell>
        </row>
        <row r="2165">
          <cell r="A2165">
            <v>2165</v>
          </cell>
          <cell r="D2165" t="str">
            <v>SG</v>
          </cell>
          <cell r="E2165" t="str">
            <v>P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0.75</v>
          </cell>
          <cell r="N2165">
            <v>0</v>
          </cell>
          <cell r="O2165">
            <v>0</v>
          </cell>
          <cell r="P2165">
            <v>0.75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111SP</v>
          </cell>
          <cell r="AE2165" t="str">
            <v>SG</v>
          </cell>
          <cell r="AF2165" t="str">
            <v>111SP.SG</v>
          </cell>
        </row>
        <row r="2166">
          <cell r="A2166">
            <v>2166</v>
          </cell>
          <cell r="D2166" t="str">
            <v>SG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0.75</v>
          </cell>
          <cell r="N2166">
            <v>0</v>
          </cell>
          <cell r="O2166">
            <v>0</v>
          </cell>
          <cell r="P2166">
            <v>0.75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111SP</v>
          </cell>
          <cell r="AE2166" t="str">
            <v>SG</v>
          </cell>
          <cell r="AF2166" t="str">
            <v>111SP.SG1</v>
          </cell>
        </row>
        <row r="2167">
          <cell r="A2167">
            <v>2167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>
            <v>0</v>
          </cell>
          <cell r="O2167">
            <v>0</v>
          </cell>
          <cell r="Q2167">
            <v>0</v>
          </cell>
          <cell r="R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111SP</v>
          </cell>
          <cell r="AE2167" t="str">
            <v>NA</v>
          </cell>
          <cell r="AF2167" t="str">
            <v>111SP.NA1</v>
          </cell>
        </row>
        <row r="2168">
          <cell r="A2168">
            <v>2168</v>
          </cell>
          <cell r="AD2168" t="str">
            <v>111SP</v>
          </cell>
          <cell r="AE2168" t="str">
            <v>NA</v>
          </cell>
          <cell r="AF2168" t="str">
            <v>111SP.NA2</v>
          </cell>
        </row>
        <row r="2169">
          <cell r="A2169">
            <v>2169</v>
          </cell>
          <cell r="AD2169" t="str">
            <v>111SP</v>
          </cell>
          <cell r="AE2169" t="str">
            <v>NA</v>
          </cell>
          <cell r="AF2169" t="str">
            <v>111SP.NA3</v>
          </cell>
        </row>
        <row r="2170">
          <cell r="A2170">
            <v>2170</v>
          </cell>
          <cell r="B2170" t="str">
            <v>111GP</v>
          </cell>
          <cell r="C2170" t="str">
            <v>Accum Prov for Amort-General</v>
          </cell>
          <cell r="AD2170" t="str">
            <v>111GP</v>
          </cell>
          <cell r="AE2170" t="str">
            <v>NA</v>
          </cell>
          <cell r="AF2170" t="str">
            <v>111GP.NA</v>
          </cell>
        </row>
        <row r="2171">
          <cell r="A2171">
            <v>2171</v>
          </cell>
          <cell r="D2171" t="str">
            <v>S</v>
          </cell>
          <cell r="E2171" t="str">
            <v>G-SITUS</v>
          </cell>
          <cell r="F2171">
            <v>-15032.012307692299</v>
          </cell>
          <cell r="G2171">
            <v>0</v>
          </cell>
          <cell r="H2171">
            <v>-4456.0462296375281</v>
          </cell>
          <cell r="I2171">
            <v>-10575.966078054771</v>
          </cell>
          <cell r="J2171">
            <v>0</v>
          </cell>
          <cell r="K2171">
            <v>0</v>
          </cell>
          <cell r="M2171">
            <v>0.75</v>
          </cell>
          <cell r="N2171">
            <v>0</v>
          </cell>
          <cell r="O2171">
            <v>0</v>
          </cell>
          <cell r="P2171">
            <v>0.75</v>
          </cell>
          <cell r="Q2171">
            <v>-3342.0346722281461</v>
          </cell>
          <cell r="R2171">
            <v>-1114.011557409382</v>
          </cell>
          <cell r="S2171" t="str">
            <v>PLNT</v>
          </cell>
          <cell r="T2171">
            <v>-1855.0781252380971</v>
          </cell>
          <cell r="U2171">
            <v>-5331.0885696237183</v>
          </cell>
          <cell r="V2171">
            <v>-1980.3800008341946</v>
          </cell>
          <cell r="W2171">
            <v>-1090.1487577616153</v>
          </cell>
          <cell r="X2171">
            <v>-319.27062459714449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111GP</v>
          </cell>
          <cell r="AE2171" t="str">
            <v>S</v>
          </cell>
          <cell r="AF2171" t="str">
            <v>111GP.S</v>
          </cell>
        </row>
        <row r="2172">
          <cell r="A2172">
            <v>2172</v>
          </cell>
          <cell r="D2172" t="str">
            <v>CN</v>
          </cell>
          <cell r="E2172" t="str">
            <v>CUST</v>
          </cell>
          <cell r="F2172">
            <v>-113347.65844579109</v>
          </cell>
          <cell r="G2172">
            <v>0</v>
          </cell>
          <cell r="H2172">
            <v>0</v>
          </cell>
          <cell r="I2172">
            <v>0</v>
          </cell>
          <cell r="J2172">
            <v>-113347.65844579109</v>
          </cell>
          <cell r="K2172">
            <v>0</v>
          </cell>
          <cell r="M2172">
            <v>0.75</v>
          </cell>
          <cell r="N2172">
            <v>0</v>
          </cell>
          <cell r="O2172">
            <v>0</v>
          </cell>
          <cell r="P2172">
            <v>0.75</v>
          </cell>
          <cell r="Q2172">
            <v>0</v>
          </cell>
          <cell r="R2172">
            <v>0</v>
          </cell>
          <cell r="S2172" t="str">
            <v>CUST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111GP</v>
          </cell>
          <cell r="AE2172" t="str">
            <v>CN</v>
          </cell>
          <cell r="AF2172" t="str">
            <v>111GP.CN</v>
          </cell>
        </row>
        <row r="2173">
          <cell r="A2173">
            <v>2173</v>
          </cell>
          <cell r="D2173" t="str">
            <v>SG</v>
          </cell>
          <cell r="E2173" t="str">
            <v>I-SG</v>
          </cell>
          <cell r="F2173">
            <v>-65552.923555215952</v>
          </cell>
          <cell r="G2173">
            <v>-55057.631888918382</v>
          </cell>
          <cell r="H2173">
            <v>-10495.291666297577</v>
          </cell>
          <cell r="I2173">
            <v>0</v>
          </cell>
          <cell r="J2173">
            <v>0</v>
          </cell>
          <cell r="K2173">
            <v>0</v>
          </cell>
          <cell r="M2173">
            <v>0.75</v>
          </cell>
          <cell r="N2173">
            <v>-41293.223916688788</v>
          </cell>
          <cell r="O2173">
            <v>-13764.407972229596</v>
          </cell>
          <cell r="P2173">
            <v>0.75</v>
          </cell>
          <cell r="Q2173">
            <v>-7871.4687497231826</v>
          </cell>
          <cell r="R2173">
            <v>-2623.8229165743942</v>
          </cell>
          <cell r="S2173" t="str">
            <v>PLNT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D2173" t="str">
            <v>111GP</v>
          </cell>
          <cell r="AE2173" t="str">
            <v>SG</v>
          </cell>
          <cell r="AF2173" t="str">
            <v>111GP.SG</v>
          </cell>
        </row>
        <row r="2174">
          <cell r="A2174">
            <v>2174</v>
          </cell>
          <cell r="D2174" t="str">
            <v>SO</v>
          </cell>
          <cell r="E2174" t="str">
            <v>PTD</v>
          </cell>
          <cell r="F2174">
            <v>-2274763.0914947297</v>
          </cell>
          <cell r="G2174">
            <v>-1148742.7309662956</v>
          </cell>
          <cell r="H2174">
            <v>-545748.36890734639</v>
          </cell>
          <cell r="I2174">
            <v>-580271.99162108777</v>
          </cell>
          <cell r="J2174">
            <v>0</v>
          </cell>
          <cell r="K2174">
            <v>0</v>
          </cell>
          <cell r="M2174">
            <v>0.75</v>
          </cell>
          <cell r="N2174">
            <v>-861557.04822472169</v>
          </cell>
          <cell r="O2174">
            <v>-287185.6827415739</v>
          </cell>
          <cell r="P2174">
            <v>0.75</v>
          </cell>
          <cell r="Q2174">
            <v>-409311.27668050979</v>
          </cell>
          <cell r="R2174">
            <v>-136437.0922268366</v>
          </cell>
          <cell r="S2174" t="str">
            <v>PLNT</v>
          </cell>
          <cell r="T2174">
            <v>-101782.65232698391</v>
          </cell>
          <cell r="U2174">
            <v>-292501.06883596897</v>
          </cell>
          <cell r="V2174">
            <v>-108657.59579497379</v>
          </cell>
          <cell r="W2174">
            <v>-59813.239392115909</v>
          </cell>
          <cell r="X2174">
            <v>-17517.435271045149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D2174" t="str">
            <v>111GP</v>
          </cell>
          <cell r="AE2174" t="str">
            <v>SO</v>
          </cell>
          <cell r="AF2174" t="str">
            <v>111GP.SO</v>
          </cell>
        </row>
        <row r="2175">
          <cell r="A2175">
            <v>2175</v>
          </cell>
          <cell r="D2175" t="str">
            <v>SE</v>
          </cell>
          <cell r="E2175" t="str">
            <v>P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0.75</v>
          </cell>
          <cell r="N2175">
            <v>0</v>
          </cell>
          <cell r="O2175">
            <v>0</v>
          </cell>
          <cell r="P2175">
            <v>0.75</v>
          </cell>
          <cell r="Q2175">
            <v>0</v>
          </cell>
          <cell r="R2175">
            <v>0</v>
          </cell>
          <cell r="S2175" t="str">
            <v>PLNT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D2175" t="str">
            <v>111GP</v>
          </cell>
          <cell r="AE2175" t="str">
            <v>SE</v>
          </cell>
          <cell r="AF2175" t="str">
            <v>111GP.SE</v>
          </cell>
        </row>
        <row r="2176">
          <cell r="A2176">
            <v>2176</v>
          </cell>
          <cell r="F2176">
            <v>-2468695.6858034292</v>
          </cell>
          <cell r="G2176">
            <v>-1203800.3628552139</v>
          </cell>
          <cell r="H2176">
            <v>-560699.70680328144</v>
          </cell>
          <cell r="I2176">
            <v>-590847.95769914251</v>
          </cell>
          <cell r="J2176">
            <v>-113347.65844579109</v>
          </cell>
          <cell r="K2176">
            <v>0</v>
          </cell>
          <cell r="N2176">
            <v>-902850.2721414105</v>
          </cell>
          <cell r="O2176">
            <v>-300950.09071380348</v>
          </cell>
          <cell r="Q2176">
            <v>-420524.78010246111</v>
          </cell>
          <cell r="R2176">
            <v>-140174.92670082036</v>
          </cell>
          <cell r="T2176">
            <v>-103637.73045222201</v>
          </cell>
          <cell r="U2176">
            <v>-297832.15740559268</v>
          </cell>
          <cell r="V2176">
            <v>-110637.97579580799</v>
          </cell>
          <cell r="W2176">
            <v>-60903.388149877523</v>
          </cell>
          <cell r="X2176">
            <v>-17836.705895642295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111GP</v>
          </cell>
          <cell r="AE2176" t="str">
            <v>NA</v>
          </cell>
          <cell r="AF2176" t="str">
            <v>111GP.NA1</v>
          </cell>
        </row>
        <row r="2177">
          <cell r="A2177">
            <v>2177</v>
          </cell>
          <cell r="AD2177" t="str">
            <v>111GP</v>
          </cell>
          <cell r="AE2177" t="str">
            <v>NA</v>
          </cell>
          <cell r="AF2177" t="str">
            <v>111GP.NA2</v>
          </cell>
        </row>
        <row r="2178">
          <cell r="A2178">
            <v>2178</v>
          </cell>
          <cell r="AD2178" t="str">
            <v>111GP</v>
          </cell>
          <cell r="AE2178" t="str">
            <v>NA</v>
          </cell>
          <cell r="AF2178" t="str">
            <v>111GP.NA3</v>
          </cell>
        </row>
        <row r="2179">
          <cell r="A2179">
            <v>2179</v>
          </cell>
          <cell r="B2179" t="str">
            <v>111HP</v>
          </cell>
          <cell r="C2179" t="str">
            <v>Accum Prov for Amort-Hydro</v>
          </cell>
          <cell r="AD2179" t="str">
            <v>111HP</v>
          </cell>
          <cell r="AE2179" t="str">
            <v>NA</v>
          </cell>
          <cell r="AF2179" t="str">
            <v>111HP.NA</v>
          </cell>
        </row>
        <row r="2180">
          <cell r="A2180">
            <v>2180</v>
          </cell>
          <cell r="D2180" t="str">
            <v>SG</v>
          </cell>
          <cell r="E2180" t="str">
            <v>P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0.75</v>
          </cell>
          <cell r="N2180">
            <v>0</v>
          </cell>
          <cell r="O2180">
            <v>0</v>
          </cell>
          <cell r="P2180">
            <v>0.75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 t="str">
            <v>111HP</v>
          </cell>
          <cell r="AE2180" t="str">
            <v>SG</v>
          </cell>
          <cell r="AF2180" t="str">
            <v>111HP.SG</v>
          </cell>
        </row>
        <row r="2181">
          <cell r="A2181">
            <v>2181</v>
          </cell>
          <cell r="D2181" t="str">
            <v>SG</v>
          </cell>
          <cell r="E2181" t="str">
            <v>P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0.75</v>
          </cell>
          <cell r="N2181">
            <v>0</v>
          </cell>
          <cell r="O2181">
            <v>0</v>
          </cell>
          <cell r="P2181">
            <v>0.75</v>
          </cell>
          <cell r="Q2181">
            <v>0</v>
          </cell>
          <cell r="R2181">
            <v>0</v>
          </cell>
          <cell r="S2181" t="str">
            <v>PLNT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D2181" t="str">
            <v>111HP</v>
          </cell>
          <cell r="AE2181" t="str">
            <v>SG</v>
          </cell>
          <cell r="AF2181" t="str">
            <v>111HP.SG1</v>
          </cell>
        </row>
        <row r="2182">
          <cell r="A2182">
            <v>2182</v>
          </cell>
          <cell r="D2182" t="str">
            <v>SG</v>
          </cell>
          <cell r="E2182" t="str">
            <v>P</v>
          </cell>
          <cell r="F2182">
            <v>-567732.60585156258</v>
          </cell>
          <cell r="G2182">
            <v>-567732.60585156258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0.75</v>
          </cell>
          <cell r="N2182">
            <v>-425799.4543886719</v>
          </cell>
          <cell r="O2182">
            <v>-141933.15146289064</v>
          </cell>
          <cell r="P2182">
            <v>0.75</v>
          </cell>
          <cell r="Q2182">
            <v>0</v>
          </cell>
          <cell r="R2182">
            <v>0</v>
          </cell>
          <cell r="S2182" t="str">
            <v>PLNT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D2182" t="str">
            <v>111HP</v>
          </cell>
          <cell r="AE2182" t="str">
            <v>SG</v>
          </cell>
          <cell r="AF2182" t="str">
            <v>111HP.SG2</v>
          </cell>
        </row>
        <row r="2183">
          <cell r="A2183">
            <v>2183</v>
          </cell>
          <cell r="D2183" t="str">
            <v>SG</v>
          </cell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0.75</v>
          </cell>
          <cell r="N2183">
            <v>0</v>
          </cell>
          <cell r="O2183">
            <v>0</v>
          </cell>
          <cell r="P2183">
            <v>0.75</v>
          </cell>
          <cell r="Q2183">
            <v>0</v>
          </cell>
          <cell r="R2183">
            <v>0</v>
          </cell>
          <cell r="S2183" t="str">
            <v>PLNT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 t="str">
            <v>111HP</v>
          </cell>
          <cell r="AE2183" t="str">
            <v>SG</v>
          </cell>
          <cell r="AF2183" t="str">
            <v>111HP.SG3</v>
          </cell>
        </row>
        <row r="2184">
          <cell r="A2184">
            <v>2184</v>
          </cell>
          <cell r="F2184">
            <v>-567732.60585156258</v>
          </cell>
          <cell r="G2184">
            <v>-567732.60585156258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-425799.4543886719</v>
          </cell>
          <cell r="O2184">
            <v>-141933.15146289064</v>
          </cell>
          <cell r="Q2184">
            <v>0</v>
          </cell>
          <cell r="R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 t="str">
            <v>111HP</v>
          </cell>
          <cell r="AE2184" t="str">
            <v>NA</v>
          </cell>
          <cell r="AF2184" t="str">
            <v>111HP.NA1</v>
          </cell>
        </row>
        <row r="2185">
          <cell r="A2185">
            <v>2185</v>
          </cell>
          <cell r="AD2185" t="str">
            <v>111HP</v>
          </cell>
          <cell r="AE2185" t="str">
            <v>NA</v>
          </cell>
          <cell r="AF2185" t="str">
            <v>111HP.NA2</v>
          </cell>
        </row>
        <row r="2186">
          <cell r="A2186">
            <v>2186</v>
          </cell>
          <cell r="AD2186" t="str">
            <v>111HP</v>
          </cell>
          <cell r="AE2186" t="str">
            <v>NA</v>
          </cell>
          <cell r="AF2186" t="str">
            <v>111HP.NA3</v>
          </cell>
        </row>
        <row r="2187">
          <cell r="A2187">
            <v>2187</v>
          </cell>
          <cell r="B2187" t="str">
            <v>111IP</v>
          </cell>
          <cell r="C2187" t="str">
            <v>Accum Prov for Amort-Intangible Plant</v>
          </cell>
          <cell r="AD2187" t="str">
            <v>111IP</v>
          </cell>
          <cell r="AE2187" t="str">
            <v>NA</v>
          </cell>
          <cell r="AF2187" t="str">
            <v>111IP.NA</v>
          </cell>
        </row>
        <row r="2188">
          <cell r="A2188">
            <v>2188</v>
          </cell>
          <cell r="D2188" t="str">
            <v>S</v>
          </cell>
          <cell r="E2188" t="str">
            <v>I-SITUS</v>
          </cell>
          <cell r="F2188">
            <v>-26631.411538498476</v>
          </cell>
          <cell r="G2188">
            <v>-49467.906179871621</v>
          </cell>
          <cell r="H2188">
            <v>11275.894075678469</v>
          </cell>
          <cell r="I2188">
            <v>11560.600565694684</v>
          </cell>
          <cell r="J2188">
            <v>0</v>
          </cell>
          <cell r="K2188">
            <v>0</v>
          </cell>
          <cell r="M2188">
            <v>0.75</v>
          </cell>
          <cell r="N2188">
            <v>-37100.929634903718</v>
          </cell>
          <cell r="O2188">
            <v>-12366.976544967905</v>
          </cell>
          <cell r="P2188">
            <v>0.75</v>
          </cell>
          <cell r="Q2188">
            <v>8456.9205567588506</v>
          </cell>
          <cell r="R2188">
            <v>2818.9735189196172</v>
          </cell>
          <cell r="S2188" t="str">
            <v>PLNT</v>
          </cell>
          <cell r="T2188">
            <v>2027.7880115874852</v>
          </cell>
          <cell r="U2188">
            <v>5827.4189874383646</v>
          </cell>
          <cell r="V2188">
            <v>2164.7556345174257</v>
          </cell>
          <cell r="W2188">
            <v>1191.6428487626451</v>
          </cell>
          <cell r="X2188">
            <v>348.99508338876205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 t="str">
            <v>111IP</v>
          </cell>
          <cell r="AE2188" t="str">
            <v>S</v>
          </cell>
          <cell r="AF2188" t="str">
            <v>111IP.S</v>
          </cell>
        </row>
        <row r="2189">
          <cell r="A2189">
            <v>2189</v>
          </cell>
          <cell r="D2189" t="str">
            <v>SG</v>
          </cell>
          <cell r="E2189" t="str">
            <v>I-DGP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0.75</v>
          </cell>
          <cell r="N2189">
            <v>0</v>
          </cell>
          <cell r="O2189">
            <v>0</v>
          </cell>
          <cell r="P2189">
            <v>0.75</v>
          </cell>
          <cell r="Q2189">
            <v>0</v>
          </cell>
          <cell r="R2189">
            <v>0</v>
          </cell>
          <cell r="S2189" t="str">
            <v>PLNT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D2189" t="str">
            <v>111IP</v>
          </cell>
          <cell r="AE2189" t="str">
            <v>SG</v>
          </cell>
          <cell r="AF2189" t="str">
            <v>111IP.SG</v>
          </cell>
        </row>
        <row r="2190">
          <cell r="A2190">
            <v>2190</v>
          </cell>
          <cell r="D2190" t="str">
            <v>SG</v>
          </cell>
          <cell r="E2190" t="str">
            <v>I-DGU</v>
          </cell>
          <cell r="F2190">
            <v>-185424.03297208715</v>
          </cell>
          <cell r="G2190">
            <v>-185424.03297208715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0.75</v>
          </cell>
          <cell r="N2190">
            <v>-139068.02472906536</v>
          </cell>
          <cell r="O2190">
            <v>-46356.008243021788</v>
          </cell>
          <cell r="P2190">
            <v>0.75</v>
          </cell>
          <cell r="Q2190">
            <v>0</v>
          </cell>
          <cell r="R2190">
            <v>0</v>
          </cell>
          <cell r="S2190" t="str">
            <v>PLNT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D2190" t="str">
            <v>111IP</v>
          </cell>
          <cell r="AE2190" t="str">
            <v>SG</v>
          </cell>
          <cell r="AF2190" t="str">
            <v>111IP.SG1</v>
          </cell>
        </row>
        <row r="2191">
          <cell r="A2191">
            <v>2191</v>
          </cell>
          <cell r="D2191" t="str">
            <v>SE</v>
          </cell>
          <cell r="E2191" t="str">
            <v>P</v>
          </cell>
          <cell r="F2191">
            <v>-558454.16111501318</v>
          </cell>
          <cell r="G2191">
            <v>-558454.16111501318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N2191">
            <v>0</v>
          </cell>
          <cell r="O2191">
            <v>-558454.16111501318</v>
          </cell>
          <cell r="P2191">
            <v>0</v>
          </cell>
          <cell r="Q2191">
            <v>0</v>
          </cell>
          <cell r="R2191">
            <v>0</v>
          </cell>
          <cell r="S2191" t="str">
            <v>PLNT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 t="str">
            <v>111IP</v>
          </cell>
          <cell r="AE2191" t="str">
            <v>SE</v>
          </cell>
          <cell r="AF2191" t="str">
            <v>111IP.SE</v>
          </cell>
        </row>
        <row r="2192">
          <cell r="A2192">
            <v>2192</v>
          </cell>
          <cell r="D2192" t="str">
            <v>SG</v>
          </cell>
          <cell r="E2192" t="str">
            <v>I-SG</v>
          </cell>
          <cell r="F2192">
            <v>-29602769.083498269</v>
          </cell>
          <cell r="G2192">
            <v>-24863244.454979245</v>
          </cell>
          <cell r="H2192">
            <v>-4739524.6285190247</v>
          </cell>
          <cell r="I2192">
            <v>0</v>
          </cell>
          <cell r="J2192">
            <v>0</v>
          </cell>
          <cell r="K2192">
            <v>0</v>
          </cell>
          <cell r="M2192">
            <v>0.75</v>
          </cell>
          <cell r="N2192">
            <v>-18647433.341234434</v>
          </cell>
          <cell r="O2192">
            <v>-6215811.1137448112</v>
          </cell>
          <cell r="P2192">
            <v>0.75</v>
          </cell>
          <cell r="Q2192">
            <v>-3554643.4713892685</v>
          </cell>
          <cell r="R2192">
            <v>-1184881.1571297562</v>
          </cell>
          <cell r="S2192" t="str">
            <v>PLNT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 t="str">
            <v>111IP</v>
          </cell>
          <cell r="AE2192" t="str">
            <v>SG</v>
          </cell>
          <cell r="AF2192" t="str">
            <v>111IP.SG2</v>
          </cell>
        </row>
        <row r="2193">
          <cell r="A2193">
            <v>2193</v>
          </cell>
          <cell r="D2193" t="str">
            <v>SG</v>
          </cell>
          <cell r="E2193" t="str">
            <v>I-SG</v>
          </cell>
          <cell r="F2193">
            <v>-10915465.74111471</v>
          </cell>
          <cell r="G2193">
            <v>-9167854.9495078046</v>
          </cell>
          <cell r="H2193">
            <v>-1747610.7916069054</v>
          </cell>
          <cell r="I2193">
            <v>0</v>
          </cell>
          <cell r="J2193">
            <v>0</v>
          </cell>
          <cell r="K2193">
            <v>0</v>
          </cell>
          <cell r="M2193">
            <v>0.75</v>
          </cell>
          <cell r="N2193">
            <v>-6875891.2121308539</v>
          </cell>
          <cell r="O2193">
            <v>-2291963.7373769511</v>
          </cell>
          <cell r="P2193">
            <v>0.75</v>
          </cell>
          <cell r="Q2193">
            <v>-1310708.0937051792</v>
          </cell>
          <cell r="R2193">
            <v>-436902.69790172635</v>
          </cell>
          <cell r="S2193" t="str">
            <v>PLNT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D2193" t="str">
            <v>111IP</v>
          </cell>
          <cell r="AE2193" t="str">
            <v>SG</v>
          </cell>
          <cell r="AF2193" t="str">
            <v>111IP.SG3</v>
          </cell>
        </row>
        <row r="2194">
          <cell r="A2194">
            <v>2194</v>
          </cell>
          <cell r="D2194" t="str">
            <v>SG</v>
          </cell>
          <cell r="E2194" t="str">
            <v>I-SG</v>
          </cell>
          <cell r="F2194">
            <v>-2079501.9009938615</v>
          </cell>
          <cell r="G2194">
            <v>-1746565.1258221574</v>
          </cell>
          <cell r="H2194">
            <v>-332936.77517170412</v>
          </cell>
          <cell r="I2194">
            <v>0</v>
          </cell>
          <cell r="J2194">
            <v>0</v>
          </cell>
          <cell r="K2194">
            <v>0</v>
          </cell>
          <cell r="M2194">
            <v>0.75</v>
          </cell>
          <cell r="N2194">
            <v>-1309923.844366618</v>
          </cell>
          <cell r="O2194">
            <v>-436641.28145553934</v>
          </cell>
          <cell r="P2194">
            <v>0.75</v>
          </cell>
          <cell r="Q2194">
            <v>-249702.58137877809</v>
          </cell>
          <cell r="R2194">
            <v>-83234.193792926031</v>
          </cell>
          <cell r="S2194" t="str">
            <v>PLNT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D2194" t="str">
            <v>111IP</v>
          </cell>
          <cell r="AE2194" t="str">
            <v>SG</v>
          </cell>
          <cell r="AF2194" t="str">
            <v>111IP.SG4</v>
          </cell>
        </row>
        <row r="2195">
          <cell r="A2195">
            <v>2195</v>
          </cell>
          <cell r="D2195" t="str">
            <v>CN</v>
          </cell>
          <cell r="E2195" t="str">
            <v>CUST</v>
          </cell>
          <cell r="F2195">
            <v>-56345861.677532136</v>
          </cell>
          <cell r="G2195">
            <v>0</v>
          </cell>
          <cell r="H2195">
            <v>0</v>
          </cell>
          <cell r="I2195">
            <v>0</v>
          </cell>
          <cell r="J2195">
            <v>-56345861.677532136</v>
          </cell>
          <cell r="K2195">
            <v>0</v>
          </cell>
          <cell r="M2195">
            <v>0.75</v>
          </cell>
          <cell r="N2195">
            <v>0</v>
          </cell>
          <cell r="O2195">
            <v>0</v>
          </cell>
          <cell r="P2195">
            <v>0.75</v>
          </cell>
          <cell r="Q2195">
            <v>0</v>
          </cell>
          <cell r="R2195">
            <v>0</v>
          </cell>
          <cell r="S2195" t="str">
            <v>CUST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111IP</v>
          </cell>
          <cell r="AE2195" t="str">
            <v>CN</v>
          </cell>
          <cell r="AF2195" t="str">
            <v>111IP.CN</v>
          </cell>
        </row>
        <row r="2196">
          <cell r="A2196">
            <v>2196</v>
          </cell>
          <cell r="D2196" t="str">
            <v>SG</v>
          </cell>
          <cell r="E2196" t="str">
            <v>P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0.75</v>
          </cell>
          <cell r="N2196">
            <v>0</v>
          </cell>
          <cell r="O2196">
            <v>0</v>
          </cell>
          <cell r="P2196">
            <v>0.75</v>
          </cell>
          <cell r="Q2196">
            <v>0</v>
          </cell>
          <cell r="R2196">
            <v>0</v>
          </cell>
          <cell r="S2196" t="str">
            <v>PLNT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D2196" t="str">
            <v>111IP</v>
          </cell>
          <cell r="AE2196" t="str">
            <v>SG</v>
          </cell>
          <cell r="AF2196" t="str">
            <v>111IP.SG5</v>
          </cell>
        </row>
        <row r="2197">
          <cell r="A2197">
            <v>2197</v>
          </cell>
          <cell r="D2197" t="str">
            <v>SG</v>
          </cell>
          <cell r="E2197" t="str">
            <v>P</v>
          </cell>
          <cell r="F2197">
            <v>-340838.43700789742</v>
          </cell>
          <cell r="G2197">
            <v>-340838.43700789742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0.75</v>
          </cell>
          <cell r="N2197">
            <v>-255628.82775592306</v>
          </cell>
          <cell r="O2197">
            <v>-85209.609251974354</v>
          </cell>
          <cell r="P2197">
            <v>0.75</v>
          </cell>
          <cell r="Q2197">
            <v>0</v>
          </cell>
          <cell r="R2197">
            <v>0</v>
          </cell>
          <cell r="S2197" t="str">
            <v>PLNT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D2197" t="str">
            <v>111IP</v>
          </cell>
          <cell r="AE2197" t="str">
            <v>SG</v>
          </cell>
          <cell r="AF2197" t="str">
            <v>111IP.SG6</v>
          </cell>
        </row>
        <row r="2198">
          <cell r="A2198">
            <v>2198</v>
          </cell>
          <cell r="D2198" t="str">
            <v>SO</v>
          </cell>
          <cell r="E2198" t="str">
            <v>PTD</v>
          </cell>
          <cell r="F2198">
            <v>-127723141.84689344</v>
          </cell>
          <cell r="G2198">
            <v>-64499477.471470065</v>
          </cell>
          <cell r="H2198">
            <v>-30642617.947903011</v>
          </cell>
          <cell r="I2198">
            <v>-32581046.427520368</v>
          </cell>
          <cell r="J2198">
            <v>0</v>
          </cell>
          <cell r="K2198">
            <v>0</v>
          </cell>
          <cell r="M2198">
            <v>0.75</v>
          </cell>
          <cell r="N2198">
            <v>-48374608.103602551</v>
          </cell>
          <cell r="O2198">
            <v>-16124869.367867516</v>
          </cell>
          <cell r="P2198">
            <v>0.75</v>
          </cell>
          <cell r="Q2198">
            <v>-22981963.460927259</v>
          </cell>
          <cell r="R2198">
            <v>-7660654.4869757527</v>
          </cell>
          <cell r="S2198" t="str">
            <v>PLNT</v>
          </cell>
          <cell r="T2198">
            <v>-5714880.898726997</v>
          </cell>
          <cell r="U2198">
            <v>-16423317.067605482</v>
          </cell>
          <cell r="V2198">
            <v>-6100894.4502192801</v>
          </cell>
          <cell r="W2198">
            <v>-3358387.0284186532</v>
          </cell>
          <cell r="X2198">
            <v>-983566.98254995293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111IP</v>
          </cell>
          <cell r="AE2198" t="str">
            <v>SO</v>
          </cell>
          <cell r="AF2198" t="str">
            <v>111IP.SO</v>
          </cell>
        </row>
        <row r="2199">
          <cell r="A2199">
            <v>2199</v>
          </cell>
          <cell r="F2199">
            <v>-227778088.2926659</v>
          </cell>
          <cell r="G2199">
            <v>-101411326.53905414</v>
          </cell>
          <cell r="H2199">
            <v>-37451414.249124967</v>
          </cell>
          <cell r="I2199">
            <v>-32569485.826954674</v>
          </cell>
          <cell r="J2199">
            <v>-56345861.677532136</v>
          </cell>
          <cell r="K2199">
            <v>0</v>
          </cell>
          <cell r="N2199">
            <v>-75639654.283454344</v>
          </cell>
          <cell r="O2199">
            <v>-25771672.255599797</v>
          </cell>
          <cell r="Q2199">
            <v>-28088560.686843727</v>
          </cell>
          <cell r="R2199">
            <v>-9362853.5622812416</v>
          </cell>
          <cell r="T2199">
            <v>-5712853.1107154097</v>
          </cell>
          <cell r="U2199">
            <v>-16417489.648618044</v>
          </cell>
          <cell r="V2199">
            <v>-6098729.6945847627</v>
          </cell>
          <cell r="W2199">
            <v>-3357195.3855698905</v>
          </cell>
          <cell r="X2199">
            <v>-983217.98746656417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D2199" t="str">
            <v>111IP</v>
          </cell>
          <cell r="AE2199" t="str">
            <v>NA</v>
          </cell>
          <cell r="AF2199" t="str">
            <v>111IP.NA1</v>
          </cell>
        </row>
        <row r="2200">
          <cell r="A2200">
            <v>2200</v>
          </cell>
          <cell r="B2200" t="str">
            <v>111IP</v>
          </cell>
          <cell r="C2200" t="str">
            <v>Less Non-Utility Plant</v>
          </cell>
          <cell r="AD2200" t="str">
            <v>111IP</v>
          </cell>
          <cell r="AE2200" t="str">
            <v>NA</v>
          </cell>
          <cell r="AF2200" t="str">
            <v>111IP.NA2</v>
          </cell>
        </row>
        <row r="2201">
          <cell r="A2201">
            <v>2201</v>
          </cell>
          <cell r="D2201" t="str">
            <v>OTH</v>
          </cell>
          <cell r="E2201" t="str">
            <v>NUTIL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0.75</v>
          </cell>
          <cell r="N2201">
            <v>0</v>
          </cell>
          <cell r="O2201">
            <v>0</v>
          </cell>
          <cell r="P2201">
            <v>0.75</v>
          </cell>
          <cell r="Q2201">
            <v>0</v>
          </cell>
          <cell r="R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D2201" t="str">
            <v>111IP</v>
          </cell>
          <cell r="AE2201" t="str">
            <v>OTH</v>
          </cell>
          <cell r="AF2201" t="str">
            <v>111IP.OTH</v>
          </cell>
        </row>
        <row r="2202">
          <cell r="A2202">
            <v>2202</v>
          </cell>
          <cell r="F2202">
            <v>-227778088.2926659</v>
          </cell>
          <cell r="G2202">
            <v>-101411326.53905414</v>
          </cell>
          <cell r="H2202">
            <v>-37451414.249124967</v>
          </cell>
          <cell r="I2202">
            <v>-32569485.826954674</v>
          </cell>
          <cell r="J2202">
            <v>-56345861.677532136</v>
          </cell>
          <cell r="K2202">
            <v>0</v>
          </cell>
          <cell r="N2202">
            <v>-75639654.283454344</v>
          </cell>
          <cell r="O2202">
            <v>-25771672.255599797</v>
          </cell>
          <cell r="Q2202">
            <v>-28088560.686843727</v>
          </cell>
          <cell r="R2202">
            <v>-9362853.5622812416</v>
          </cell>
          <cell r="T2202">
            <v>-5712853.1107154097</v>
          </cell>
          <cell r="U2202">
            <v>-16417489.648618044</v>
          </cell>
          <cell r="V2202">
            <v>-6098729.6945847627</v>
          </cell>
          <cell r="W2202">
            <v>-3357195.3855698905</v>
          </cell>
          <cell r="X2202">
            <v>-983217.98746656417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111IP</v>
          </cell>
          <cell r="AE2202" t="str">
            <v>NA</v>
          </cell>
          <cell r="AF2202" t="str">
            <v>111IP.NA3</v>
          </cell>
        </row>
        <row r="2203">
          <cell r="A2203">
            <v>2203</v>
          </cell>
          <cell r="AD2203" t="str">
            <v>111IP</v>
          </cell>
          <cell r="AE2203" t="str">
            <v>NA</v>
          </cell>
          <cell r="AF2203" t="str">
            <v>111IP.NA4</v>
          </cell>
        </row>
        <row r="2204">
          <cell r="A2204">
            <v>2204</v>
          </cell>
          <cell r="B2204">
            <v>111390</v>
          </cell>
          <cell r="C2204" t="str">
            <v>Accum-Prov for Amort-Mining</v>
          </cell>
          <cell r="AD2204">
            <v>111390</v>
          </cell>
          <cell r="AE2204" t="str">
            <v>NA</v>
          </cell>
          <cell r="AF2204" t="str">
            <v>111390.NA</v>
          </cell>
        </row>
        <row r="2205">
          <cell r="A2205">
            <v>2205</v>
          </cell>
          <cell r="D2205" t="str">
            <v>S</v>
          </cell>
          <cell r="E2205" t="str">
            <v>G-SITUS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M2205">
            <v>0.75</v>
          </cell>
          <cell r="N2205">
            <v>0</v>
          </cell>
          <cell r="O2205">
            <v>0</v>
          </cell>
          <cell r="P2205">
            <v>0.75</v>
          </cell>
          <cell r="Q2205">
            <v>0</v>
          </cell>
          <cell r="R2205">
            <v>0</v>
          </cell>
          <cell r="S2205" t="str">
            <v>PLNT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D2205">
            <v>111390</v>
          </cell>
          <cell r="AE2205" t="str">
            <v>S</v>
          </cell>
          <cell r="AF2205" t="str">
            <v>111390.S</v>
          </cell>
        </row>
        <row r="2206">
          <cell r="A2206">
            <v>2206</v>
          </cell>
          <cell r="D2206" t="str">
            <v>SG</v>
          </cell>
          <cell r="E2206" t="str">
            <v>P</v>
          </cell>
          <cell r="F2206">
            <v>398201.19572628551</v>
          </cell>
          <cell r="G2206">
            <v>398201.19572628551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M2206">
            <v>0.75</v>
          </cell>
          <cell r="N2206">
            <v>298650.89679471415</v>
          </cell>
          <cell r="O2206">
            <v>99550.298931571378</v>
          </cell>
          <cell r="P2206">
            <v>0.75</v>
          </cell>
          <cell r="Q2206">
            <v>0</v>
          </cell>
          <cell r="R2206">
            <v>0</v>
          </cell>
          <cell r="S2206" t="str">
            <v>PLNT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D2206">
            <v>111390</v>
          </cell>
          <cell r="AE2206" t="str">
            <v>SG</v>
          </cell>
          <cell r="AF2206" t="str">
            <v>111390.SG</v>
          </cell>
        </row>
        <row r="2207">
          <cell r="A2207">
            <v>2207</v>
          </cell>
          <cell r="D2207" t="str">
            <v>SO</v>
          </cell>
          <cell r="E2207" t="str">
            <v>PTD</v>
          </cell>
          <cell r="F2207">
            <v>3753175.3721601781</v>
          </cell>
          <cell r="G2207">
            <v>1895332.7240674174</v>
          </cell>
          <cell r="H2207">
            <v>900440.7295151446</v>
          </cell>
          <cell r="I2207">
            <v>957401.91857761622</v>
          </cell>
          <cell r="J2207">
            <v>0</v>
          </cell>
          <cell r="K2207">
            <v>0</v>
          </cell>
          <cell r="M2207">
            <v>0.75</v>
          </cell>
          <cell r="N2207">
            <v>1421499.543050563</v>
          </cell>
          <cell r="O2207">
            <v>473833.18101685436</v>
          </cell>
          <cell r="P2207">
            <v>0.75</v>
          </cell>
          <cell r="Q2207">
            <v>675330.54713635845</v>
          </cell>
          <cell r="R2207">
            <v>225110.18237878615</v>
          </cell>
          <cell r="S2207" t="str">
            <v>PLNT</v>
          </cell>
          <cell r="T2207">
            <v>167933.15552511587</v>
          </cell>
          <cell r="U2207">
            <v>482603.13875777123</v>
          </cell>
          <cell r="V2207">
            <v>179276.25696962641</v>
          </cell>
          <cell r="W2207">
            <v>98687.013981794487</v>
          </cell>
          <cell r="X2207">
            <v>28902.353343308161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D2207">
            <v>111390</v>
          </cell>
          <cell r="AE2207" t="str">
            <v>SO</v>
          </cell>
          <cell r="AF2207" t="str">
            <v>111390.SO</v>
          </cell>
        </row>
        <row r="2208">
          <cell r="A2208">
            <v>2208</v>
          </cell>
          <cell r="F2208">
            <v>4151376.5678864638</v>
          </cell>
          <cell r="G2208">
            <v>2293533.9197937031</v>
          </cell>
          <cell r="H2208">
            <v>900440.7295151446</v>
          </cell>
          <cell r="I2208">
            <v>957401.91857761622</v>
          </cell>
          <cell r="J2208">
            <v>0</v>
          </cell>
          <cell r="K2208">
            <v>0</v>
          </cell>
          <cell r="N2208">
            <v>1706815.8729305216</v>
          </cell>
          <cell r="O2208">
            <v>568938.62431017391</v>
          </cell>
          <cell r="Q2208">
            <v>649588.76228873781</v>
          </cell>
          <cell r="R2208">
            <v>216529.58742957929</v>
          </cell>
          <cell r="T2208">
            <v>176625.26130960239</v>
          </cell>
          <cell r="U2208">
            <v>495163.79512505233</v>
          </cell>
          <cell r="V2208">
            <v>181583.46247910985</v>
          </cell>
          <cell r="W2208">
            <v>98891.773661979852</v>
          </cell>
          <cell r="X2208">
            <v>29648.636498985263</v>
          </cell>
          <cell r="AD2208">
            <v>111390</v>
          </cell>
          <cell r="AE2208" t="str">
            <v>NA</v>
          </cell>
          <cell r="AF2208" t="str">
            <v>111390.NA1</v>
          </cell>
        </row>
        <row r="2209">
          <cell r="A2209">
            <v>2209</v>
          </cell>
          <cell r="AD2209">
            <v>111390</v>
          </cell>
          <cell r="AE2209" t="str">
            <v>NA</v>
          </cell>
          <cell r="AF2209" t="str">
            <v>111390.NA2</v>
          </cell>
        </row>
        <row r="2210">
          <cell r="A2210">
            <v>2210</v>
          </cell>
          <cell r="C2210" t="str">
            <v>Remove Capital Lease Amort</v>
          </cell>
          <cell r="F2210">
            <v>-4151376.5678864638</v>
          </cell>
          <cell r="G2210">
            <v>-2293533.9197937031</v>
          </cell>
          <cell r="H2210">
            <v>-900440.7295151446</v>
          </cell>
          <cell r="I2210">
            <v>-957401.91857761622</v>
          </cell>
          <cell r="J2210">
            <v>0</v>
          </cell>
          <cell r="K2210">
            <v>0</v>
          </cell>
          <cell r="N2210">
            <v>-1706815.8729305216</v>
          </cell>
          <cell r="O2210">
            <v>-568938.62431017391</v>
          </cell>
          <cell r="Q2210">
            <v>-649588.76228873781</v>
          </cell>
          <cell r="R2210">
            <v>-216529.58742957929</v>
          </cell>
          <cell r="T2210">
            <v>-176625.26130960239</v>
          </cell>
          <cell r="U2210">
            <v>-495163.79512505233</v>
          </cell>
          <cell r="V2210">
            <v>-181583.46247910985</v>
          </cell>
          <cell r="W2210">
            <v>-98891.773661979852</v>
          </cell>
          <cell r="X2210">
            <v>-29648.636498985263</v>
          </cell>
          <cell r="AD2210">
            <v>111390</v>
          </cell>
          <cell r="AE2210" t="str">
            <v>NA</v>
          </cell>
          <cell r="AF2210" t="str">
            <v>111390.NA3</v>
          </cell>
        </row>
        <row r="2211">
          <cell r="A2211">
            <v>2211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N2211">
            <v>0</v>
          </cell>
          <cell r="O2211">
            <v>0</v>
          </cell>
          <cell r="Q2211">
            <v>0</v>
          </cell>
          <cell r="R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AD2211">
            <v>111390</v>
          </cell>
          <cell r="AE2211" t="str">
            <v>NA</v>
          </cell>
          <cell r="AF2211" t="str">
            <v>111390.NA4</v>
          </cell>
        </row>
        <row r="2212">
          <cell r="B2212" t="str">
            <v>TOTAL ACCUM PROV FOR AMORTIZATION</v>
          </cell>
          <cell r="F2212">
            <v>-230814516.5843209</v>
          </cell>
          <cell r="G2212">
            <v>-103182859.50776091</v>
          </cell>
          <cell r="H2212">
            <v>-38012113.955928251</v>
          </cell>
          <cell r="I2212">
            <v>-33160333.784653816</v>
          </cell>
          <cell r="J2212">
            <v>-56459209.335977927</v>
          </cell>
          <cell r="K2212">
            <v>0</v>
          </cell>
          <cell r="N2212">
            <v>-76968304.009984434</v>
          </cell>
          <cell r="O2212">
            <v>-26214555.49777649</v>
          </cell>
          <cell r="Q2212">
            <v>-28509085.466946188</v>
          </cell>
          <cell r="R2212">
            <v>-9503028.4889820628</v>
          </cell>
          <cell r="T2212">
            <v>-5816490.8411676316</v>
          </cell>
          <cell r="U2212">
            <v>-16715321.806023637</v>
          </cell>
          <cell r="V2212">
            <v>-6209367.6703805709</v>
          </cell>
          <cell r="W2212">
            <v>-3418098.773719768</v>
          </cell>
          <cell r="X2212">
            <v>-1001054.6933622065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TOTAL ACCUM PROV FOR AMORTIZATION</v>
          </cell>
          <cell r="AE2212" t="str">
            <v>NA</v>
          </cell>
          <cell r="AF2212" t="str">
            <v>TOTAL ACCUM PROV FOR AMORTIZATION.NA</v>
          </cell>
        </row>
        <row r="2217">
          <cell r="Y2217" t="str">
            <v>Function</v>
          </cell>
          <cell r="Z2217" t="str">
            <v>Generation</v>
          </cell>
          <cell r="AA2217" t="str">
            <v>Transmission</v>
          </cell>
          <cell r="AB2217" t="str">
            <v>Distribution</v>
          </cell>
        </row>
        <row r="2218">
          <cell r="Y2218" t="str">
            <v>Check</v>
          </cell>
          <cell r="Z2218" t="str">
            <v>Check</v>
          </cell>
          <cell r="AA2218" t="str">
            <v>Check</v>
          </cell>
          <cell r="AB2218" t="str">
            <v>Check</v>
          </cell>
        </row>
        <row r="2220">
          <cell r="Y2220">
            <v>0</v>
          </cell>
          <cell r="Z2220">
            <v>0</v>
          </cell>
          <cell r="AA2220">
            <v>0</v>
          </cell>
          <cell r="AB2220">
            <v>0</v>
          </cell>
        </row>
        <row r="2221">
          <cell r="Y2221">
            <v>0</v>
          </cell>
          <cell r="Z2221">
            <v>0</v>
          </cell>
          <cell r="AA2221">
            <v>0</v>
          </cell>
          <cell r="AB2221">
            <v>0</v>
          </cell>
        </row>
      </sheetData>
      <sheetData sheetId="29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0.50931226634999327</v>
          </cell>
          <cell r="C11">
            <v>0.254695722622725</v>
          </cell>
          <cell r="D11">
            <v>0.2350913856448644</v>
          </cell>
          <cell r="E11">
            <v>9.0062538241735522E-4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0.62137806293194875</v>
          </cell>
          <cell r="C12">
            <v>0.15747481403283387</v>
          </cell>
          <cell r="D12">
            <v>0.21930978284539648</v>
          </cell>
          <cell r="E12">
            <v>1.8373401898210942E-3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0.96825470787793089</v>
          </cell>
          <cell r="C15">
            <v>-3.9949466467465817E-3</v>
          </cell>
          <cell r="D15">
            <v>-1.6544736081990689E-2</v>
          </cell>
          <cell r="E15">
            <v>5.1831960997472233E-2</v>
          </cell>
          <cell r="F15">
            <v>4.5301385333423904E-4</v>
          </cell>
          <cell r="G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0.45389440789409657</v>
          </cell>
          <cell r="C17">
            <v>7.8927501186535201E-2</v>
          </cell>
          <cell r="D17">
            <v>0.32790022703867855</v>
          </cell>
          <cell r="E17">
            <v>0.13148508970814868</v>
          </cell>
          <cell r="F17">
            <v>7.7927741725409829E-3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0.78178302998949389</v>
          </cell>
          <cell r="C19">
            <v>0.21821697001050616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0.51225681198725614</v>
          </cell>
          <cell r="C23">
            <v>0.48774318801274391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0.22038330506248377</v>
          </cell>
          <cell r="C24">
            <v>0.33999351096339209</v>
          </cell>
          <cell r="D24">
            <v>0.42239697137578525</v>
          </cell>
          <cell r="E24">
            <v>1.7226212598338838E-2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0.67001510248087481</v>
          </cell>
          <cell r="C25">
            <v>0.32998489751912519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0.67001510248087481</v>
          </cell>
          <cell r="C26">
            <v>0.32998489751912519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0.48783982134533266</v>
          </cell>
          <cell r="C27">
            <v>0.24307642201472882</v>
          </cell>
          <cell r="D27">
            <v>0.26320846349075677</v>
          </cell>
          <cell r="E27">
            <v>5.8752931491821312E-3</v>
          </cell>
          <cell r="F27">
            <v>0</v>
          </cell>
          <cell r="G27">
            <v>1.0000000000000004</v>
          </cell>
        </row>
        <row r="28">
          <cell r="A28" t="str">
            <v>G-SG</v>
          </cell>
          <cell r="B28">
            <v>0.44203846332582047</v>
          </cell>
          <cell r="C28">
            <v>0.55796153667417958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0.2964371062520515</v>
          </cell>
          <cell r="D29">
            <v>0.70356289374794845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0.51932003920804659</v>
          </cell>
          <cell r="C30">
            <v>0.16798508215417879</v>
          </cell>
          <cell r="D30">
            <v>0.14318063459787328</v>
          </cell>
          <cell r="E30">
            <v>0.16951424403990153</v>
          </cell>
          <cell r="F30">
            <v>0</v>
          </cell>
          <cell r="G30">
            <v>1.0000000000000002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0.83989590246944101</v>
          </cell>
          <cell r="C33">
            <v>0.16010409753055904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1.857502224707865</v>
          </cell>
          <cell r="C34">
            <v>-0.42340579880183937</v>
          </cell>
          <cell r="D34">
            <v>-0.43409642590602576</v>
          </cell>
          <cell r="E34">
            <v>0</v>
          </cell>
          <cell r="F34">
            <v>0</v>
          </cell>
          <cell r="G34">
            <v>0.99999999999999978</v>
          </cell>
        </row>
        <row r="35">
          <cell r="A35" t="str">
            <v>LABOR</v>
          </cell>
          <cell r="B35">
            <v>0.46309363850275576</v>
          </cell>
          <cell r="C35">
            <v>7.8815542097072699E-2</v>
          </cell>
          <cell r="D35">
            <v>0.32083117523618421</v>
          </cell>
          <cell r="E35">
            <v>0.13725964416398734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0.8635209668306757</v>
          </cell>
          <cell r="C36">
            <v>6.644339247107848E-3</v>
          </cell>
          <cell r="D36">
            <v>0.12983469392221642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0.2786364795976774</v>
          </cell>
          <cell r="C37">
            <v>0.72136352040232266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0.2786364795976774</v>
          </cell>
          <cell r="C38">
            <v>0.72136352040232266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0.2786364795976774</v>
          </cell>
          <cell r="C40">
            <v>0.72136352040232266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0.2786364795976774</v>
          </cell>
          <cell r="C41">
            <v>0.72136352040232266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-0.22071790990022586</v>
          </cell>
          <cell r="C42">
            <v>0</v>
          </cell>
          <cell r="D42">
            <v>0</v>
          </cell>
          <cell r="E42">
            <v>0</v>
          </cell>
          <cell r="F42">
            <v>1.2207179099002259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0.39726938124957911</v>
          </cell>
          <cell r="C45">
            <v>0.21998270772563189</v>
          </cell>
          <cell r="D45">
            <v>0.36758651107009827</v>
          </cell>
          <cell r="E45">
            <v>1.0422790375247482E-2</v>
          </cell>
          <cell r="F45">
            <v>4.7386095794434875E-3</v>
          </cell>
          <cell r="G45">
            <v>1.0000000000000002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0.96413782672100545</v>
          </cell>
          <cell r="C47">
            <v>5.264412624728456E-3</v>
          </cell>
          <cell r="D47">
            <v>2.1429627258537459E-2</v>
          </cell>
          <cell r="E47">
            <v>9.1681333957286618E-3</v>
          </cell>
          <cell r="F47">
            <v>0</v>
          </cell>
          <cell r="G47">
            <v>1</v>
          </cell>
        </row>
        <row r="48">
          <cell r="A48" t="str">
            <v>SCHMAP-SO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0.39672000615266034</v>
          </cell>
          <cell r="C49">
            <v>0.220190799894324</v>
          </cell>
          <cell r="D49">
            <v>0.36792198568173395</v>
          </cell>
          <cell r="E49">
            <v>1.0424006313981117E-2</v>
          </cell>
          <cell r="F49">
            <v>4.743201957300755E-3</v>
          </cell>
          <cell r="G49">
            <v>1.0000000000000002</v>
          </cell>
        </row>
        <row r="50">
          <cell r="A50" t="str">
            <v>SCHMAT-GPS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SCHMAT-SE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SCHMAT-SITUS</v>
          </cell>
          <cell r="B52">
            <v>0.71926996829876422</v>
          </cell>
          <cell r="C52">
            <v>7.9460567074925992E-3</v>
          </cell>
          <cell r="D52">
            <v>0.19841036171320453</v>
          </cell>
          <cell r="E52">
            <v>7.4373613280538708E-2</v>
          </cell>
          <cell r="F52">
            <v>0</v>
          </cell>
          <cell r="G52">
            <v>1</v>
          </cell>
        </row>
        <row r="53">
          <cell r="A53" t="str">
            <v>SCHMAT-SNP</v>
          </cell>
          <cell r="B53">
            <v>0.49344209680167433</v>
          </cell>
          <cell r="C53">
            <v>0.24311968144121765</v>
          </cell>
          <cell r="D53">
            <v>0.26323433176102212</v>
          </cell>
          <cell r="E53">
            <v>2.0388999608595248E-4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0.4689372796069185</v>
          </cell>
          <cell r="C54">
            <v>0.1102442757252405</v>
          </cell>
          <cell r="D54">
            <v>0.30981410958674577</v>
          </cell>
          <cell r="E54">
            <v>0.11100433508109521</v>
          </cell>
          <cell r="F54">
            <v>0</v>
          </cell>
          <cell r="G54">
            <v>1</v>
          </cell>
        </row>
        <row r="55">
          <cell r="A55" t="str">
            <v>SCHMD</v>
          </cell>
          <cell r="B55">
            <v>0.46363413445132906</v>
          </cell>
          <cell r="C55">
            <v>0.30326391960462434</v>
          </cell>
          <cell r="D55">
            <v>0.22344249406070635</v>
          </cell>
          <cell r="E55">
            <v>7.6069827332371862E-3</v>
          </cell>
          <cell r="F55">
            <v>2.0524691501034734E-3</v>
          </cell>
          <cell r="G55">
            <v>1.0000000000000004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0.99954452824929596</v>
          </cell>
          <cell r="C57">
            <v>7.30436175288391E-4</v>
          </cell>
          <cell r="D57">
            <v>1.1750722060012341E-4</v>
          </cell>
          <cell r="E57">
            <v>-3.9247164518421511E-4</v>
          </cell>
          <cell r="F57">
            <v>0</v>
          </cell>
          <cell r="G57">
            <v>1.0000000000000002</v>
          </cell>
        </row>
        <row r="58">
          <cell r="A58" t="str">
            <v>SCHMDP-SO</v>
          </cell>
          <cell r="B58">
            <v>0.46309363850275576</v>
          </cell>
          <cell r="C58">
            <v>7.8815542097072686E-2</v>
          </cell>
          <cell r="D58">
            <v>0.32083117523618426</v>
          </cell>
          <cell r="E58">
            <v>0.13725964416398734</v>
          </cell>
          <cell r="F58">
            <v>0</v>
          </cell>
          <cell r="G58">
            <v>1</v>
          </cell>
        </row>
        <row r="59">
          <cell r="A59" t="str">
            <v>SCHMDT</v>
          </cell>
          <cell r="B59">
            <v>0.45714818618704151</v>
          </cell>
          <cell r="C59">
            <v>0.30692538343224535</v>
          </cell>
          <cell r="D59">
            <v>0.22614532335368268</v>
          </cell>
          <cell r="E59">
            <v>7.7037975139195866E-3</v>
          </cell>
          <cell r="F59">
            <v>2.0773095131113163E-3</v>
          </cell>
          <cell r="G59">
            <v>1.0000000000000004</v>
          </cell>
        </row>
        <row r="60">
          <cell r="A60" t="str">
            <v>SCHMDT-GPS</v>
          </cell>
          <cell r="B60">
            <v>0.49364350161985276</v>
          </cell>
          <cell r="C60">
            <v>0.24312123664088509</v>
          </cell>
          <cell r="D60">
            <v>0.26323526173926221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SCHMDT-SG</v>
          </cell>
          <cell r="B61">
            <v>0.99942041542686366</v>
          </cell>
          <cell r="C61">
            <v>5.7958457313635723E-4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</row>
        <row r="62">
          <cell r="A62" t="str">
            <v>SCHMDT-SITUS</v>
          </cell>
          <cell r="B62">
            <v>1.8769124297424844</v>
          </cell>
          <cell r="C62">
            <v>-3.4700783006261463E-2</v>
          </cell>
          <cell r="D62">
            <v>-0.12007696698359563</v>
          </cell>
          <cell r="E62">
            <v>-6.9605835080336367E-2</v>
          </cell>
          <cell r="F62">
            <v>-0.65252884467229055</v>
          </cell>
          <cell r="G62">
            <v>1.0000000000000002</v>
          </cell>
        </row>
        <row r="63">
          <cell r="A63" t="str">
            <v>SCHMDT-SNP</v>
          </cell>
          <cell r="B63">
            <v>0.49364350161985282</v>
          </cell>
          <cell r="C63">
            <v>0.24312123664088509</v>
          </cell>
          <cell r="D63">
            <v>0.26323526173926221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SCHMDT-SO</v>
          </cell>
          <cell r="B64">
            <v>0.44422110284528293</v>
          </cell>
          <cell r="C64">
            <v>9.399671448766321E-2</v>
          </cell>
          <cell r="D64">
            <v>0.34693189730007318</v>
          </cell>
          <cell r="E64">
            <v>0.11485028536698062</v>
          </cell>
          <cell r="F64">
            <v>0</v>
          </cell>
          <cell r="G64">
            <v>1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0.37703805219886682</v>
          </cell>
          <cell r="C66">
            <v>0.36176773816797969</v>
          </cell>
          <cell r="D66">
            <v>0.25593850708322552</v>
          </cell>
          <cell r="E66">
            <v>5.255702549928013E-3</v>
          </cell>
          <cell r="F66">
            <v>0</v>
          </cell>
          <cell r="G66">
            <v>1</v>
          </cell>
        </row>
        <row r="67">
          <cell r="A67" t="str">
            <v>TD</v>
          </cell>
          <cell r="B67">
            <v>0</v>
          </cell>
          <cell r="C67">
            <v>0.48013847441207663</v>
          </cell>
          <cell r="D67">
            <v>0.51986152558792331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CWC</v>
          </cell>
          <cell r="B68">
            <v>0.75118651568246286</v>
          </cell>
          <cell r="C68">
            <v>9.3721838692501017E-2</v>
          </cell>
          <cell r="D68">
            <v>0.12067937361446301</v>
          </cell>
          <cell r="E68">
            <v>2.9228353662459641E-2</v>
          </cell>
          <cell r="F68">
            <v>5.1839183481134834E-3</v>
          </cell>
          <cell r="G68">
            <v>1</v>
          </cell>
        </row>
        <row r="69">
          <cell r="A69" t="str">
            <v>DITEXP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FIT</v>
          </cell>
          <cell r="B70">
            <v>0.16390330966532787</v>
          </cell>
          <cell r="C70">
            <v>-2.3800852179897903E-2</v>
          </cell>
          <cell r="D70">
            <v>0.86472165980015747</v>
          </cell>
          <cell r="E70">
            <v>-9.2035099782137586E-3</v>
          </cell>
          <cell r="F70">
            <v>4.3793926926261424E-3</v>
          </cell>
          <cell r="G70">
            <v>0.99999999999999978</v>
          </cell>
        </row>
        <row r="71">
          <cell r="A71" t="str">
            <v>IBT</v>
          </cell>
          <cell r="B71">
            <v>0.48034752241116435</v>
          </cell>
          <cell r="C71">
            <v>-1.4792752975805781E-2</v>
          </cell>
          <cell r="D71">
            <v>0.53744352553293173</v>
          </cell>
          <cell r="E71">
            <v>-5.7201838232106422E-3</v>
          </cell>
          <cell r="F71">
            <v>2.7218888549202088E-3</v>
          </cell>
          <cell r="G71">
            <v>0.99999999999999989</v>
          </cell>
        </row>
        <row r="72">
          <cell r="A72" t="str">
            <v>NONE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NUTIL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PT</v>
          </cell>
          <cell r="B74">
            <v>0.67792786344641009</v>
          </cell>
          <cell r="C74">
            <v>0.32207213655358996</v>
          </cell>
          <cell r="D74">
            <v>0</v>
          </cell>
          <cell r="E74">
            <v>0</v>
          </cell>
          <cell r="F74">
            <v>0</v>
          </cell>
          <cell r="G74">
            <v>1</v>
          </cell>
        </row>
        <row r="75">
          <cell r="A75" t="str">
            <v>PTD</v>
          </cell>
          <cell r="B75">
            <v>0.50499444766859891</v>
          </cell>
          <cell r="C75">
            <v>0.23991437655546771</v>
          </cell>
          <cell r="D75">
            <v>0.25509117577593338</v>
          </cell>
          <cell r="E75">
            <v>0</v>
          </cell>
          <cell r="F75">
            <v>0</v>
          </cell>
          <cell r="G75">
            <v>1</v>
          </cell>
        </row>
        <row r="76">
          <cell r="A76" t="str">
            <v>REVREQ</v>
          </cell>
          <cell r="B76">
            <v>0.67591743404135174</v>
          </cell>
          <cell r="C76">
            <v>0.15440848508897959</v>
          </cell>
          <cell r="D76">
            <v>0.1464243205047695</v>
          </cell>
          <cell r="E76">
            <v>1.9883454083995167E-2</v>
          </cell>
          <cell r="F76">
            <v>3.3663062809040803E-3</v>
          </cell>
          <cell r="G76">
            <v>1.0000000000000002</v>
          </cell>
        </row>
        <row r="77">
          <cell r="A77" t="str">
            <v>SIT</v>
          </cell>
          <cell r="B77">
            <v>0.48034752241116441</v>
          </cell>
          <cell r="C77">
            <v>-1.4792752975805784E-2</v>
          </cell>
          <cell r="D77">
            <v>0.53744352553293184</v>
          </cell>
          <cell r="E77">
            <v>-5.720183823210644E-3</v>
          </cell>
          <cell r="F77">
            <v>2.7218888549202093E-3</v>
          </cell>
          <cell r="G77">
            <v>1.0000000000000002</v>
          </cell>
        </row>
      </sheetData>
      <sheetData sheetId="30">
        <row r="5">
          <cell r="B5" t="str">
            <v>2010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4">
          <cell r="B34" t="str">
            <v>P</v>
          </cell>
          <cell r="C34" t="str">
            <v>P</v>
          </cell>
          <cell r="D34" t="str">
            <v>P</v>
          </cell>
          <cell r="E34" t="str">
            <v>P</v>
          </cell>
          <cell r="F34" t="str">
            <v>P</v>
          </cell>
          <cell r="H34" t="str">
            <v>DRB</v>
          </cell>
          <cell r="I34" t="str">
            <v>DRB</v>
          </cell>
          <cell r="J34" t="str">
            <v>DRB</v>
          </cell>
          <cell r="K34" t="str">
            <v>DRB</v>
          </cell>
          <cell r="L34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37">
          <cell r="B37" t="str">
            <v>P</v>
          </cell>
          <cell r="C37" t="str">
            <v>P</v>
          </cell>
          <cell r="D37" t="str">
            <v>P</v>
          </cell>
          <cell r="E37" t="str">
            <v>P</v>
          </cell>
          <cell r="F37" t="str">
            <v>P</v>
          </cell>
          <cell r="H37" t="str">
            <v>DRB</v>
          </cell>
          <cell r="I37" t="str">
            <v>DRB</v>
          </cell>
          <cell r="J37" t="str">
            <v>DRB</v>
          </cell>
          <cell r="K37" t="str">
            <v>DRB</v>
          </cell>
          <cell r="L37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4">
          <cell r="B44" t="str">
            <v>REVREQ</v>
          </cell>
          <cell r="C44" t="str">
            <v>REVREQ</v>
          </cell>
          <cell r="D44" t="str">
            <v>REVREQ</v>
          </cell>
          <cell r="E44" t="str">
            <v>REVREQ</v>
          </cell>
          <cell r="F44" t="str">
            <v>REVREQ</v>
          </cell>
          <cell r="H44" t="str">
            <v>DRB</v>
          </cell>
          <cell r="I44" t="str">
            <v>DRB</v>
          </cell>
          <cell r="J44" t="str">
            <v>DRB</v>
          </cell>
          <cell r="K44" t="str">
            <v>DRB</v>
          </cell>
          <cell r="L44" t="str">
            <v>DRB</v>
          </cell>
        </row>
        <row r="46">
          <cell r="B46" t="str">
            <v>DPW</v>
          </cell>
          <cell r="C46" t="str">
            <v>DPW</v>
          </cell>
          <cell r="D46" t="str">
            <v>DPW</v>
          </cell>
          <cell r="E46" t="str">
            <v>DPW</v>
          </cell>
          <cell r="F46" t="str">
            <v>DPW</v>
          </cell>
          <cell r="H46" t="str">
            <v>DRB</v>
          </cell>
          <cell r="I46" t="str">
            <v>DRB</v>
          </cell>
          <cell r="J46" t="str">
            <v>DRB</v>
          </cell>
          <cell r="K46" t="str">
            <v>DRB</v>
          </cell>
          <cell r="L46" t="str">
            <v>DRB</v>
          </cell>
        </row>
        <row r="52">
          <cell r="B52" t="str">
            <v>CUST</v>
          </cell>
          <cell r="C52" t="str">
            <v>CUST</v>
          </cell>
          <cell r="D52" t="str">
            <v>CUST</v>
          </cell>
          <cell r="E52" t="str">
            <v>CUST</v>
          </cell>
          <cell r="F52" t="str">
            <v>CUST</v>
          </cell>
          <cell r="H52" t="str">
            <v>CUST</v>
          </cell>
          <cell r="I52" t="str">
            <v>CUST</v>
          </cell>
          <cell r="J52" t="str">
            <v>CUST</v>
          </cell>
          <cell r="K52" t="str">
            <v>CUST</v>
          </cell>
          <cell r="L52" t="str">
            <v>CUST</v>
          </cell>
        </row>
        <row r="53">
          <cell r="B53" t="str">
            <v>CUST</v>
          </cell>
          <cell r="C53" t="str">
            <v>CUST</v>
          </cell>
          <cell r="D53" t="str">
            <v>CUST</v>
          </cell>
          <cell r="E53" t="str">
            <v>CUST</v>
          </cell>
          <cell r="F53" t="str">
            <v>CUST</v>
          </cell>
          <cell r="H53" t="str">
            <v>CUST</v>
          </cell>
          <cell r="I53" t="str">
            <v>CUST</v>
          </cell>
          <cell r="J53" t="str">
            <v>CUST</v>
          </cell>
          <cell r="K53" t="str">
            <v>CUST</v>
          </cell>
          <cell r="L53" t="str">
            <v>CUST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GP</v>
          </cell>
          <cell r="C58" t="str">
            <v>GP</v>
          </cell>
          <cell r="D58" t="str">
            <v>GP</v>
          </cell>
          <cell r="E58" t="str">
            <v>GP</v>
          </cell>
          <cell r="F58" t="str">
            <v>GP</v>
          </cell>
          <cell r="H58" t="str">
            <v>PLNT</v>
          </cell>
          <cell r="I58" t="str">
            <v>PLNT</v>
          </cell>
          <cell r="J58" t="str">
            <v>PLNT</v>
          </cell>
          <cell r="K58" t="str">
            <v>PLNT</v>
          </cell>
          <cell r="L58" t="str">
            <v>PLNT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PLNT</v>
          </cell>
          <cell r="I59" t="str">
            <v>PLNT</v>
          </cell>
          <cell r="J59" t="str">
            <v>PLNT</v>
          </cell>
          <cell r="K59" t="str">
            <v>PLNT</v>
          </cell>
          <cell r="L59" t="str">
            <v>PLNT</v>
          </cell>
        </row>
        <row r="63">
          <cell r="B63" t="str">
            <v>P</v>
          </cell>
          <cell r="C63" t="str">
            <v>P</v>
          </cell>
          <cell r="D63" t="str">
            <v>P</v>
          </cell>
          <cell r="E63" t="str">
            <v>P</v>
          </cell>
          <cell r="F63" t="str">
            <v>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7">
          <cell r="B67" t="str">
            <v>DPW</v>
          </cell>
          <cell r="C67" t="str">
            <v>DPW</v>
          </cell>
          <cell r="D67" t="str">
            <v>DPW</v>
          </cell>
          <cell r="E67" t="str">
            <v>DPW</v>
          </cell>
          <cell r="F67" t="str">
            <v>DPW</v>
          </cell>
          <cell r="H67" t="str">
            <v>PLNT</v>
          </cell>
          <cell r="I67" t="str">
            <v>PLNT</v>
          </cell>
          <cell r="J67" t="str">
            <v>PLNT</v>
          </cell>
          <cell r="K67" t="str">
            <v>PLNT</v>
          </cell>
          <cell r="L67" t="str">
            <v>PLNT</v>
          </cell>
        </row>
        <row r="68">
          <cell r="B68" t="str">
            <v>T</v>
          </cell>
          <cell r="C68" t="str">
            <v>T</v>
          </cell>
          <cell r="D68" t="str">
            <v>T</v>
          </cell>
          <cell r="E68" t="str">
            <v>T</v>
          </cell>
          <cell r="F68" t="str">
            <v>T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T</v>
          </cell>
          <cell r="C69" t="str">
            <v>T</v>
          </cell>
          <cell r="D69" t="str">
            <v>T</v>
          </cell>
          <cell r="E69" t="str">
            <v>T</v>
          </cell>
          <cell r="F69" t="str">
            <v>T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0">
          <cell r="B70" t="str">
            <v>GP</v>
          </cell>
          <cell r="C70" t="str">
            <v>GP</v>
          </cell>
          <cell r="D70" t="str">
            <v>GP</v>
          </cell>
          <cell r="E70" t="str">
            <v>GP</v>
          </cell>
          <cell r="F70" t="str">
            <v>GP</v>
          </cell>
          <cell r="H70" t="str">
            <v>PLNT</v>
          </cell>
          <cell r="I70" t="str">
            <v>PLNT</v>
          </cell>
          <cell r="J70" t="str">
            <v>PLNT</v>
          </cell>
          <cell r="K70" t="str">
            <v>PLNT</v>
          </cell>
          <cell r="L70" t="str">
            <v>PLNT</v>
          </cell>
        </row>
        <row r="74">
          <cell r="B74" t="str">
            <v>DMSC</v>
          </cell>
          <cell r="C74" t="str">
            <v>DMSC</v>
          </cell>
          <cell r="D74" t="str">
            <v>DMSC</v>
          </cell>
          <cell r="E74" t="str">
            <v>DMSC</v>
          </cell>
          <cell r="F74" t="str">
            <v>DMSC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CUST</v>
          </cell>
          <cell r="C75" t="str">
            <v>CUST</v>
          </cell>
          <cell r="D75" t="str">
            <v>CUST</v>
          </cell>
          <cell r="E75" t="str">
            <v>CUST</v>
          </cell>
          <cell r="F75" t="str">
            <v>CUST</v>
          </cell>
          <cell r="H75" t="str">
            <v>CUST</v>
          </cell>
          <cell r="I75" t="str">
            <v>CUST</v>
          </cell>
          <cell r="J75" t="str">
            <v>CUST</v>
          </cell>
          <cell r="K75" t="str">
            <v>CUST</v>
          </cell>
          <cell r="L75" t="str">
            <v>CUST</v>
          </cell>
        </row>
        <row r="76">
          <cell r="B76" t="str">
            <v>OTHSE</v>
          </cell>
          <cell r="C76" t="str">
            <v>OTHSE</v>
          </cell>
          <cell r="D76" t="str">
            <v>OTHSE</v>
          </cell>
          <cell r="E76" t="str">
            <v>OTHSE</v>
          </cell>
          <cell r="F76" t="str">
            <v>OTHSE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OTHSO</v>
          </cell>
          <cell r="C77" t="str">
            <v>OTHSO</v>
          </cell>
          <cell r="D77" t="str">
            <v>OTHSO</v>
          </cell>
          <cell r="E77" t="str">
            <v>OTHSO</v>
          </cell>
          <cell r="F77" t="str">
            <v>OTHSO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78">
          <cell r="B78" t="str">
            <v>OTHSGR</v>
          </cell>
          <cell r="C78" t="str">
            <v>OTHSGR</v>
          </cell>
          <cell r="D78" t="str">
            <v>OTHSGR</v>
          </cell>
          <cell r="E78" t="str">
            <v>OTHSGR</v>
          </cell>
          <cell r="F78" t="str">
            <v>OTHSGR</v>
          </cell>
          <cell r="H78" t="str">
            <v>PLNT</v>
          </cell>
          <cell r="I78" t="str">
            <v>PLNT</v>
          </cell>
          <cell r="J78" t="str">
            <v>PLNT</v>
          </cell>
          <cell r="K78" t="str">
            <v>PLNT</v>
          </cell>
          <cell r="L78" t="str">
            <v>PLNT</v>
          </cell>
        </row>
        <row r="87">
          <cell r="B87" t="str">
            <v>DPW</v>
          </cell>
          <cell r="C87" t="str">
            <v>DPW</v>
          </cell>
          <cell r="D87" t="str">
            <v>DPW</v>
          </cell>
          <cell r="E87" t="str">
            <v>DPW</v>
          </cell>
          <cell r="F87" t="str">
            <v>DPW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B88" t="str">
            <v>T</v>
          </cell>
          <cell r="C88" t="str">
            <v>T</v>
          </cell>
          <cell r="D88" t="str">
            <v>T</v>
          </cell>
          <cell r="E88" t="str">
            <v>T</v>
          </cell>
          <cell r="F88" t="str">
            <v>T</v>
          </cell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89">
          <cell r="B89" t="str">
            <v>G</v>
          </cell>
          <cell r="C89" t="str">
            <v>G</v>
          </cell>
          <cell r="D89" t="str">
            <v>G</v>
          </cell>
          <cell r="E89" t="str">
            <v>G</v>
          </cell>
          <cell r="F89" t="str">
            <v>G</v>
          </cell>
          <cell r="H89" t="str">
            <v>PLNT</v>
          </cell>
          <cell r="I89" t="str">
            <v>PLNT</v>
          </cell>
          <cell r="J89" t="str">
            <v>PLNT</v>
          </cell>
          <cell r="K89" t="str">
            <v>PLNT</v>
          </cell>
          <cell r="L89" t="str">
            <v>PLNT</v>
          </cell>
        </row>
        <row r="90">
          <cell r="B90" t="str">
            <v>T</v>
          </cell>
          <cell r="C90" t="str">
            <v>T</v>
          </cell>
          <cell r="D90" t="str">
            <v>T</v>
          </cell>
          <cell r="E90" t="str">
            <v>T</v>
          </cell>
          <cell r="F90" t="str">
            <v>T</v>
          </cell>
          <cell r="H90" t="str">
            <v>PLNT</v>
          </cell>
          <cell r="I90" t="str">
            <v>PLNT</v>
          </cell>
          <cell r="J90" t="str">
            <v>PLNT</v>
          </cell>
          <cell r="K90" t="str">
            <v>PLNT</v>
          </cell>
          <cell r="L90" t="str">
            <v>PLNT</v>
          </cell>
        </row>
        <row r="91">
          <cell r="B91" t="str">
            <v>P</v>
          </cell>
          <cell r="C91" t="str">
            <v>P</v>
          </cell>
          <cell r="D91" t="str">
            <v>P</v>
          </cell>
          <cell r="E91" t="str">
            <v>P</v>
          </cell>
          <cell r="F91" t="str">
            <v>P</v>
          </cell>
          <cell r="H91" t="str">
            <v>PLNT</v>
          </cell>
          <cell r="I91" t="str">
            <v>PLNT</v>
          </cell>
          <cell r="J91" t="str">
            <v>PLNT</v>
          </cell>
          <cell r="K91" t="str">
            <v>PLNT</v>
          </cell>
          <cell r="L91" t="str">
            <v>PLNT</v>
          </cell>
        </row>
        <row r="95">
          <cell r="B95" t="str">
            <v>DPW</v>
          </cell>
          <cell r="C95" t="str">
            <v>DPW</v>
          </cell>
          <cell r="D95" t="str">
            <v>DPW</v>
          </cell>
          <cell r="E95" t="str">
            <v>DPW</v>
          </cell>
          <cell r="F95" t="str">
            <v>DPW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3">
          <cell r="B103" t="str">
            <v>P</v>
          </cell>
          <cell r="C103" t="str">
            <v>P</v>
          </cell>
          <cell r="D103" t="str">
            <v>P</v>
          </cell>
          <cell r="E103" t="str">
            <v>P</v>
          </cell>
          <cell r="F103" t="str">
            <v>P</v>
          </cell>
          <cell r="H103" t="str">
            <v>PLNT</v>
          </cell>
          <cell r="I103" t="str">
            <v>PLNT</v>
          </cell>
          <cell r="J103" t="str">
            <v>PLNT</v>
          </cell>
          <cell r="K103" t="str">
            <v>PLNT</v>
          </cell>
          <cell r="L103" t="str">
            <v>PLNT</v>
          </cell>
        </row>
        <row r="107">
          <cell r="B107" t="str">
            <v>P</v>
          </cell>
          <cell r="C107" t="str">
            <v>P</v>
          </cell>
          <cell r="D107" t="str">
            <v>P</v>
          </cell>
          <cell r="E107" t="str">
            <v>P</v>
          </cell>
          <cell r="F107" t="str">
            <v>P</v>
          </cell>
          <cell r="H107" t="str">
            <v>PLNT</v>
          </cell>
          <cell r="I107" t="str">
            <v>PLNT</v>
          </cell>
          <cell r="J107" t="str">
            <v>PLNT</v>
          </cell>
          <cell r="K107" t="str">
            <v>PLNT</v>
          </cell>
          <cell r="L107" t="str">
            <v>PLNT</v>
          </cell>
        </row>
        <row r="111">
          <cell r="B111" t="str">
            <v>DPW</v>
          </cell>
          <cell r="C111" t="str">
            <v>DPW</v>
          </cell>
          <cell r="D111" t="str">
            <v>DPW</v>
          </cell>
          <cell r="E111" t="str">
            <v>DPW</v>
          </cell>
          <cell r="F111" t="str">
            <v>DPW</v>
          </cell>
          <cell r="H111" t="str">
            <v>PLNT</v>
          </cell>
          <cell r="I111" t="str">
            <v>PLNT</v>
          </cell>
          <cell r="J111" t="str">
            <v>PLNT</v>
          </cell>
          <cell r="K111" t="str">
            <v>PLNT</v>
          </cell>
          <cell r="L111" t="str">
            <v>PLNT</v>
          </cell>
        </row>
        <row r="112">
          <cell r="B112" t="str">
            <v>T</v>
          </cell>
          <cell r="C112" t="str">
            <v>T</v>
          </cell>
          <cell r="D112" t="str">
            <v>T</v>
          </cell>
          <cell r="E112" t="str">
            <v>T</v>
          </cell>
          <cell r="F112" t="str">
            <v>T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3">
          <cell r="B113" t="str">
            <v>T</v>
          </cell>
          <cell r="C113" t="str">
            <v>T</v>
          </cell>
          <cell r="D113" t="str">
            <v>T</v>
          </cell>
          <cell r="E113" t="str">
            <v>T</v>
          </cell>
          <cell r="F113" t="str">
            <v>T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4">
          <cell r="B114" t="str">
            <v>CUST</v>
          </cell>
          <cell r="C114" t="str">
            <v>CUST</v>
          </cell>
          <cell r="D114" t="str">
            <v>CUST</v>
          </cell>
          <cell r="E114" t="str">
            <v>CUST</v>
          </cell>
          <cell r="F114" t="str">
            <v>CUST</v>
          </cell>
          <cell r="H114" t="str">
            <v>PLNT</v>
          </cell>
          <cell r="I114" t="str">
            <v>PLNT</v>
          </cell>
          <cell r="J114" t="str">
            <v>PLNT</v>
          </cell>
          <cell r="K114" t="str">
            <v>PLNT</v>
          </cell>
          <cell r="L114" t="str">
            <v>PLNT</v>
          </cell>
        </row>
        <row r="115">
          <cell r="B115" t="str">
            <v>PTD</v>
          </cell>
          <cell r="C115" t="str">
            <v>PTD</v>
          </cell>
          <cell r="D115" t="str">
            <v>PTD</v>
          </cell>
          <cell r="E115" t="str">
            <v>PTD</v>
          </cell>
          <cell r="F115" t="str">
            <v>PTD</v>
          </cell>
          <cell r="H115" t="str">
            <v>PLNT</v>
          </cell>
          <cell r="I115" t="str">
            <v>PLNT</v>
          </cell>
          <cell r="J115" t="str">
            <v>PLNT</v>
          </cell>
          <cell r="K115" t="str">
            <v>PLNT</v>
          </cell>
          <cell r="L115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CUST</v>
          </cell>
          <cell r="I123" t="str">
            <v>CUST</v>
          </cell>
          <cell r="J123" t="str">
            <v>CUST</v>
          </cell>
          <cell r="K123" t="str">
            <v>CUST</v>
          </cell>
          <cell r="L123" t="str">
            <v>CUST</v>
          </cell>
        </row>
        <row r="127">
          <cell r="B127" t="str">
            <v>P</v>
          </cell>
          <cell r="C127" t="str">
            <v>P</v>
          </cell>
          <cell r="D127" t="str">
            <v>P</v>
          </cell>
          <cell r="E127" t="str">
            <v>P</v>
          </cell>
          <cell r="F127" t="str">
            <v>P</v>
          </cell>
        </row>
        <row r="128">
          <cell r="B128" t="str">
            <v>T</v>
          </cell>
          <cell r="C128" t="str">
            <v>T</v>
          </cell>
          <cell r="D128" t="str">
            <v>T</v>
          </cell>
          <cell r="E128" t="str">
            <v>T</v>
          </cell>
          <cell r="F128" t="str">
            <v>T</v>
          </cell>
        </row>
        <row r="129">
          <cell r="B129" t="str">
            <v>DPW</v>
          </cell>
          <cell r="C129" t="str">
            <v>DPW</v>
          </cell>
          <cell r="D129" t="str">
            <v>DPW</v>
          </cell>
          <cell r="E129" t="str">
            <v>DPW</v>
          </cell>
          <cell r="F129" t="str">
            <v>DPW</v>
          </cell>
          <cell r="H129" t="str">
            <v>PLNT</v>
          </cell>
          <cell r="I129" t="str">
            <v>PLNT</v>
          </cell>
          <cell r="J129" t="str">
            <v>PLNT</v>
          </cell>
          <cell r="K129" t="str">
            <v>PLNT</v>
          </cell>
          <cell r="L129" t="str">
            <v>PLNT</v>
          </cell>
        </row>
        <row r="138">
          <cell r="B138" t="str">
            <v>P</v>
          </cell>
          <cell r="C138" t="str">
            <v>P</v>
          </cell>
          <cell r="D138" t="str">
            <v>P</v>
          </cell>
          <cell r="E138" t="str">
            <v>P</v>
          </cell>
          <cell r="F138" t="str">
            <v>P</v>
          </cell>
        </row>
        <row r="139">
          <cell r="B139" t="str">
            <v>P</v>
          </cell>
          <cell r="C139" t="str">
            <v>P</v>
          </cell>
          <cell r="D139" t="str">
            <v>P</v>
          </cell>
          <cell r="E139" t="str">
            <v>P</v>
          </cell>
          <cell r="F139" t="str">
            <v>P</v>
          </cell>
        </row>
        <row r="143">
          <cell r="B143" t="str">
            <v>P</v>
          </cell>
          <cell r="C143" t="str">
            <v>P</v>
          </cell>
          <cell r="D143" t="str">
            <v>P</v>
          </cell>
          <cell r="E143" t="str">
            <v>P</v>
          </cell>
          <cell r="F143" t="str">
            <v>P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62">
          <cell r="B162" t="str">
            <v>P</v>
          </cell>
          <cell r="C162" t="str">
            <v>P</v>
          </cell>
          <cell r="D162" t="str">
            <v>P</v>
          </cell>
          <cell r="E162" t="str">
            <v>P</v>
          </cell>
          <cell r="F162" t="str">
            <v>P</v>
          </cell>
        </row>
        <row r="165">
          <cell r="B165" t="str">
            <v>P</v>
          </cell>
          <cell r="C165" t="str">
            <v>P</v>
          </cell>
          <cell r="D165" t="str">
            <v>P</v>
          </cell>
          <cell r="E165" t="str">
            <v>P</v>
          </cell>
          <cell r="F165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0">
          <cell r="B170" t="str">
            <v>P</v>
          </cell>
          <cell r="C170" t="str">
            <v>P</v>
          </cell>
          <cell r="D170" t="str">
            <v>P</v>
          </cell>
          <cell r="E170" t="str">
            <v>P</v>
          </cell>
          <cell r="F170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6">
          <cell r="B196" t="str">
            <v>P</v>
          </cell>
          <cell r="C196" t="str">
            <v>P</v>
          </cell>
          <cell r="D196" t="str">
            <v>P</v>
          </cell>
          <cell r="E196" t="str">
            <v>P</v>
          </cell>
          <cell r="F196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6">
          <cell r="B216" t="str">
            <v>P</v>
          </cell>
          <cell r="C216" t="str">
            <v>P</v>
          </cell>
          <cell r="D216" t="str">
            <v>P</v>
          </cell>
          <cell r="E216" t="str">
            <v>P</v>
          </cell>
          <cell r="F216" t="str">
            <v>P</v>
          </cell>
        </row>
        <row r="221">
          <cell r="B221" t="str">
            <v>P</v>
          </cell>
          <cell r="C221" t="str">
            <v>P</v>
          </cell>
          <cell r="D221" t="str">
            <v>P</v>
          </cell>
          <cell r="E221" t="str">
            <v>P</v>
          </cell>
          <cell r="F221" t="str">
            <v>P</v>
          </cell>
        </row>
        <row r="225">
          <cell r="B225" t="str">
            <v>P</v>
          </cell>
          <cell r="C225" t="str">
            <v>P</v>
          </cell>
          <cell r="D225" t="str">
            <v>P</v>
          </cell>
          <cell r="E225" t="str">
            <v>P</v>
          </cell>
          <cell r="F225" t="str">
            <v>P</v>
          </cell>
        </row>
        <row r="229">
          <cell r="B229" t="str">
            <v>P</v>
          </cell>
          <cell r="C229" t="str">
            <v>P</v>
          </cell>
          <cell r="D229" t="str">
            <v>P</v>
          </cell>
          <cell r="E229" t="str">
            <v>P</v>
          </cell>
          <cell r="F229" t="str">
            <v>P</v>
          </cell>
        </row>
        <row r="233">
          <cell r="B233" t="str">
            <v>P</v>
          </cell>
          <cell r="C233" t="str">
            <v>P</v>
          </cell>
          <cell r="D233" t="str">
            <v>P</v>
          </cell>
          <cell r="E233" t="str">
            <v>P</v>
          </cell>
          <cell r="F233" t="str">
            <v>P</v>
          </cell>
        </row>
        <row r="237">
          <cell r="B237" t="str">
            <v>P</v>
          </cell>
          <cell r="C237" t="str">
            <v>P</v>
          </cell>
          <cell r="D237" t="str">
            <v>P</v>
          </cell>
          <cell r="E237" t="str">
            <v>P</v>
          </cell>
          <cell r="F237" t="str">
            <v>P</v>
          </cell>
        </row>
        <row r="241">
          <cell r="B241" t="str">
            <v>P</v>
          </cell>
          <cell r="C241" t="str">
            <v>P</v>
          </cell>
          <cell r="D241" t="str">
            <v>P</v>
          </cell>
          <cell r="E241" t="str">
            <v>P</v>
          </cell>
          <cell r="F241" t="str">
            <v>P</v>
          </cell>
        </row>
        <row r="245">
          <cell r="B245" t="str">
            <v>P</v>
          </cell>
          <cell r="C245" t="str">
            <v>P</v>
          </cell>
          <cell r="D245" t="str">
            <v>P</v>
          </cell>
          <cell r="E245" t="str">
            <v>P</v>
          </cell>
          <cell r="F245" t="str">
            <v>P</v>
          </cell>
        </row>
        <row r="249">
          <cell r="B249" t="str">
            <v>P</v>
          </cell>
          <cell r="C249" t="str">
            <v>P</v>
          </cell>
          <cell r="D249" t="str">
            <v>P</v>
          </cell>
          <cell r="E249" t="str">
            <v>P</v>
          </cell>
          <cell r="F249" t="str">
            <v>P</v>
          </cell>
        </row>
        <row r="253">
          <cell r="B253" t="str">
            <v>P</v>
          </cell>
          <cell r="C253" t="str">
            <v>P</v>
          </cell>
          <cell r="D253" t="str">
            <v>P</v>
          </cell>
          <cell r="E253" t="str">
            <v>P</v>
          </cell>
          <cell r="F253" t="str">
            <v>P</v>
          </cell>
        </row>
        <row r="260">
          <cell r="B260" t="str">
            <v>P</v>
          </cell>
          <cell r="C260" t="str">
            <v>P</v>
          </cell>
          <cell r="D260" t="str">
            <v>P</v>
          </cell>
          <cell r="E260" t="str">
            <v>P</v>
          </cell>
          <cell r="F260" t="str">
            <v>P</v>
          </cell>
        </row>
        <row r="261">
          <cell r="B261" t="str">
            <v>P</v>
          </cell>
          <cell r="C261" t="str">
            <v>P</v>
          </cell>
          <cell r="D261" t="str">
            <v>P</v>
          </cell>
          <cell r="E261" t="str">
            <v>P</v>
          </cell>
          <cell r="F261" t="str">
            <v>P</v>
          </cell>
        </row>
        <row r="265">
          <cell r="B265" t="str">
            <v>P</v>
          </cell>
          <cell r="C265" t="str">
            <v>P</v>
          </cell>
          <cell r="D265" t="str">
            <v>P</v>
          </cell>
          <cell r="E265" t="str">
            <v>P</v>
          </cell>
          <cell r="F265" t="str">
            <v>P</v>
          </cell>
        </row>
        <row r="266">
          <cell r="B266" t="str">
            <v>P</v>
          </cell>
          <cell r="C266" t="str">
            <v>P</v>
          </cell>
          <cell r="D266" t="str">
            <v>P</v>
          </cell>
          <cell r="E266" t="str">
            <v>P</v>
          </cell>
          <cell r="F266" t="str">
            <v>P</v>
          </cell>
        </row>
        <row r="270">
          <cell r="B270" t="str">
            <v>P</v>
          </cell>
          <cell r="C270" t="str">
            <v>P</v>
          </cell>
          <cell r="D270" t="str">
            <v>P</v>
          </cell>
          <cell r="E270" t="str">
            <v>P</v>
          </cell>
          <cell r="F270" t="str">
            <v>P</v>
          </cell>
        </row>
        <row r="271">
          <cell r="B271" t="str">
            <v>P</v>
          </cell>
          <cell r="C271" t="str">
            <v>P</v>
          </cell>
          <cell r="D271" t="str">
            <v>P</v>
          </cell>
          <cell r="E271" t="str">
            <v>P</v>
          </cell>
          <cell r="F271" t="str">
            <v>P</v>
          </cell>
        </row>
        <row r="275">
          <cell r="B275" t="str">
            <v>P</v>
          </cell>
          <cell r="C275" t="str">
            <v>P</v>
          </cell>
          <cell r="D275" t="str">
            <v>P</v>
          </cell>
          <cell r="E275" t="str">
            <v>P</v>
          </cell>
          <cell r="F275" t="str">
            <v>P</v>
          </cell>
        </row>
        <row r="279">
          <cell r="B279" t="str">
            <v>P</v>
          </cell>
          <cell r="C279" t="str">
            <v>P</v>
          </cell>
          <cell r="D279" t="str">
            <v>P</v>
          </cell>
          <cell r="E279" t="str">
            <v>P</v>
          </cell>
          <cell r="F279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4">
          <cell r="B294" t="str">
            <v>P</v>
          </cell>
          <cell r="C294" t="str">
            <v>P</v>
          </cell>
          <cell r="D294" t="str">
            <v>P</v>
          </cell>
          <cell r="E294" t="str">
            <v>P</v>
          </cell>
          <cell r="F294" t="str">
            <v>P</v>
          </cell>
        </row>
        <row r="298">
          <cell r="B298" t="str">
            <v>P</v>
          </cell>
          <cell r="C298" t="str">
            <v>P</v>
          </cell>
          <cell r="D298" t="str">
            <v>P</v>
          </cell>
          <cell r="E298" t="str">
            <v>P</v>
          </cell>
          <cell r="F298" t="str">
            <v>P</v>
          </cell>
        </row>
        <row r="299">
          <cell r="B299" t="str">
            <v>P</v>
          </cell>
          <cell r="C299" t="str">
            <v>P</v>
          </cell>
          <cell r="D299" t="str">
            <v>P</v>
          </cell>
          <cell r="E299" t="str">
            <v>P</v>
          </cell>
          <cell r="F299" t="str">
            <v>P</v>
          </cell>
        </row>
        <row r="303">
          <cell r="B303" t="str">
            <v>P</v>
          </cell>
          <cell r="C303" t="str">
            <v>P</v>
          </cell>
          <cell r="D303" t="str">
            <v>P</v>
          </cell>
          <cell r="E303" t="str">
            <v>P</v>
          </cell>
          <cell r="F303" t="str">
            <v>P</v>
          </cell>
        </row>
        <row r="304">
          <cell r="B304" t="str">
            <v>P</v>
          </cell>
          <cell r="C304" t="str">
            <v>P</v>
          </cell>
          <cell r="D304" t="str">
            <v>P</v>
          </cell>
          <cell r="E304" t="str">
            <v>P</v>
          </cell>
          <cell r="F304" t="str">
            <v>P</v>
          </cell>
        </row>
        <row r="308">
          <cell r="B308" t="str">
            <v>P</v>
          </cell>
          <cell r="C308" t="str">
            <v>P</v>
          </cell>
          <cell r="D308" t="str">
            <v>P</v>
          </cell>
          <cell r="E308" t="str">
            <v>P</v>
          </cell>
          <cell r="F308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6">
          <cell r="B316" t="str">
            <v>P</v>
          </cell>
          <cell r="C316" t="str">
            <v>P</v>
          </cell>
          <cell r="D316" t="str">
            <v>P</v>
          </cell>
          <cell r="E316" t="str">
            <v>P</v>
          </cell>
          <cell r="F316" t="str">
            <v>P</v>
          </cell>
        </row>
        <row r="320">
          <cell r="B320" t="str">
            <v>P</v>
          </cell>
          <cell r="C320" t="str">
            <v>P</v>
          </cell>
          <cell r="D320" t="str">
            <v>P</v>
          </cell>
          <cell r="E320" t="str">
            <v>P</v>
          </cell>
          <cell r="F320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0">
          <cell r="B330" t="str">
            <v>P</v>
          </cell>
          <cell r="C330" t="str">
            <v>P</v>
          </cell>
          <cell r="D330" t="str">
            <v>P</v>
          </cell>
          <cell r="E330" t="str">
            <v>P</v>
          </cell>
          <cell r="F330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6">
          <cell r="B336" t="str">
            <v>P</v>
          </cell>
          <cell r="C336" t="str">
            <v>P</v>
          </cell>
          <cell r="D336" t="str">
            <v>P</v>
          </cell>
          <cell r="E336" t="str">
            <v>P</v>
          </cell>
          <cell r="F336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41">
          <cell r="B341" t="str">
            <v>P</v>
          </cell>
          <cell r="C341" t="str">
            <v>P</v>
          </cell>
          <cell r="D341" t="str">
            <v>P</v>
          </cell>
          <cell r="E341" t="str">
            <v>P</v>
          </cell>
          <cell r="F341" t="str">
            <v>P</v>
          </cell>
        </row>
        <row r="345">
          <cell r="B345" t="str">
            <v>P</v>
          </cell>
          <cell r="C345" t="str">
            <v>P</v>
          </cell>
          <cell r="D345" t="str">
            <v>P</v>
          </cell>
          <cell r="E345" t="str">
            <v>P</v>
          </cell>
          <cell r="F345" t="str">
            <v>P</v>
          </cell>
        </row>
        <row r="346">
          <cell r="B346" t="str">
            <v>P</v>
          </cell>
          <cell r="C346" t="str">
            <v>P</v>
          </cell>
          <cell r="D346" t="str">
            <v>P</v>
          </cell>
          <cell r="E346" t="str">
            <v>P</v>
          </cell>
          <cell r="F346" t="str">
            <v>P</v>
          </cell>
        </row>
        <row r="351">
          <cell r="B351" t="str">
            <v>P</v>
          </cell>
          <cell r="C351" t="str">
            <v>P</v>
          </cell>
          <cell r="D351" t="str">
            <v>P</v>
          </cell>
          <cell r="E351" t="str">
            <v>P</v>
          </cell>
          <cell r="F351" t="str">
            <v>P</v>
          </cell>
        </row>
        <row r="352">
          <cell r="B352" t="str">
            <v>P</v>
          </cell>
          <cell r="C352" t="str">
            <v>P</v>
          </cell>
          <cell r="D352" t="str">
            <v>P</v>
          </cell>
          <cell r="E352" t="str">
            <v>P</v>
          </cell>
          <cell r="F352" t="str">
            <v>P</v>
          </cell>
        </row>
        <row r="353">
          <cell r="B353" t="str">
            <v>P</v>
          </cell>
          <cell r="C353" t="str">
            <v>P</v>
          </cell>
          <cell r="D353" t="str">
            <v>P</v>
          </cell>
          <cell r="E353" t="str">
            <v>P</v>
          </cell>
          <cell r="F353" t="str">
            <v>P</v>
          </cell>
        </row>
        <row r="357">
          <cell r="B357" t="str">
            <v>P</v>
          </cell>
          <cell r="C357" t="str">
            <v>P</v>
          </cell>
          <cell r="D357" t="str">
            <v>P</v>
          </cell>
          <cell r="E357" t="str">
            <v>P</v>
          </cell>
          <cell r="F357" t="str">
            <v>P</v>
          </cell>
        </row>
        <row r="358">
          <cell r="B358" t="str">
            <v>P</v>
          </cell>
          <cell r="C358" t="str">
            <v>P</v>
          </cell>
          <cell r="D358" t="str">
            <v>P</v>
          </cell>
          <cell r="E358" t="str">
            <v>P</v>
          </cell>
          <cell r="F358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5">
          <cell r="B365" t="str">
            <v>DMSC</v>
          </cell>
          <cell r="C365" t="str">
            <v>DMSC</v>
          </cell>
          <cell r="D365" t="str">
            <v>DMSC</v>
          </cell>
          <cell r="E365" t="str">
            <v>DMSC</v>
          </cell>
          <cell r="F365" t="str">
            <v>DMSC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68">
          <cell r="B368" t="str">
            <v>P</v>
          </cell>
          <cell r="C368" t="str">
            <v>P</v>
          </cell>
          <cell r="D368" t="str">
            <v>P</v>
          </cell>
          <cell r="E368" t="str">
            <v>P</v>
          </cell>
          <cell r="F368" t="str">
            <v>P</v>
          </cell>
        </row>
        <row r="369">
          <cell r="B369" t="str">
            <v>P</v>
          </cell>
          <cell r="C369" t="str">
            <v>P</v>
          </cell>
          <cell r="D369" t="str">
            <v>P</v>
          </cell>
          <cell r="E369" t="str">
            <v>P</v>
          </cell>
          <cell r="F369" t="str">
            <v>P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8">
          <cell r="B378" t="str">
            <v>P</v>
          </cell>
          <cell r="C378" t="str">
            <v>P</v>
          </cell>
          <cell r="D378" t="str">
            <v>P</v>
          </cell>
          <cell r="E378" t="str">
            <v>P</v>
          </cell>
          <cell r="F378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400">
          <cell r="B400" t="str">
            <v>P</v>
          </cell>
          <cell r="C400" t="str">
            <v>P</v>
          </cell>
          <cell r="D400" t="str">
            <v>P</v>
          </cell>
          <cell r="E400" t="str">
            <v>P</v>
          </cell>
          <cell r="F400" t="str">
            <v>P</v>
          </cell>
        </row>
        <row r="401">
          <cell r="B401" t="str">
            <v>P</v>
          </cell>
          <cell r="C401" t="str">
            <v>P</v>
          </cell>
          <cell r="D401" t="str">
            <v>P</v>
          </cell>
          <cell r="E401" t="str">
            <v>P</v>
          </cell>
          <cell r="F401" t="str">
            <v>P</v>
          </cell>
        </row>
        <row r="402">
          <cell r="B402" t="str">
            <v>P</v>
          </cell>
          <cell r="C402" t="str">
            <v>P</v>
          </cell>
          <cell r="D402" t="str">
            <v>P</v>
          </cell>
          <cell r="E402" t="str">
            <v>P</v>
          </cell>
          <cell r="F402" t="str">
            <v>P</v>
          </cell>
        </row>
        <row r="403">
          <cell r="B403" t="str">
            <v>P</v>
          </cell>
          <cell r="C403" t="str">
            <v>P</v>
          </cell>
          <cell r="D403" t="str">
            <v>P</v>
          </cell>
          <cell r="E403" t="str">
            <v>P</v>
          </cell>
          <cell r="F403" t="str">
            <v>P</v>
          </cell>
        </row>
        <row r="404">
          <cell r="B404" t="str">
            <v>P</v>
          </cell>
          <cell r="C404" t="str">
            <v>P</v>
          </cell>
          <cell r="D404" t="str">
            <v>P</v>
          </cell>
          <cell r="E404" t="str">
            <v>P</v>
          </cell>
          <cell r="F404" t="str">
            <v>P</v>
          </cell>
        </row>
        <row r="412">
          <cell r="B412" t="str">
            <v>T</v>
          </cell>
          <cell r="C412" t="str">
            <v>T</v>
          </cell>
          <cell r="D412" t="str">
            <v>T</v>
          </cell>
          <cell r="E412" t="str">
            <v>T</v>
          </cell>
          <cell r="F412" t="str">
            <v>T</v>
          </cell>
        </row>
        <row r="416">
          <cell r="B416" t="str">
            <v>T</v>
          </cell>
          <cell r="C416" t="str">
            <v>T</v>
          </cell>
          <cell r="D416" t="str">
            <v>T</v>
          </cell>
          <cell r="E416" t="str">
            <v>T</v>
          </cell>
          <cell r="F416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7">
          <cell r="B437" t="str">
            <v>T</v>
          </cell>
          <cell r="C437" t="str">
            <v>T</v>
          </cell>
          <cell r="D437" t="str">
            <v>T</v>
          </cell>
          <cell r="E437" t="str">
            <v>T</v>
          </cell>
          <cell r="F437" t="str">
            <v>T</v>
          </cell>
        </row>
        <row r="441">
          <cell r="B441" t="str">
            <v>T</v>
          </cell>
          <cell r="C441" t="str">
            <v>T</v>
          </cell>
          <cell r="D441" t="str">
            <v>T</v>
          </cell>
          <cell r="E441" t="str">
            <v>T</v>
          </cell>
          <cell r="F441" t="str">
            <v>T</v>
          </cell>
        </row>
        <row r="445">
          <cell r="B445" t="str">
            <v>T</v>
          </cell>
          <cell r="C445" t="str">
            <v>T</v>
          </cell>
          <cell r="D445" t="str">
            <v>T</v>
          </cell>
          <cell r="E445" t="str">
            <v>T</v>
          </cell>
          <cell r="F445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7">
          <cell r="B457" t="str">
            <v>T</v>
          </cell>
          <cell r="C457" t="str">
            <v>T</v>
          </cell>
          <cell r="D457" t="str">
            <v>T</v>
          </cell>
          <cell r="E457" t="str">
            <v>T</v>
          </cell>
          <cell r="F457" t="str">
            <v>T</v>
          </cell>
        </row>
        <row r="461">
          <cell r="B461" t="str">
            <v>T</v>
          </cell>
          <cell r="C461" t="str">
            <v>T</v>
          </cell>
          <cell r="D461" t="str">
            <v>T</v>
          </cell>
          <cell r="E461" t="str">
            <v>T</v>
          </cell>
          <cell r="F461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71">
          <cell r="B471" t="str">
            <v>DPW</v>
          </cell>
          <cell r="C471" t="str">
            <v>DPW</v>
          </cell>
          <cell r="D471" t="str">
            <v>DPW</v>
          </cell>
          <cell r="E471" t="str">
            <v>DPW</v>
          </cell>
          <cell r="F471" t="str">
            <v>DPW</v>
          </cell>
          <cell r="H471" t="str">
            <v>PLNT</v>
          </cell>
          <cell r="I471" t="str">
            <v>PLNT</v>
          </cell>
          <cell r="J471" t="str">
            <v>PLNT</v>
          </cell>
          <cell r="K471" t="str">
            <v>PLNT</v>
          </cell>
          <cell r="L471" t="str">
            <v>PLNT</v>
          </cell>
        </row>
        <row r="472">
          <cell r="B472" t="str">
            <v>DPW</v>
          </cell>
          <cell r="C472" t="str">
            <v>DPW</v>
          </cell>
          <cell r="D472" t="str">
            <v>DPW</v>
          </cell>
          <cell r="E472" t="str">
            <v>DPW</v>
          </cell>
          <cell r="F472" t="str">
            <v>DPW</v>
          </cell>
          <cell r="H472" t="str">
            <v>PLNT</v>
          </cell>
          <cell r="I472" t="str">
            <v>PLNT</v>
          </cell>
          <cell r="J472" t="str">
            <v>PLNT</v>
          </cell>
          <cell r="K472" t="str">
            <v>PLNT</v>
          </cell>
          <cell r="L472" t="str">
            <v>PLNT</v>
          </cell>
        </row>
        <row r="476">
          <cell r="B476" t="str">
            <v>DPW</v>
          </cell>
          <cell r="C476" t="str">
            <v>DPW</v>
          </cell>
          <cell r="D476" t="str">
            <v>DPW</v>
          </cell>
          <cell r="E476" t="str">
            <v>DPW</v>
          </cell>
          <cell r="F476" t="str">
            <v>DPW</v>
          </cell>
          <cell r="H476" t="str">
            <v>SUBS</v>
          </cell>
          <cell r="I476" t="str">
            <v>SUBS</v>
          </cell>
          <cell r="J476" t="str">
            <v>SUBS</v>
          </cell>
          <cell r="K476" t="str">
            <v>SUBS</v>
          </cell>
          <cell r="L476" t="str">
            <v>SUBS</v>
          </cell>
        </row>
        <row r="477">
          <cell r="B477" t="str">
            <v>DPW</v>
          </cell>
          <cell r="C477" t="str">
            <v>DPW</v>
          </cell>
          <cell r="D477" t="str">
            <v>DPW</v>
          </cell>
          <cell r="E477" t="str">
            <v>DPW</v>
          </cell>
          <cell r="F477" t="str">
            <v>DPW</v>
          </cell>
          <cell r="H477" t="str">
            <v>SUBS</v>
          </cell>
          <cell r="I477" t="str">
            <v>SUBS</v>
          </cell>
          <cell r="J477" t="str">
            <v>SUBS</v>
          </cell>
          <cell r="K477" t="str">
            <v>SUBS</v>
          </cell>
          <cell r="L477" t="str">
            <v>SUBS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SUBS</v>
          </cell>
          <cell r="I481" t="str">
            <v>SUBS</v>
          </cell>
          <cell r="J481" t="str">
            <v>SUBS</v>
          </cell>
          <cell r="K481" t="str">
            <v>SUBS</v>
          </cell>
          <cell r="L481" t="str">
            <v>SUBS</v>
          </cell>
        </row>
        <row r="482">
          <cell r="B482" t="str">
            <v>DPW</v>
          </cell>
          <cell r="C482" t="str">
            <v>DPW</v>
          </cell>
          <cell r="D482" t="str">
            <v>DPW</v>
          </cell>
          <cell r="E482" t="str">
            <v>DPW</v>
          </cell>
          <cell r="F482" t="str">
            <v>DPW</v>
          </cell>
          <cell r="H482" t="str">
            <v>SUBS</v>
          </cell>
          <cell r="I482" t="str">
            <v>SUBS</v>
          </cell>
          <cell r="J482" t="str">
            <v>SUBS</v>
          </cell>
          <cell r="K482" t="str">
            <v>SUBS</v>
          </cell>
          <cell r="L482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PC</v>
          </cell>
          <cell r="I486" t="str">
            <v>PC</v>
          </cell>
          <cell r="J486" t="str">
            <v>PC</v>
          </cell>
          <cell r="K486" t="str">
            <v>PC</v>
          </cell>
          <cell r="L486" t="str">
            <v>PC</v>
          </cell>
        </row>
        <row r="487">
          <cell r="B487" t="str">
            <v>DPW</v>
          </cell>
          <cell r="C487" t="str">
            <v>DPW</v>
          </cell>
          <cell r="D487" t="str">
            <v>DPW</v>
          </cell>
          <cell r="E487" t="str">
            <v>DPW</v>
          </cell>
          <cell r="F487" t="str">
            <v>DPW</v>
          </cell>
          <cell r="H487" t="str">
            <v>PC</v>
          </cell>
          <cell r="I487" t="str">
            <v>PC</v>
          </cell>
          <cell r="J487" t="str">
            <v>PC</v>
          </cell>
          <cell r="K487" t="str">
            <v>PC</v>
          </cell>
          <cell r="L487" t="str">
            <v>PC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PC</v>
          </cell>
          <cell r="I491" t="str">
            <v>PC</v>
          </cell>
          <cell r="J491" t="str">
            <v>PC</v>
          </cell>
          <cell r="K491" t="str">
            <v>PC</v>
          </cell>
          <cell r="L491" t="str">
            <v>PC</v>
          </cell>
        </row>
        <row r="492">
          <cell r="B492" t="str">
            <v>DPW</v>
          </cell>
          <cell r="C492" t="str">
            <v>DPW</v>
          </cell>
          <cell r="D492" t="str">
            <v>DPW</v>
          </cell>
          <cell r="E492" t="str">
            <v>DPW</v>
          </cell>
          <cell r="F492" t="str">
            <v>DPW</v>
          </cell>
          <cell r="H492" t="str">
            <v>PC</v>
          </cell>
          <cell r="I492" t="str">
            <v>PC</v>
          </cell>
          <cell r="J492" t="str">
            <v>PC</v>
          </cell>
          <cell r="K492" t="str">
            <v>PC</v>
          </cell>
          <cell r="L492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497">
          <cell r="B497" t="str">
            <v>DPW</v>
          </cell>
          <cell r="C497" t="str">
            <v>DPW</v>
          </cell>
          <cell r="D497" t="str">
            <v>DPW</v>
          </cell>
          <cell r="E497" t="str">
            <v>DPW</v>
          </cell>
          <cell r="F497" t="str">
            <v>DPW</v>
          </cell>
          <cell r="H497" t="str">
            <v>METR</v>
          </cell>
          <cell r="I497" t="str">
            <v>METR</v>
          </cell>
          <cell r="J497" t="str">
            <v>METR</v>
          </cell>
          <cell r="K497" t="str">
            <v>METR</v>
          </cell>
          <cell r="L497" t="str">
            <v>METR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METR</v>
          </cell>
          <cell r="I501" t="str">
            <v>METR</v>
          </cell>
          <cell r="J501" t="str">
            <v>METR</v>
          </cell>
          <cell r="K501" t="str">
            <v>METR</v>
          </cell>
          <cell r="L501" t="str">
            <v>METR</v>
          </cell>
        </row>
        <row r="502">
          <cell r="B502" t="str">
            <v>DPW</v>
          </cell>
          <cell r="C502" t="str">
            <v>DPW</v>
          </cell>
          <cell r="D502" t="str">
            <v>DPW</v>
          </cell>
          <cell r="E502" t="str">
            <v>DPW</v>
          </cell>
          <cell r="F502" t="str">
            <v>DPW</v>
          </cell>
          <cell r="H502" t="str">
            <v>METR</v>
          </cell>
          <cell r="I502" t="str">
            <v>METR</v>
          </cell>
          <cell r="J502" t="str">
            <v>METR</v>
          </cell>
          <cell r="K502" t="str">
            <v>METR</v>
          </cell>
          <cell r="L502" t="str">
            <v>METR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PC</v>
          </cell>
          <cell r="I506" t="str">
            <v>PC</v>
          </cell>
          <cell r="J506" t="str">
            <v>PC</v>
          </cell>
          <cell r="K506" t="str">
            <v>PC</v>
          </cell>
          <cell r="L506" t="str">
            <v>PC</v>
          </cell>
        </row>
        <row r="507">
          <cell r="B507" t="str">
            <v>DPW</v>
          </cell>
          <cell r="C507" t="str">
            <v>DPW</v>
          </cell>
          <cell r="D507" t="str">
            <v>DPW</v>
          </cell>
          <cell r="E507" t="str">
            <v>DPW</v>
          </cell>
          <cell r="F507" t="str">
            <v>DPW</v>
          </cell>
          <cell r="H507" t="str">
            <v>PC</v>
          </cell>
          <cell r="I507" t="str">
            <v>PC</v>
          </cell>
          <cell r="J507" t="str">
            <v>PC</v>
          </cell>
          <cell r="K507" t="str">
            <v>PC</v>
          </cell>
          <cell r="L507" t="str">
            <v>PC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PLNT2</v>
          </cell>
          <cell r="I511" t="str">
            <v>PLNT2</v>
          </cell>
          <cell r="J511" t="str">
            <v>PLNT2</v>
          </cell>
          <cell r="K511" t="str">
            <v>PLNT2</v>
          </cell>
          <cell r="L511" t="str">
            <v>PLNT2</v>
          </cell>
        </row>
        <row r="512">
          <cell r="B512" t="str">
            <v>DPW</v>
          </cell>
          <cell r="C512" t="str">
            <v>DPW</v>
          </cell>
          <cell r="D512" t="str">
            <v>DPW</v>
          </cell>
          <cell r="E512" t="str">
            <v>DPW</v>
          </cell>
          <cell r="F512" t="str">
            <v>DPW</v>
          </cell>
          <cell r="H512" t="str">
            <v>PLNT2</v>
          </cell>
          <cell r="I512" t="str">
            <v>PLNT2</v>
          </cell>
          <cell r="J512" t="str">
            <v>PLNT2</v>
          </cell>
          <cell r="K512" t="str">
            <v>PLNT2</v>
          </cell>
          <cell r="L512" t="str">
            <v>PLNT2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PLNT2</v>
          </cell>
          <cell r="I516" t="str">
            <v>PLNT2</v>
          </cell>
          <cell r="J516" t="str">
            <v>PLNT2</v>
          </cell>
          <cell r="K516" t="str">
            <v>PLNT2</v>
          </cell>
          <cell r="L516" t="str">
            <v>PLNT2</v>
          </cell>
        </row>
        <row r="517">
          <cell r="B517" t="str">
            <v>DPW</v>
          </cell>
          <cell r="C517" t="str">
            <v>DPW</v>
          </cell>
          <cell r="D517" t="str">
            <v>DPW</v>
          </cell>
          <cell r="E517" t="str">
            <v>DPW</v>
          </cell>
          <cell r="F517" t="str">
            <v>DPW</v>
          </cell>
          <cell r="H517" t="str">
            <v>PLNT2</v>
          </cell>
          <cell r="I517" t="str">
            <v>PLNT2</v>
          </cell>
          <cell r="J517" t="str">
            <v>PLNT2</v>
          </cell>
          <cell r="K517" t="str">
            <v>PLNT2</v>
          </cell>
          <cell r="L517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</v>
          </cell>
          <cell r="I521" t="str">
            <v>PLNT</v>
          </cell>
          <cell r="J521" t="str">
            <v>PLNT</v>
          </cell>
          <cell r="K521" t="str">
            <v>PLNT</v>
          </cell>
          <cell r="L521" t="str">
            <v>PLNT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</v>
          </cell>
          <cell r="I522" t="str">
            <v>PLNT</v>
          </cell>
          <cell r="J522" t="str">
            <v>PLNT</v>
          </cell>
          <cell r="K522" t="str">
            <v>PLNT</v>
          </cell>
          <cell r="L522" t="str">
            <v>PLNT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SUBS</v>
          </cell>
          <cell r="I531" t="str">
            <v>SUBS</v>
          </cell>
          <cell r="J531" t="str">
            <v>SUBS</v>
          </cell>
          <cell r="K531" t="str">
            <v>SUBS</v>
          </cell>
          <cell r="L531" t="str">
            <v>SUBS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SUBS</v>
          </cell>
          <cell r="I532" t="str">
            <v>SUBS</v>
          </cell>
          <cell r="J532" t="str">
            <v>SUBS</v>
          </cell>
          <cell r="K532" t="str">
            <v>SUBS</v>
          </cell>
          <cell r="L532" t="str">
            <v>SUBS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PC</v>
          </cell>
          <cell r="I536" t="str">
            <v>PC</v>
          </cell>
          <cell r="J536" t="str">
            <v>PC</v>
          </cell>
          <cell r="K536" t="str">
            <v>PC</v>
          </cell>
          <cell r="L536" t="str">
            <v>PC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PC</v>
          </cell>
          <cell r="I537" t="str">
            <v>PC</v>
          </cell>
          <cell r="J537" t="str">
            <v>PC</v>
          </cell>
          <cell r="K537" t="str">
            <v>PC</v>
          </cell>
          <cell r="L537" t="str">
            <v>PC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PC</v>
          </cell>
          <cell r="I541" t="str">
            <v>PC</v>
          </cell>
          <cell r="J541" t="str">
            <v>PC</v>
          </cell>
          <cell r="K541" t="str">
            <v>PC</v>
          </cell>
          <cell r="L541" t="str">
            <v>PC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PC</v>
          </cell>
          <cell r="I542" t="str">
            <v>PC</v>
          </cell>
          <cell r="J542" t="str">
            <v>PC</v>
          </cell>
          <cell r="K542" t="str">
            <v>PC</v>
          </cell>
          <cell r="L542" t="str">
            <v>PC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XFMR</v>
          </cell>
          <cell r="I546" t="str">
            <v>XFMR</v>
          </cell>
          <cell r="J546" t="str">
            <v>XFMR</v>
          </cell>
          <cell r="K546" t="str">
            <v>XFMR</v>
          </cell>
          <cell r="L546" t="str">
            <v>XFMR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XFMR</v>
          </cell>
          <cell r="I547" t="str">
            <v>XFMR</v>
          </cell>
          <cell r="J547" t="str">
            <v>XFMR</v>
          </cell>
          <cell r="K547" t="str">
            <v>XFMR</v>
          </cell>
          <cell r="L547" t="str">
            <v>XFMR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METR</v>
          </cell>
          <cell r="I556" t="str">
            <v>METR</v>
          </cell>
          <cell r="J556" t="str">
            <v>METR</v>
          </cell>
          <cell r="K556" t="str">
            <v>METR</v>
          </cell>
          <cell r="L556" t="str">
            <v>METR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METR</v>
          </cell>
          <cell r="I557" t="str">
            <v>METR</v>
          </cell>
          <cell r="J557" t="str">
            <v>METR</v>
          </cell>
          <cell r="K557" t="str">
            <v>METR</v>
          </cell>
          <cell r="L557" t="str">
            <v>METR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PLNT2</v>
          </cell>
          <cell r="I561" t="str">
            <v>PLNT2</v>
          </cell>
          <cell r="J561" t="str">
            <v>PLNT2</v>
          </cell>
          <cell r="K561" t="str">
            <v>PLNT2</v>
          </cell>
          <cell r="L561" t="str">
            <v>PLNT2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PLNT2</v>
          </cell>
          <cell r="I562" t="str">
            <v>PLNT2</v>
          </cell>
          <cell r="J562" t="str">
            <v>PLNT2</v>
          </cell>
          <cell r="K562" t="str">
            <v>PLNT2</v>
          </cell>
          <cell r="L562" t="str">
            <v>PLNT2</v>
          </cell>
        </row>
        <row r="568">
          <cell r="B568" t="str">
            <v>CUST</v>
          </cell>
          <cell r="C568" t="str">
            <v>CUST</v>
          </cell>
          <cell r="D568" t="str">
            <v>CUST</v>
          </cell>
          <cell r="E568" t="str">
            <v>CUST</v>
          </cell>
          <cell r="F568" t="str">
            <v>CUST</v>
          </cell>
          <cell r="H568" t="str">
            <v>CUST</v>
          </cell>
          <cell r="I568" t="str">
            <v>CUST</v>
          </cell>
          <cell r="J568" t="str">
            <v>CUST</v>
          </cell>
          <cell r="K568" t="str">
            <v>CUST</v>
          </cell>
          <cell r="L568" t="str">
            <v>CUST</v>
          </cell>
        </row>
        <row r="569">
          <cell r="B569" t="str">
            <v>CUST</v>
          </cell>
          <cell r="C569" t="str">
            <v>CUST</v>
          </cell>
          <cell r="D569" t="str">
            <v>CUST</v>
          </cell>
          <cell r="E569" t="str">
            <v>CUST</v>
          </cell>
          <cell r="F569" t="str">
            <v>CUST</v>
          </cell>
          <cell r="H569" t="str">
            <v>CUST</v>
          </cell>
          <cell r="I569" t="str">
            <v>CUST</v>
          </cell>
          <cell r="J569" t="str">
            <v>CUST</v>
          </cell>
          <cell r="K569" t="str">
            <v>CUST</v>
          </cell>
          <cell r="L569" t="str">
            <v>CUST</v>
          </cell>
        </row>
        <row r="573">
          <cell r="B573" t="str">
            <v>CUST</v>
          </cell>
          <cell r="C573" t="str">
            <v>CUST</v>
          </cell>
          <cell r="D573" t="str">
            <v>CUST</v>
          </cell>
          <cell r="E573" t="str">
            <v>CUST</v>
          </cell>
          <cell r="F573" t="str">
            <v>CUST</v>
          </cell>
          <cell r="H573" t="str">
            <v>CUST</v>
          </cell>
          <cell r="I573" t="str">
            <v>CUST</v>
          </cell>
          <cell r="J573" t="str">
            <v>CUST</v>
          </cell>
          <cell r="K573" t="str">
            <v>CUST</v>
          </cell>
          <cell r="L573" t="str">
            <v>CUST</v>
          </cell>
        </row>
        <row r="574">
          <cell r="B574" t="str">
            <v>CUST</v>
          </cell>
          <cell r="C574" t="str">
            <v>CUST</v>
          </cell>
          <cell r="D574" t="str">
            <v>CUST</v>
          </cell>
          <cell r="E574" t="str">
            <v>CUST</v>
          </cell>
          <cell r="F574" t="str">
            <v>CUST</v>
          </cell>
          <cell r="H574" t="str">
            <v>CUST</v>
          </cell>
          <cell r="I574" t="str">
            <v>CUST</v>
          </cell>
          <cell r="J574" t="str">
            <v>CUST</v>
          </cell>
          <cell r="K574" t="str">
            <v>CUST</v>
          </cell>
          <cell r="L574" t="str">
            <v>CUST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P</v>
          </cell>
          <cell r="C584" t="str">
            <v>P</v>
          </cell>
          <cell r="D584" t="str">
            <v>P</v>
          </cell>
          <cell r="E584" t="str">
            <v>P</v>
          </cell>
          <cell r="F584" t="str">
            <v>P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 t="str">
            <v>CUST</v>
          </cell>
          <cell r="C585" t="str">
            <v>CUST</v>
          </cell>
          <cell r="D585" t="str">
            <v>CUST</v>
          </cell>
          <cell r="E585" t="str">
            <v>CUST</v>
          </cell>
          <cell r="F585" t="str">
            <v>CUST</v>
          </cell>
          <cell r="H585" t="str">
            <v>CUST</v>
          </cell>
          <cell r="I585" t="str">
            <v>CUST</v>
          </cell>
          <cell r="J585" t="str">
            <v>CUST</v>
          </cell>
          <cell r="K585" t="str">
            <v>CUST</v>
          </cell>
          <cell r="L585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0">
          <cell r="B590" t="str">
            <v>CUST</v>
          </cell>
          <cell r="C590" t="str">
            <v>CUST</v>
          </cell>
          <cell r="D590" t="str">
            <v>CUST</v>
          </cell>
          <cell r="E590" t="str">
            <v>CUST</v>
          </cell>
          <cell r="F590" t="str">
            <v>CUST</v>
          </cell>
          <cell r="H590" t="str">
            <v>CUST</v>
          </cell>
          <cell r="I590" t="str">
            <v>CUST</v>
          </cell>
          <cell r="J590" t="str">
            <v>CUST</v>
          </cell>
          <cell r="K590" t="str">
            <v>CUST</v>
          </cell>
          <cell r="L590" t="str">
            <v>CUST</v>
          </cell>
        </row>
        <row r="596">
          <cell r="B596" t="str">
            <v>CUST</v>
          </cell>
          <cell r="C596" t="str">
            <v>CUST</v>
          </cell>
          <cell r="D596" t="str">
            <v>CUST</v>
          </cell>
          <cell r="E596" t="str">
            <v>CUST</v>
          </cell>
          <cell r="F596" t="str">
            <v>CUST</v>
          </cell>
          <cell r="H596" t="str">
            <v>CUST</v>
          </cell>
          <cell r="I596" t="str">
            <v>CUST</v>
          </cell>
          <cell r="J596" t="str">
            <v>CUST</v>
          </cell>
          <cell r="K596" t="str">
            <v>CUST</v>
          </cell>
          <cell r="L596" t="str">
            <v>CUST</v>
          </cell>
        </row>
        <row r="597">
          <cell r="B597" t="str">
            <v>CUST</v>
          </cell>
          <cell r="C597" t="str">
            <v>CUST</v>
          </cell>
          <cell r="D597" t="str">
            <v>CUST</v>
          </cell>
          <cell r="E597" t="str">
            <v>CUST</v>
          </cell>
          <cell r="F597" t="str">
            <v>CUST</v>
          </cell>
          <cell r="H597" t="str">
            <v>CUST</v>
          </cell>
          <cell r="I597" t="str">
            <v>CUST</v>
          </cell>
          <cell r="J597" t="str">
            <v>CUST</v>
          </cell>
          <cell r="K597" t="str">
            <v>CUST</v>
          </cell>
          <cell r="L597" t="str">
            <v>CUST</v>
          </cell>
        </row>
        <row r="601">
          <cell r="B601" t="str">
            <v>CUST</v>
          </cell>
          <cell r="C601" t="str">
            <v>CUST</v>
          </cell>
          <cell r="D601" t="str">
            <v>CUST</v>
          </cell>
          <cell r="E601" t="str">
            <v>CUST</v>
          </cell>
          <cell r="F601" t="str">
            <v>CUST</v>
          </cell>
          <cell r="H601" t="str">
            <v>CUST</v>
          </cell>
          <cell r="I601" t="str">
            <v>CUST</v>
          </cell>
          <cell r="J601" t="str">
            <v>CUST</v>
          </cell>
          <cell r="K601" t="str">
            <v>CUST</v>
          </cell>
          <cell r="L601" t="str">
            <v>CUST</v>
          </cell>
        </row>
        <row r="602">
          <cell r="B602" t="str">
            <v>CUST</v>
          </cell>
          <cell r="C602" t="str">
            <v>CUST</v>
          </cell>
          <cell r="D602" t="str">
            <v>CUST</v>
          </cell>
          <cell r="E602" t="str">
            <v>CUST</v>
          </cell>
          <cell r="F602" t="str">
            <v>CUST</v>
          </cell>
          <cell r="H602" t="str">
            <v>CUST</v>
          </cell>
          <cell r="I602" t="str">
            <v>CUST</v>
          </cell>
          <cell r="J602" t="str">
            <v>CUST</v>
          </cell>
          <cell r="K602" t="str">
            <v>CUST</v>
          </cell>
          <cell r="L602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CUST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CUST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19">
          <cell r="B619" t="str">
            <v>CUST</v>
          </cell>
          <cell r="C619" t="str">
            <v>CUST</v>
          </cell>
          <cell r="D619" t="str">
            <v>CUST</v>
          </cell>
          <cell r="E619" t="str">
            <v>CUST</v>
          </cell>
          <cell r="F619" t="str">
            <v>CUST</v>
          </cell>
          <cell r="H619" t="str">
            <v>CUST</v>
          </cell>
          <cell r="I619" t="str">
            <v>CUST</v>
          </cell>
          <cell r="J619" t="str">
            <v>CUST</v>
          </cell>
          <cell r="K619" t="str">
            <v>CUST</v>
          </cell>
          <cell r="L619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4">
          <cell r="B624" t="str">
            <v>CUST</v>
          </cell>
          <cell r="C624" t="str">
            <v>CUST</v>
          </cell>
          <cell r="D624" t="str">
            <v>CUST</v>
          </cell>
          <cell r="E624" t="str">
            <v>CUST</v>
          </cell>
          <cell r="F624" t="str">
            <v>CUST</v>
          </cell>
          <cell r="H624" t="str">
            <v>CUST</v>
          </cell>
          <cell r="I624" t="str">
            <v>CUST</v>
          </cell>
          <cell r="J624" t="str">
            <v>CUST</v>
          </cell>
          <cell r="K624" t="str">
            <v>CUST</v>
          </cell>
          <cell r="L624" t="str">
            <v>CUST</v>
          </cell>
        </row>
        <row r="628">
          <cell r="B628" t="str">
            <v>CUST</v>
          </cell>
          <cell r="C628" t="str">
            <v>CUST</v>
          </cell>
          <cell r="D628" t="str">
            <v>CUST</v>
          </cell>
          <cell r="E628" t="str">
            <v>CUST</v>
          </cell>
          <cell r="F628" t="str">
            <v>CUST</v>
          </cell>
          <cell r="H628" t="str">
            <v>CUST</v>
          </cell>
          <cell r="I628" t="str">
            <v>CUST</v>
          </cell>
          <cell r="J628" t="str">
            <v>CUST</v>
          </cell>
          <cell r="K628" t="str">
            <v>CUST</v>
          </cell>
          <cell r="L628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3">
          <cell r="B633" t="str">
            <v>CUST</v>
          </cell>
          <cell r="C633" t="str">
            <v>CUST</v>
          </cell>
          <cell r="D633" t="str">
            <v>CUST</v>
          </cell>
          <cell r="E633" t="str">
            <v>CUST</v>
          </cell>
          <cell r="F633" t="str">
            <v>CUST</v>
          </cell>
          <cell r="H633" t="str">
            <v>CUST</v>
          </cell>
          <cell r="I633" t="str">
            <v>CUST</v>
          </cell>
          <cell r="J633" t="str">
            <v>CUST</v>
          </cell>
          <cell r="K633" t="str">
            <v>CUST</v>
          </cell>
          <cell r="L633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41">
          <cell r="B641" t="str">
            <v>PTD</v>
          </cell>
          <cell r="C641" t="str">
            <v>PTD</v>
          </cell>
          <cell r="D641" t="str">
            <v>PTD</v>
          </cell>
          <cell r="E641" t="str">
            <v>PTD</v>
          </cell>
          <cell r="F641" t="str">
            <v>PTD</v>
          </cell>
          <cell r="H641" t="str">
            <v>PLNT</v>
          </cell>
          <cell r="I641" t="str">
            <v>PLNT</v>
          </cell>
          <cell r="J641" t="str">
            <v>PLNT</v>
          </cell>
          <cell r="K641" t="str">
            <v>PLNT</v>
          </cell>
          <cell r="L641" t="str">
            <v>PLNT</v>
          </cell>
        </row>
        <row r="642">
          <cell r="B642" t="str">
            <v>CUST</v>
          </cell>
          <cell r="C642" t="str">
            <v>CUST</v>
          </cell>
          <cell r="D642" t="str">
            <v>CUST</v>
          </cell>
          <cell r="E642" t="str">
            <v>CUST</v>
          </cell>
          <cell r="F642" t="str">
            <v>CUST</v>
          </cell>
          <cell r="H642" t="str">
            <v>CUST</v>
          </cell>
          <cell r="I642" t="str">
            <v>CUST</v>
          </cell>
          <cell r="J642" t="str">
            <v>CUST</v>
          </cell>
          <cell r="K642" t="str">
            <v>CUST</v>
          </cell>
          <cell r="L642" t="str">
            <v>CUST</v>
          </cell>
        </row>
        <row r="643">
          <cell r="B643" t="str">
            <v>PTD</v>
          </cell>
          <cell r="C643" t="str">
            <v>PTD</v>
          </cell>
          <cell r="D643" t="str">
            <v>PTD</v>
          </cell>
          <cell r="E643" t="str">
            <v>PTD</v>
          </cell>
          <cell r="F643" t="str">
            <v>PTD</v>
          </cell>
          <cell r="H643" t="str">
            <v>PLNT</v>
          </cell>
          <cell r="I643" t="str">
            <v>PLNT</v>
          </cell>
          <cell r="J643" t="str">
            <v>PLNT</v>
          </cell>
          <cell r="K643" t="str">
            <v>PLNT</v>
          </cell>
          <cell r="L643" t="str">
            <v>PLNT</v>
          </cell>
        </row>
        <row r="647">
          <cell r="B647" t="str">
            <v>PTD</v>
          </cell>
          <cell r="C647" t="str">
            <v>PTD</v>
          </cell>
          <cell r="D647" t="str">
            <v>PTD</v>
          </cell>
          <cell r="E647" t="str">
            <v>PTD</v>
          </cell>
          <cell r="F647" t="str">
            <v>PTD</v>
          </cell>
          <cell r="H647" t="str">
            <v>PLNT</v>
          </cell>
          <cell r="I647" t="str">
            <v>PLNT</v>
          </cell>
          <cell r="J647" t="str">
            <v>PLNT</v>
          </cell>
          <cell r="K647" t="str">
            <v>PLNT</v>
          </cell>
          <cell r="L647" t="str">
            <v>PLNT</v>
          </cell>
        </row>
        <row r="648">
          <cell r="B648" t="str">
            <v>CUST</v>
          </cell>
          <cell r="C648" t="str">
            <v>CUST</v>
          </cell>
          <cell r="D648" t="str">
            <v>CUST</v>
          </cell>
          <cell r="E648" t="str">
            <v>CUST</v>
          </cell>
          <cell r="F648" t="str">
            <v>CUST</v>
          </cell>
          <cell r="H648" t="str">
            <v>CUST</v>
          </cell>
          <cell r="I648" t="str">
            <v>CUST</v>
          </cell>
          <cell r="J648" t="str">
            <v>CUST</v>
          </cell>
          <cell r="K648" t="str">
            <v>CUST</v>
          </cell>
          <cell r="L648" t="str">
            <v>CUST</v>
          </cell>
        </row>
        <row r="649">
          <cell r="B649" t="str">
            <v>PTD</v>
          </cell>
          <cell r="C649" t="str">
            <v>PTD</v>
          </cell>
          <cell r="D649" t="str">
            <v>PTD</v>
          </cell>
          <cell r="E649" t="str">
            <v>PTD</v>
          </cell>
          <cell r="F649" t="str">
            <v>PTD</v>
          </cell>
          <cell r="H649" t="str">
            <v>PLNT</v>
          </cell>
          <cell r="I649" t="str">
            <v>PLNT</v>
          </cell>
          <cell r="J649" t="str">
            <v>PLNT</v>
          </cell>
          <cell r="K649" t="str">
            <v>PLNT</v>
          </cell>
          <cell r="L649" t="str">
            <v>PLNT</v>
          </cell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PTD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6">
          <cell r="B656" t="str">
            <v>PTD</v>
          </cell>
          <cell r="C656" t="str">
            <v>PTD</v>
          </cell>
          <cell r="D656" t="str">
            <v>PTD</v>
          </cell>
          <cell r="E656" t="str">
            <v>PTD</v>
          </cell>
          <cell r="F656" t="str">
            <v>PTD</v>
          </cell>
          <cell r="H656" t="str">
            <v>PLNT</v>
          </cell>
          <cell r="I656" t="str">
            <v>PLNT</v>
          </cell>
          <cell r="J656" t="str">
            <v>PLNT</v>
          </cell>
          <cell r="K656" t="str">
            <v>PLNT</v>
          </cell>
          <cell r="L656" t="str">
            <v>PLNT</v>
          </cell>
        </row>
        <row r="657">
          <cell r="B657" t="str">
            <v>CUST</v>
          </cell>
          <cell r="C657" t="str">
            <v>CUST</v>
          </cell>
          <cell r="D657" t="str">
            <v>CUST</v>
          </cell>
          <cell r="E657" t="str">
            <v>CUST</v>
          </cell>
          <cell r="F657" t="str">
            <v>CUST</v>
          </cell>
          <cell r="H657" t="str">
            <v>CUST</v>
          </cell>
          <cell r="I657" t="str">
            <v>CUST</v>
          </cell>
          <cell r="J657" t="str">
            <v>CUST</v>
          </cell>
          <cell r="K657" t="str">
            <v>CUST</v>
          </cell>
          <cell r="L657" t="str">
            <v>CUST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PTD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62">
          <cell r="B662" t="str">
            <v>PT</v>
          </cell>
          <cell r="C662" t="str">
            <v>PT</v>
          </cell>
          <cell r="D662" t="str">
            <v>PT</v>
          </cell>
          <cell r="E662" t="str">
            <v>PT</v>
          </cell>
          <cell r="F662" t="str">
            <v>PT</v>
          </cell>
          <cell r="H662" t="str">
            <v>PLNT</v>
          </cell>
          <cell r="I662" t="str">
            <v>PLNT</v>
          </cell>
          <cell r="J662" t="str">
            <v>PLNT</v>
          </cell>
          <cell r="K662" t="str">
            <v>PLNT</v>
          </cell>
          <cell r="L662" t="str">
            <v>PLNT</v>
          </cell>
        </row>
        <row r="663">
          <cell r="B663" t="str">
            <v>P</v>
          </cell>
          <cell r="C663" t="str">
            <v>P</v>
          </cell>
          <cell r="D663" t="str">
            <v>P</v>
          </cell>
          <cell r="E663" t="str">
            <v>P</v>
          </cell>
          <cell r="F663" t="str">
            <v>P</v>
          </cell>
          <cell r="H663" t="str">
            <v>PLNT</v>
          </cell>
          <cell r="I663" t="str">
            <v>PLNT</v>
          </cell>
          <cell r="J663" t="str">
            <v>PLNT</v>
          </cell>
          <cell r="K663" t="str">
            <v>PLNT</v>
          </cell>
          <cell r="L663" t="str">
            <v>PLNT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PTD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PTD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72">
          <cell r="B672" t="str">
            <v>LABOR</v>
          </cell>
          <cell r="C672" t="str">
            <v>LABOR</v>
          </cell>
          <cell r="D672" t="str">
            <v>LABOR</v>
          </cell>
          <cell r="E672" t="str">
            <v>LABOR</v>
          </cell>
          <cell r="F672" t="str">
            <v>LABOR</v>
          </cell>
          <cell r="H672" t="str">
            <v>DISom</v>
          </cell>
          <cell r="I672" t="str">
            <v>DISom</v>
          </cell>
          <cell r="J672" t="str">
            <v>DISom</v>
          </cell>
          <cell r="K672" t="str">
            <v>DISom</v>
          </cell>
          <cell r="L672" t="str">
            <v>DISom</v>
          </cell>
        </row>
        <row r="673">
          <cell r="B673" t="str">
            <v>CUST</v>
          </cell>
          <cell r="C673" t="str">
            <v>CUST</v>
          </cell>
          <cell r="D673" t="str">
            <v>CUST</v>
          </cell>
          <cell r="E673" t="str">
            <v>CUST</v>
          </cell>
          <cell r="F673" t="str">
            <v>CUST</v>
          </cell>
          <cell r="H673" t="str">
            <v>CUST</v>
          </cell>
          <cell r="I673" t="str">
            <v>CUST</v>
          </cell>
          <cell r="J673" t="str">
            <v>CUST</v>
          </cell>
          <cell r="K673" t="str">
            <v>CUST</v>
          </cell>
          <cell r="L673" t="str">
            <v>CUST</v>
          </cell>
        </row>
        <row r="674">
          <cell r="B674" t="str">
            <v>LABOR</v>
          </cell>
          <cell r="C674" t="str">
            <v>LABOR</v>
          </cell>
          <cell r="D674" t="str">
            <v>LABOR</v>
          </cell>
          <cell r="E674" t="str">
            <v>LABOR</v>
          </cell>
          <cell r="F674" t="str">
            <v>LABOR</v>
          </cell>
          <cell r="H674" t="str">
            <v>DISom</v>
          </cell>
          <cell r="I674" t="str">
            <v>DISom</v>
          </cell>
          <cell r="J674" t="str">
            <v>DISom</v>
          </cell>
          <cell r="K674" t="str">
            <v>DISom</v>
          </cell>
          <cell r="L674" t="str">
            <v>DISom</v>
          </cell>
        </row>
        <row r="678">
          <cell r="B678" t="str">
            <v>DMSC</v>
          </cell>
          <cell r="C678" t="str">
            <v>DMSC</v>
          </cell>
          <cell r="D678" t="str">
            <v>DMSC</v>
          </cell>
          <cell r="E678" t="str">
            <v>DMSC</v>
          </cell>
          <cell r="F678" t="str">
            <v>DMSC</v>
          </cell>
          <cell r="H678" t="str">
            <v>MISC</v>
          </cell>
          <cell r="I678" t="str">
            <v>MISC</v>
          </cell>
          <cell r="J678" t="str">
            <v>MISC</v>
          </cell>
          <cell r="K678" t="str">
            <v>MISC</v>
          </cell>
          <cell r="L678" t="str">
            <v>MISC</v>
          </cell>
        </row>
        <row r="679">
          <cell r="B679" t="str">
            <v>DMSC</v>
          </cell>
          <cell r="C679" t="str">
            <v>DMSC</v>
          </cell>
          <cell r="D679" t="str">
            <v>DMSC</v>
          </cell>
          <cell r="E679" t="str">
            <v>DMSC</v>
          </cell>
          <cell r="F679" t="str">
            <v>DMSC</v>
          </cell>
          <cell r="H679" t="str">
            <v>MISC</v>
          </cell>
          <cell r="I679" t="str">
            <v>MISC</v>
          </cell>
          <cell r="J679" t="str">
            <v>MISC</v>
          </cell>
          <cell r="K679" t="str">
            <v>MISC</v>
          </cell>
          <cell r="L679" t="str">
            <v>MISC</v>
          </cell>
        </row>
        <row r="683">
          <cell r="B683" t="str">
            <v>DMSC</v>
          </cell>
          <cell r="C683" t="str">
            <v>DMSC</v>
          </cell>
          <cell r="D683" t="str">
            <v>DMSC</v>
          </cell>
          <cell r="E683" t="str">
            <v>DMSC</v>
          </cell>
          <cell r="F683" t="str">
            <v>DMSC</v>
          </cell>
          <cell r="H683" t="str">
            <v>MISC</v>
          </cell>
          <cell r="I683" t="str">
            <v>MISC</v>
          </cell>
          <cell r="J683" t="str">
            <v>MISC</v>
          </cell>
          <cell r="K683" t="str">
            <v>MISC</v>
          </cell>
          <cell r="L683" t="str">
            <v>MISC</v>
          </cell>
        </row>
        <row r="684">
          <cell r="B684" t="str">
            <v>P</v>
          </cell>
          <cell r="C684" t="str">
            <v>P</v>
          </cell>
          <cell r="D684" t="str">
            <v>P</v>
          </cell>
          <cell r="E684" t="str">
            <v>P</v>
          </cell>
          <cell r="F684" t="str">
            <v>P</v>
          </cell>
          <cell r="H684" t="str">
            <v>MISC</v>
          </cell>
          <cell r="I684" t="str">
            <v>MISC</v>
          </cell>
          <cell r="J684" t="str">
            <v>MISC</v>
          </cell>
          <cell r="K684" t="str">
            <v>MISC</v>
          </cell>
          <cell r="L684" t="str">
            <v>MISC</v>
          </cell>
        </row>
        <row r="685">
          <cell r="B685" t="str">
            <v>DMSC</v>
          </cell>
          <cell r="C685" t="str">
            <v>DMSC</v>
          </cell>
          <cell r="D685" t="str">
            <v>DMSC</v>
          </cell>
          <cell r="E685" t="str">
            <v>DMSC</v>
          </cell>
          <cell r="F685" t="str">
            <v>DMSC</v>
          </cell>
          <cell r="H685" t="str">
            <v>MISC</v>
          </cell>
          <cell r="I685" t="str">
            <v>MISC</v>
          </cell>
          <cell r="J685" t="str">
            <v>MISC</v>
          </cell>
          <cell r="K685" t="str">
            <v>MISC</v>
          </cell>
          <cell r="L685" t="str">
            <v>MISC</v>
          </cell>
        </row>
        <row r="686">
          <cell r="B686" t="str">
            <v>FERC</v>
          </cell>
          <cell r="C686" t="str">
            <v>FERC</v>
          </cell>
          <cell r="D686" t="str">
            <v>FERC</v>
          </cell>
          <cell r="E686" t="str">
            <v>FERC</v>
          </cell>
          <cell r="F686" t="str">
            <v>FERC</v>
          </cell>
          <cell r="H686" t="str">
            <v>MISC</v>
          </cell>
          <cell r="I686" t="str">
            <v>MISC</v>
          </cell>
          <cell r="J686" t="str">
            <v>MISC</v>
          </cell>
          <cell r="K686" t="str">
            <v>MISC</v>
          </cell>
          <cell r="L686" t="str">
            <v>MISC</v>
          </cell>
        </row>
        <row r="689">
          <cell r="B689" t="str">
            <v>DMSC</v>
          </cell>
          <cell r="C689" t="str">
            <v>DMSC</v>
          </cell>
          <cell r="D689" t="str">
            <v>DMSC</v>
          </cell>
          <cell r="E689" t="str">
            <v>DMSC</v>
          </cell>
          <cell r="F689" t="str">
            <v>DMSC</v>
          </cell>
          <cell r="H689" t="str">
            <v>MISC</v>
          </cell>
          <cell r="I689" t="str">
            <v>MISC</v>
          </cell>
          <cell r="J689" t="str">
            <v>MISC</v>
          </cell>
          <cell r="K689" t="str">
            <v>MISC</v>
          </cell>
          <cell r="L689" t="str">
            <v>MISC</v>
          </cell>
        </row>
        <row r="692">
          <cell r="B692" t="str">
            <v>LABOR</v>
          </cell>
          <cell r="C692" t="str">
            <v>LABOR</v>
          </cell>
          <cell r="D692" t="str">
            <v>LABOR</v>
          </cell>
          <cell r="E692" t="str">
            <v>LABOR</v>
          </cell>
          <cell r="F692" t="str">
            <v>LABOR</v>
          </cell>
          <cell r="H692" t="str">
            <v>DISom</v>
          </cell>
          <cell r="I692" t="str">
            <v>DISom</v>
          </cell>
          <cell r="J692" t="str">
            <v>DISom</v>
          </cell>
          <cell r="K692" t="str">
            <v>DISom</v>
          </cell>
          <cell r="L692" t="str">
            <v>DISom</v>
          </cell>
        </row>
        <row r="693">
          <cell r="B693" t="str">
            <v>LABOR</v>
          </cell>
          <cell r="C693" t="str">
            <v>LABOR</v>
          </cell>
          <cell r="D693" t="str">
            <v>LABOR</v>
          </cell>
          <cell r="E693" t="str">
            <v>LABOR</v>
          </cell>
          <cell r="F693" t="str">
            <v>LABOR</v>
          </cell>
          <cell r="H693" t="str">
            <v>DISom</v>
          </cell>
          <cell r="I693" t="str">
            <v>DISom</v>
          </cell>
          <cell r="J693" t="str">
            <v>DISom</v>
          </cell>
          <cell r="K693" t="str">
            <v>DISom</v>
          </cell>
          <cell r="L693" t="str">
            <v>DISom</v>
          </cell>
        </row>
        <row r="697">
          <cell r="B697" t="str">
            <v>PTD</v>
          </cell>
          <cell r="C697" t="str">
            <v>PTD</v>
          </cell>
          <cell r="D697" t="str">
            <v>PTD</v>
          </cell>
          <cell r="E697" t="str">
            <v>PTD</v>
          </cell>
          <cell r="F697" t="str">
            <v>PTD</v>
          </cell>
          <cell r="H697" t="str">
            <v>PLNT</v>
          </cell>
          <cell r="I697" t="str">
            <v>PLNT</v>
          </cell>
          <cell r="J697" t="str">
            <v>PLNT</v>
          </cell>
          <cell r="K697" t="str">
            <v>PLNT</v>
          </cell>
          <cell r="L697" t="str">
            <v>PLNT</v>
          </cell>
        </row>
        <row r="698">
          <cell r="B698" t="str">
            <v>CUST</v>
          </cell>
          <cell r="C698" t="str">
            <v>CUST</v>
          </cell>
          <cell r="D698" t="str">
            <v>CUST</v>
          </cell>
          <cell r="E698" t="str">
            <v>CUST</v>
          </cell>
          <cell r="F698" t="str">
            <v>CUST</v>
          </cell>
          <cell r="H698" t="str">
            <v>CUST</v>
          </cell>
          <cell r="I698" t="str">
            <v>CUST</v>
          </cell>
          <cell r="J698" t="str">
            <v>CUST</v>
          </cell>
          <cell r="K698" t="str">
            <v>CUST</v>
          </cell>
          <cell r="L698" t="str">
            <v>CUST</v>
          </cell>
        </row>
        <row r="699">
          <cell r="B699" t="str">
            <v>LABOR</v>
          </cell>
          <cell r="C699" t="str">
            <v>LABOR</v>
          </cell>
          <cell r="D699" t="str">
            <v>LABOR</v>
          </cell>
          <cell r="E699" t="str">
            <v>LABOR</v>
          </cell>
          <cell r="F699" t="str">
            <v>LABOR</v>
          </cell>
          <cell r="H699" t="str">
            <v>DISom</v>
          </cell>
          <cell r="I699" t="str">
            <v>DISom</v>
          </cell>
          <cell r="J699" t="str">
            <v>DISom</v>
          </cell>
          <cell r="K699" t="str">
            <v>DISom</v>
          </cell>
          <cell r="L699" t="str">
            <v>DISom</v>
          </cell>
        </row>
        <row r="703">
          <cell r="B703" t="str">
            <v>PTD</v>
          </cell>
          <cell r="C703" t="str">
            <v>PTD</v>
          </cell>
          <cell r="D703" t="str">
            <v>PTD</v>
          </cell>
          <cell r="E703" t="str">
            <v>PTD</v>
          </cell>
          <cell r="F703" t="str">
            <v>PTD</v>
          </cell>
          <cell r="H703" t="str">
            <v>PLNT</v>
          </cell>
          <cell r="I703" t="str">
            <v>PLNT</v>
          </cell>
          <cell r="J703" t="str">
            <v>PLNT</v>
          </cell>
          <cell r="K703" t="str">
            <v>PLNT</v>
          </cell>
          <cell r="L703" t="str">
            <v>PLNT</v>
          </cell>
        </row>
        <row r="704">
          <cell r="B704" t="str">
            <v>PTD</v>
          </cell>
          <cell r="C704" t="str">
            <v>PTD</v>
          </cell>
          <cell r="D704" t="str">
            <v>PTD</v>
          </cell>
          <cell r="E704" t="str">
            <v>PTD</v>
          </cell>
          <cell r="F704" t="str">
            <v>PTD</v>
          </cell>
          <cell r="H704" t="str">
            <v>PLNT</v>
          </cell>
          <cell r="I704" t="str">
            <v>PLNT</v>
          </cell>
          <cell r="J704" t="str">
            <v>PLNT</v>
          </cell>
          <cell r="K704" t="str">
            <v>PLNT</v>
          </cell>
          <cell r="L704" t="str">
            <v>PLNT</v>
          </cell>
        </row>
        <row r="708">
          <cell r="B708" t="str">
            <v>G</v>
          </cell>
          <cell r="C708" t="str">
            <v>G</v>
          </cell>
          <cell r="D708" t="str">
            <v>G</v>
          </cell>
          <cell r="E708" t="str">
            <v>G</v>
          </cell>
          <cell r="F708" t="str">
            <v>G</v>
          </cell>
          <cell r="H708" t="str">
            <v>GENL</v>
          </cell>
          <cell r="I708" t="str">
            <v>GENL</v>
          </cell>
          <cell r="J708" t="str">
            <v>GENL</v>
          </cell>
          <cell r="K708" t="str">
            <v>GENL</v>
          </cell>
          <cell r="L708" t="str">
            <v>GENL</v>
          </cell>
        </row>
        <row r="709">
          <cell r="B709" t="str">
            <v>CUST</v>
          </cell>
          <cell r="C709" t="str">
            <v>CUST</v>
          </cell>
          <cell r="D709" t="str">
            <v>CUST</v>
          </cell>
          <cell r="E709" t="str">
            <v>CUST</v>
          </cell>
          <cell r="F709" t="str">
            <v>CUST</v>
          </cell>
          <cell r="H709" t="str">
            <v>CUST</v>
          </cell>
          <cell r="I709" t="str">
            <v>CUST</v>
          </cell>
          <cell r="J709" t="str">
            <v>CUST</v>
          </cell>
          <cell r="K709" t="str">
            <v>CUST</v>
          </cell>
          <cell r="L709" t="str">
            <v>CUST</v>
          </cell>
        </row>
        <row r="710">
          <cell r="B710" t="str">
            <v>G</v>
          </cell>
          <cell r="C710" t="str">
            <v>G</v>
          </cell>
          <cell r="D710" t="str">
            <v>G</v>
          </cell>
          <cell r="E710" t="str">
            <v>G</v>
          </cell>
          <cell r="F710" t="str">
            <v>G</v>
          </cell>
          <cell r="H710" t="str">
            <v>GENL</v>
          </cell>
          <cell r="I710" t="str">
            <v>GENL</v>
          </cell>
          <cell r="J710" t="str">
            <v>GENL</v>
          </cell>
          <cell r="K710" t="str">
            <v>GENL</v>
          </cell>
          <cell r="L710" t="str">
            <v>GENL</v>
          </cell>
        </row>
        <row r="719">
          <cell r="B719" t="str">
            <v>P</v>
          </cell>
          <cell r="C719" t="str">
            <v>P</v>
          </cell>
          <cell r="D719" t="str">
            <v>P</v>
          </cell>
          <cell r="E719" t="str">
            <v>P</v>
          </cell>
          <cell r="F719" t="str">
            <v>P</v>
          </cell>
        </row>
        <row r="720">
          <cell r="B720" t="str">
            <v>P</v>
          </cell>
          <cell r="C720" t="str">
            <v>P</v>
          </cell>
          <cell r="D720" t="str">
            <v>P</v>
          </cell>
          <cell r="E720" t="str">
            <v>P</v>
          </cell>
          <cell r="F720" t="str">
            <v>P</v>
          </cell>
        </row>
        <row r="721">
          <cell r="B721" t="str">
            <v>P</v>
          </cell>
          <cell r="C721" t="str">
            <v>P</v>
          </cell>
          <cell r="D721" t="str">
            <v>P</v>
          </cell>
          <cell r="E721" t="str">
            <v>P</v>
          </cell>
          <cell r="F721" t="str">
            <v>P</v>
          </cell>
        </row>
        <row r="722">
          <cell r="B722" t="str">
            <v>P</v>
          </cell>
          <cell r="C722" t="str">
            <v>P</v>
          </cell>
          <cell r="D722" t="str">
            <v>P</v>
          </cell>
          <cell r="E722" t="str">
            <v>P</v>
          </cell>
          <cell r="F722" t="str">
            <v>P</v>
          </cell>
        </row>
        <row r="726">
          <cell r="B726" t="str">
            <v>P</v>
          </cell>
          <cell r="C726" t="str">
            <v>P</v>
          </cell>
          <cell r="D726" t="str">
            <v>P</v>
          </cell>
          <cell r="E726" t="str">
            <v>P</v>
          </cell>
          <cell r="F726" t="str">
            <v>P</v>
          </cell>
        </row>
        <row r="730">
          <cell r="B730" t="str">
            <v>P</v>
          </cell>
          <cell r="C730" t="str">
            <v>P</v>
          </cell>
          <cell r="D730" t="str">
            <v>P</v>
          </cell>
          <cell r="E730" t="str">
            <v>P</v>
          </cell>
          <cell r="F730" t="str">
            <v>P</v>
          </cell>
        </row>
        <row r="731">
          <cell r="B731" t="str">
            <v>P</v>
          </cell>
          <cell r="C731" t="str">
            <v>P</v>
          </cell>
          <cell r="D731" t="str">
            <v>P</v>
          </cell>
          <cell r="E731" t="str">
            <v>P</v>
          </cell>
          <cell r="F731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3">
          <cell r="B733" t="str">
            <v>P</v>
          </cell>
          <cell r="C733" t="str">
            <v>P</v>
          </cell>
          <cell r="D733" t="str">
            <v>P</v>
          </cell>
          <cell r="E733" t="str">
            <v>P</v>
          </cell>
          <cell r="F733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4">
          <cell r="B744" t="str">
            <v>T</v>
          </cell>
          <cell r="C744" t="str">
            <v>T</v>
          </cell>
          <cell r="D744" t="str">
            <v>T</v>
          </cell>
          <cell r="E744" t="str">
            <v>T</v>
          </cell>
          <cell r="F744" t="str">
            <v>T</v>
          </cell>
        </row>
        <row r="745">
          <cell r="B745" t="str">
            <v>T</v>
          </cell>
          <cell r="C745" t="str">
            <v>T</v>
          </cell>
          <cell r="D745" t="str">
            <v>T</v>
          </cell>
          <cell r="E745" t="str">
            <v>T</v>
          </cell>
          <cell r="F745" t="str">
            <v>T</v>
          </cell>
        </row>
        <row r="746">
          <cell r="B746" t="str">
            <v>T</v>
          </cell>
          <cell r="C746" t="str">
            <v>T</v>
          </cell>
          <cell r="D746" t="str">
            <v>T</v>
          </cell>
          <cell r="E746" t="str">
            <v>T</v>
          </cell>
          <cell r="F746" t="str">
            <v>T</v>
          </cell>
        </row>
        <row r="750">
          <cell r="B750" t="str">
            <v>DPW</v>
          </cell>
          <cell r="C750" t="str">
            <v>DPW</v>
          </cell>
          <cell r="D750" t="str">
            <v>DPW</v>
          </cell>
          <cell r="E750" t="str">
            <v>DPW</v>
          </cell>
          <cell r="F750" t="str">
            <v>DPW</v>
          </cell>
          <cell r="H750" t="str">
            <v>PLNT2</v>
          </cell>
          <cell r="I750" t="str">
            <v>PLNT2</v>
          </cell>
          <cell r="J750" t="str">
            <v>PLNT2</v>
          </cell>
          <cell r="K750" t="str">
            <v>PLNT2</v>
          </cell>
          <cell r="L750" t="str">
            <v>PLNT2</v>
          </cell>
        </row>
        <row r="751">
          <cell r="B751" t="str">
            <v>DPW</v>
          </cell>
          <cell r="C751" t="str">
            <v>DPW</v>
          </cell>
          <cell r="D751" t="str">
            <v>DPW</v>
          </cell>
          <cell r="E751" t="str">
            <v>DPW</v>
          </cell>
          <cell r="F751" t="str">
            <v>DPW</v>
          </cell>
          <cell r="H751" t="str">
            <v>PLNT2</v>
          </cell>
          <cell r="I751" t="str">
            <v>PLNT2</v>
          </cell>
          <cell r="J751" t="str">
            <v>PLNT2</v>
          </cell>
          <cell r="K751" t="str">
            <v>PLNT2</v>
          </cell>
          <cell r="L751" t="str">
            <v>PLNT2</v>
          </cell>
        </row>
        <row r="752">
          <cell r="B752" t="str">
            <v>DPW</v>
          </cell>
          <cell r="C752" t="str">
            <v>DPW</v>
          </cell>
          <cell r="D752" t="str">
            <v>DPW</v>
          </cell>
          <cell r="E752" t="str">
            <v>DPW</v>
          </cell>
          <cell r="F752" t="str">
            <v>DPW</v>
          </cell>
          <cell r="H752" t="str">
            <v>SUBS</v>
          </cell>
          <cell r="I752" t="str">
            <v>SUBS</v>
          </cell>
          <cell r="J752" t="str">
            <v>SUBS</v>
          </cell>
          <cell r="K752" t="str">
            <v>SUBS</v>
          </cell>
          <cell r="L752" t="str">
            <v>SUBS</v>
          </cell>
        </row>
        <row r="753">
          <cell r="B753" t="str">
            <v>DPW</v>
          </cell>
          <cell r="C753" t="str">
            <v>DPW</v>
          </cell>
          <cell r="D753" t="str">
            <v>DPW</v>
          </cell>
          <cell r="E753" t="str">
            <v>DPW</v>
          </cell>
          <cell r="F753" t="str">
            <v>DPW</v>
          </cell>
          <cell r="H753" t="str">
            <v>SUBS</v>
          </cell>
          <cell r="I753" t="str">
            <v>SUBS</v>
          </cell>
          <cell r="J753" t="str">
            <v>SUBS</v>
          </cell>
          <cell r="K753" t="str">
            <v>SUBS</v>
          </cell>
          <cell r="L753" t="str">
            <v>SUBS</v>
          </cell>
        </row>
        <row r="754">
          <cell r="B754" t="str">
            <v>DPW</v>
          </cell>
          <cell r="C754" t="str">
            <v>DPW</v>
          </cell>
          <cell r="D754" t="str">
            <v>DPW</v>
          </cell>
          <cell r="E754" t="str">
            <v>DPW</v>
          </cell>
          <cell r="F754" t="str">
            <v>DPW</v>
          </cell>
          <cell r="H754" t="str">
            <v>PC</v>
          </cell>
          <cell r="I754" t="str">
            <v>PC</v>
          </cell>
          <cell r="J754" t="str">
            <v>PC</v>
          </cell>
          <cell r="K754" t="str">
            <v>PC</v>
          </cell>
          <cell r="L754" t="str">
            <v>PC</v>
          </cell>
        </row>
        <row r="755">
          <cell r="B755" t="str">
            <v>DPW</v>
          </cell>
          <cell r="C755" t="str">
            <v>DPW</v>
          </cell>
          <cell r="D755" t="str">
            <v>DPW</v>
          </cell>
          <cell r="E755" t="str">
            <v>DPW</v>
          </cell>
          <cell r="F755" t="str">
            <v>DPW</v>
          </cell>
          <cell r="H755" t="str">
            <v>PC</v>
          </cell>
          <cell r="I755" t="str">
            <v>PC</v>
          </cell>
          <cell r="J755" t="str">
            <v>PC</v>
          </cell>
          <cell r="K755" t="str">
            <v>PC</v>
          </cell>
          <cell r="L755" t="str">
            <v>PC</v>
          </cell>
        </row>
        <row r="756">
          <cell r="B756" t="str">
            <v>DPW</v>
          </cell>
          <cell r="C756" t="str">
            <v>DPW</v>
          </cell>
          <cell r="D756" t="str">
            <v>DPW</v>
          </cell>
          <cell r="E756" t="str">
            <v>DPW</v>
          </cell>
          <cell r="F756" t="str">
            <v>DPW</v>
          </cell>
          <cell r="H756" t="str">
            <v>PC</v>
          </cell>
          <cell r="I756" t="str">
            <v>PC</v>
          </cell>
          <cell r="J756" t="str">
            <v>PC</v>
          </cell>
          <cell r="K756" t="str">
            <v>PC</v>
          </cell>
          <cell r="L756" t="str">
            <v>PC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PC</v>
          </cell>
          <cell r="I757" t="str">
            <v>PC</v>
          </cell>
          <cell r="J757" t="str">
            <v>PC</v>
          </cell>
          <cell r="K757" t="str">
            <v>PC</v>
          </cell>
          <cell r="L757" t="str">
            <v>PC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XFMR</v>
          </cell>
          <cell r="I758" t="str">
            <v>XFMR</v>
          </cell>
          <cell r="J758" t="str">
            <v>XFMR</v>
          </cell>
          <cell r="K758" t="str">
            <v>XFMR</v>
          </cell>
          <cell r="L758" t="str">
            <v>XFMR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SERV</v>
          </cell>
          <cell r="I759" t="str">
            <v>SERV</v>
          </cell>
          <cell r="J759" t="str">
            <v>SERV</v>
          </cell>
          <cell r="K759" t="str">
            <v>SERV</v>
          </cell>
          <cell r="L759" t="str">
            <v>SERV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METR</v>
          </cell>
          <cell r="I760" t="str">
            <v>METR</v>
          </cell>
          <cell r="J760" t="str">
            <v>METR</v>
          </cell>
          <cell r="K760" t="str">
            <v>METR</v>
          </cell>
          <cell r="L760" t="str">
            <v>METR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PC</v>
          </cell>
          <cell r="I761" t="str">
            <v>PC</v>
          </cell>
          <cell r="J761" t="str">
            <v>PC</v>
          </cell>
          <cell r="K761" t="str">
            <v>PC</v>
          </cell>
          <cell r="L761" t="str">
            <v>PC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PLNT2</v>
          </cell>
          <cell r="I762" t="str">
            <v>PLNT2</v>
          </cell>
          <cell r="J762" t="str">
            <v>PLNT2</v>
          </cell>
          <cell r="K762" t="str">
            <v>PLNT2</v>
          </cell>
          <cell r="L762" t="str">
            <v>PLNT2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PC</v>
          </cell>
          <cell r="I763" t="str">
            <v>PC</v>
          </cell>
          <cell r="J763" t="str">
            <v>PC</v>
          </cell>
          <cell r="K763" t="str">
            <v>PC</v>
          </cell>
          <cell r="L763" t="str">
            <v>PC</v>
          </cell>
        </row>
        <row r="767">
          <cell r="B767" t="str">
            <v>G-SITUS</v>
          </cell>
          <cell r="C767" t="str">
            <v>G-SITUS</v>
          </cell>
          <cell r="D767" t="str">
            <v>G-SITUS</v>
          </cell>
          <cell r="E767" t="str">
            <v>G-SITUS</v>
          </cell>
          <cell r="F767" t="str">
            <v>G-SITUS</v>
          </cell>
          <cell r="H767" t="str">
            <v>PLNT</v>
          </cell>
          <cell r="I767" t="str">
            <v>PLNT</v>
          </cell>
          <cell r="J767" t="str">
            <v>PLNT</v>
          </cell>
          <cell r="K767" t="str">
            <v>PLNT</v>
          </cell>
          <cell r="L767" t="str">
            <v>PLNT</v>
          </cell>
        </row>
        <row r="768">
          <cell r="B768" t="str">
            <v>G-DGP</v>
          </cell>
          <cell r="C768" t="str">
            <v>G-DGP</v>
          </cell>
          <cell r="D768" t="str">
            <v>G-DGP</v>
          </cell>
          <cell r="E768" t="str">
            <v>G-DGP</v>
          </cell>
          <cell r="F768" t="str">
            <v>G-DGP</v>
          </cell>
          <cell r="H768" t="str">
            <v>PLNT</v>
          </cell>
          <cell r="I768" t="str">
            <v>PLNT</v>
          </cell>
          <cell r="J768" t="str">
            <v>PLNT</v>
          </cell>
          <cell r="K768" t="str">
            <v>PLNT</v>
          </cell>
          <cell r="L768" t="str">
            <v>PLNT</v>
          </cell>
        </row>
        <row r="769">
          <cell r="B769" t="str">
            <v>G-DGU</v>
          </cell>
          <cell r="C769" t="str">
            <v>G-DGU</v>
          </cell>
          <cell r="D769" t="str">
            <v>G-DGU</v>
          </cell>
          <cell r="E769" t="str">
            <v>G-DGU</v>
          </cell>
          <cell r="F769" t="str">
            <v>G-DGU</v>
          </cell>
          <cell r="H769" t="str">
            <v>PLNT</v>
          </cell>
          <cell r="I769" t="str">
            <v>PLNT</v>
          </cell>
          <cell r="J769" t="str">
            <v>PLNT</v>
          </cell>
          <cell r="K769" t="str">
            <v>PLNT</v>
          </cell>
          <cell r="L769" t="str">
            <v>PLNT</v>
          </cell>
        </row>
        <row r="770">
          <cell r="B770" t="str">
            <v>P</v>
          </cell>
          <cell r="C770" t="str">
            <v>P</v>
          </cell>
          <cell r="D770" t="str">
            <v>P</v>
          </cell>
          <cell r="E770" t="str">
            <v>P</v>
          </cell>
          <cell r="F770" t="str">
            <v>P</v>
          </cell>
          <cell r="H770" t="str">
            <v>PLNT</v>
          </cell>
          <cell r="I770" t="str">
            <v>PLNT</v>
          </cell>
          <cell r="J770" t="str">
            <v>PLNT</v>
          </cell>
          <cell r="K770" t="str">
            <v>PLNT</v>
          </cell>
          <cell r="L770" t="str">
            <v>PLNT</v>
          </cell>
        </row>
        <row r="771">
          <cell r="B771" t="str">
            <v>CUST</v>
          </cell>
          <cell r="C771" t="str">
            <v>CUST</v>
          </cell>
          <cell r="D771" t="str">
            <v>CUST</v>
          </cell>
          <cell r="E771" t="str">
            <v>CUST</v>
          </cell>
          <cell r="F771" t="str">
            <v>CUST</v>
          </cell>
          <cell r="H771" t="str">
            <v>CUST</v>
          </cell>
          <cell r="I771" t="str">
            <v>CUST</v>
          </cell>
          <cell r="J771" t="str">
            <v>CUST</v>
          </cell>
          <cell r="K771" t="str">
            <v>CUST</v>
          </cell>
          <cell r="L771" t="str">
            <v>CUST</v>
          </cell>
        </row>
        <row r="772">
          <cell r="B772" t="str">
            <v>G-SG</v>
          </cell>
          <cell r="C772" t="str">
            <v>G-SG</v>
          </cell>
          <cell r="D772" t="str">
            <v>G-SG</v>
          </cell>
          <cell r="E772" t="str">
            <v>G-SG</v>
          </cell>
          <cell r="F772" t="str">
            <v>G-SG</v>
          </cell>
          <cell r="H772" t="str">
            <v>PLNT</v>
          </cell>
          <cell r="I772" t="str">
            <v>PLNT</v>
          </cell>
          <cell r="J772" t="str">
            <v>PLNT</v>
          </cell>
          <cell r="K772" t="str">
            <v>PLNT</v>
          </cell>
          <cell r="L772" t="str">
            <v>PLNT</v>
          </cell>
        </row>
        <row r="773">
          <cell r="B773" t="str">
            <v>PTD</v>
          </cell>
          <cell r="C773" t="str">
            <v>PTD</v>
          </cell>
          <cell r="D773" t="str">
            <v>PTD</v>
          </cell>
          <cell r="E773" t="str">
            <v>PTD</v>
          </cell>
          <cell r="F773" t="str">
            <v>PTD</v>
          </cell>
          <cell r="H773" t="str">
            <v>PLNT</v>
          </cell>
          <cell r="I773" t="str">
            <v>PLNT</v>
          </cell>
          <cell r="J773" t="str">
            <v>PLNT</v>
          </cell>
          <cell r="K773" t="str">
            <v>PLNT</v>
          </cell>
          <cell r="L773" t="str">
            <v>PLNT</v>
          </cell>
        </row>
        <row r="774">
          <cell r="B774" t="str">
            <v>G-SG</v>
          </cell>
          <cell r="C774" t="str">
            <v>G-SG</v>
          </cell>
          <cell r="D774" t="str">
            <v>G-SG</v>
          </cell>
          <cell r="E774" t="str">
            <v>G-SG</v>
          </cell>
          <cell r="F774" t="str">
            <v>G-SG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5">
          <cell r="B775" t="str">
            <v>G-SG</v>
          </cell>
          <cell r="C775" t="str">
            <v>G-SG</v>
          </cell>
          <cell r="D775" t="str">
            <v>G-SG</v>
          </cell>
          <cell r="E775" t="str">
            <v>G-SG</v>
          </cell>
          <cell r="F775" t="str">
            <v>G-SG</v>
          </cell>
          <cell r="H775" t="str">
            <v>PLNT</v>
          </cell>
          <cell r="I775" t="str">
            <v>PLNT</v>
          </cell>
          <cell r="J775" t="str">
            <v>PLNT</v>
          </cell>
          <cell r="K775" t="str">
            <v>PLNT</v>
          </cell>
          <cell r="L775" t="str">
            <v>PLNT</v>
          </cell>
        </row>
        <row r="779">
          <cell r="B779" t="str">
            <v>G-SG</v>
          </cell>
          <cell r="C779" t="str">
            <v>G-SG</v>
          </cell>
          <cell r="D779" t="str">
            <v>G-SG</v>
          </cell>
          <cell r="E779" t="str">
            <v>G-SG</v>
          </cell>
          <cell r="F779" t="str">
            <v>G-SG</v>
          </cell>
          <cell r="H779" t="str">
            <v>PLNT</v>
          </cell>
          <cell r="I779" t="str">
            <v>PLNT</v>
          </cell>
          <cell r="J779" t="str">
            <v>PLNT</v>
          </cell>
          <cell r="K779" t="str">
            <v>PLNT</v>
          </cell>
          <cell r="L779" t="str">
            <v>PLNT</v>
          </cell>
        </row>
        <row r="783">
          <cell r="B783" t="str">
            <v>P</v>
          </cell>
          <cell r="C783" t="str">
            <v>P</v>
          </cell>
          <cell r="D783" t="str">
            <v>P</v>
          </cell>
          <cell r="E783" t="str">
            <v>P</v>
          </cell>
          <cell r="F783" t="str">
            <v>P</v>
          </cell>
        </row>
        <row r="787">
          <cell r="B787" t="str">
            <v>P</v>
          </cell>
          <cell r="C787" t="str">
            <v>P</v>
          </cell>
          <cell r="D787" t="str">
            <v>P</v>
          </cell>
          <cell r="E787" t="str">
            <v>P</v>
          </cell>
          <cell r="F787" t="str">
            <v>P</v>
          </cell>
        </row>
        <row r="788">
          <cell r="B788" t="str">
            <v>P</v>
          </cell>
          <cell r="C788" t="str">
            <v>P</v>
          </cell>
          <cell r="D788" t="str">
            <v>P</v>
          </cell>
          <cell r="E788" t="str">
            <v>P</v>
          </cell>
          <cell r="F788" t="str">
            <v>P</v>
          </cell>
        </row>
        <row r="794">
          <cell r="B794" t="str">
            <v>I-SITUS</v>
          </cell>
          <cell r="C794" t="str">
            <v>I-SITUS</v>
          </cell>
          <cell r="D794" t="str">
            <v>I-SITUS</v>
          </cell>
          <cell r="E794" t="str">
            <v>I-SITUS</v>
          </cell>
          <cell r="F794" t="str">
            <v>I-SITUS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I-SG</v>
          </cell>
          <cell r="C795" t="str">
            <v>I-SG</v>
          </cell>
          <cell r="D795" t="str">
            <v>I-SG</v>
          </cell>
          <cell r="E795" t="str">
            <v>I-SG</v>
          </cell>
          <cell r="F795" t="str">
            <v>I-SG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PTD</v>
          </cell>
          <cell r="C796" t="str">
            <v>PTD</v>
          </cell>
          <cell r="D796" t="str">
            <v>PTD</v>
          </cell>
          <cell r="E796" t="str">
            <v>PTD</v>
          </cell>
          <cell r="F796" t="str">
            <v>PTD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797">
          <cell r="B797" t="str">
            <v>P</v>
          </cell>
          <cell r="C797" t="str">
            <v>P</v>
          </cell>
          <cell r="D797" t="str">
            <v>P</v>
          </cell>
          <cell r="E797" t="str">
            <v>P</v>
          </cell>
          <cell r="F797" t="str">
            <v>P</v>
          </cell>
          <cell r="H797" t="str">
            <v>PLNT</v>
          </cell>
          <cell r="I797" t="str">
            <v>PLNT</v>
          </cell>
          <cell r="J797" t="str">
            <v>PLNT</v>
          </cell>
          <cell r="K797" t="str">
            <v>PLNT</v>
          </cell>
          <cell r="L797" t="str">
            <v>PLNT</v>
          </cell>
        </row>
        <row r="798">
          <cell r="B798" t="str">
            <v>CUST</v>
          </cell>
          <cell r="C798" t="str">
            <v>CUST</v>
          </cell>
          <cell r="D798" t="str">
            <v>CUST</v>
          </cell>
          <cell r="E798" t="str">
            <v>CUST</v>
          </cell>
          <cell r="F798" t="str">
            <v>CUST</v>
          </cell>
          <cell r="H798" t="str">
            <v>CUST</v>
          </cell>
          <cell r="I798" t="str">
            <v>CUST</v>
          </cell>
          <cell r="J798" t="str">
            <v>CUST</v>
          </cell>
          <cell r="K798" t="str">
            <v>CUST</v>
          </cell>
          <cell r="L798" t="str">
            <v>CUST</v>
          </cell>
        </row>
        <row r="799">
          <cell r="B799" t="str">
            <v>P</v>
          </cell>
          <cell r="C799" t="str">
            <v>P</v>
          </cell>
          <cell r="D799" t="str">
            <v>P</v>
          </cell>
          <cell r="E799" t="str">
            <v>P</v>
          </cell>
          <cell r="F799" t="str">
            <v>P</v>
          </cell>
          <cell r="H799" t="str">
            <v>PLNT</v>
          </cell>
          <cell r="I799" t="str">
            <v>PLNT</v>
          </cell>
          <cell r="J799" t="str">
            <v>PLNT</v>
          </cell>
          <cell r="K799" t="str">
            <v>PLNT</v>
          </cell>
          <cell r="L799" t="str">
            <v>PLNT</v>
          </cell>
        </row>
        <row r="803">
          <cell r="B803" t="str">
            <v>P</v>
          </cell>
          <cell r="C803" t="str">
            <v>P</v>
          </cell>
          <cell r="D803" t="str">
            <v>P</v>
          </cell>
          <cell r="E803" t="str">
            <v>P</v>
          </cell>
          <cell r="F803" t="str">
            <v>P</v>
          </cell>
          <cell r="H803" t="str">
            <v>DRB</v>
          </cell>
          <cell r="I803" t="str">
            <v>DRB</v>
          </cell>
          <cell r="J803" t="str">
            <v>DRB</v>
          </cell>
          <cell r="K803" t="str">
            <v>DRB</v>
          </cell>
          <cell r="L803" t="str">
            <v>DRB</v>
          </cell>
        </row>
        <row r="807">
          <cell r="B807" t="str">
            <v>I-SITUS</v>
          </cell>
          <cell r="C807" t="str">
            <v>I-SITUS</v>
          </cell>
          <cell r="D807" t="str">
            <v>I-SITUS</v>
          </cell>
          <cell r="E807" t="str">
            <v>I-SITUS</v>
          </cell>
          <cell r="F807" t="str">
            <v>I-SITUS</v>
          </cell>
          <cell r="H807" t="str">
            <v>PLNT</v>
          </cell>
          <cell r="I807" t="str">
            <v>PLNT</v>
          </cell>
          <cell r="J807" t="str">
            <v>PLNT</v>
          </cell>
          <cell r="K807" t="str">
            <v>PLNT</v>
          </cell>
          <cell r="L807" t="str">
            <v>PLNT</v>
          </cell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  <cell r="H808" t="str">
            <v>PLNT</v>
          </cell>
          <cell r="I808" t="str">
            <v>PLNT</v>
          </cell>
          <cell r="J808" t="str">
            <v>PLNT</v>
          </cell>
          <cell r="K808" t="str">
            <v>PLNT</v>
          </cell>
          <cell r="L808" t="str">
            <v>PLNT</v>
          </cell>
        </row>
        <row r="809">
          <cell r="B809" t="str">
            <v>I-SG</v>
          </cell>
          <cell r="C809" t="str">
            <v>I-SG</v>
          </cell>
          <cell r="D809" t="str">
            <v>I-SG</v>
          </cell>
          <cell r="E809" t="str">
            <v>I-SG</v>
          </cell>
          <cell r="F809" t="str">
            <v>I-SG</v>
          </cell>
          <cell r="H809" t="str">
            <v>PLNT</v>
          </cell>
          <cell r="I809" t="str">
            <v>PLNT</v>
          </cell>
          <cell r="J809" t="str">
            <v>PLNT</v>
          </cell>
          <cell r="K809" t="str">
            <v>PLNT</v>
          </cell>
          <cell r="L809" t="str">
            <v>PLNT</v>
          </cell>
        </row>
        <row r="810">
          <cell r="B810" t="str">
            <v>PTD</v>
          </cell>
          <cell r="C810" t="str">
            <v>PTD</v>
          </cell>
          <cell r="D810" t="str">
            <v>PTD</v>
          </cell>
          <cell r="E810" t="str">
            <v>PTD</v>
          </cell>
          <cell r="F810" t="str">
            <v>PTD</v>
          </cell>
          <cell r="H810" t="str">
            <v>PLNT</v>
          </cell>
          <cell r="I810" t="str">
            <v>PLNT</v>
          </cell>
          <cell r="J810" t="str">
            <v>PLNT</v>
          </cell>
          <cell r="K810" t="str">
            <v>PLNT</v>
          </cell>
          <cell r="L810" t="str">
            <v>PLNT</v>
          </cell>
        </row>
        <row r="811">
          <cell r="B811" t="str">
            <v>CUST</v>
          </cell>
          <cell r="C811" t="str">
            <v>CUST</v>
          </cell>
          <cell r="D811" t="str">
            <v>CUST</v>
          </cell>
          <cell r="E811" t="str">
            <v>CUST</v>
          </cell>
          <cell r="F811" t="str">
            <v>CUST</v>
          </cell>
          <cell r="H811" t="str">
            <v>CUST</v>
          </cell>
          <cell r="I811" t="str">
            <v>CUST</v>
          </cell>
          <cell r="J811" t="str">
            <v>CUST</v>
          </cell>
          <cell r="K811" t="str">
            <v>CUST</v>
          </cell>
          <cell r="L811" t="str">
            <v>CUST</v>
          </cell>
        </row>
        <row r="812">
          <cell r="B812" t="str">
            <v>I-SG</v>
          </cell>
          <cell r="C812" t="str">
            <v>I-SG</v>
          </cell>
          <cell r="D812" t="str">
            <v>I-SG</v>
          </cell>
          <cell r="E812" t="str">
            <v>I-SG</v>
          </cell>
          <cell r="F812" t="str">
            <v>I-SG</v>
          </cell>
          <cell r="H812" t="str">
            <v>PLNT</v>
          </cell>
          <cell r="I812" t="str">
            <v>PLNT</v>
          </cell>
          <cell r="J812" t="str">
            <v>PLNT</v>
          </cell>
          <cell r="K812" t="str">
            <v>PLNT</v>
          </cell>
          <cell r="L812" t="str">
            <v>PLNT</v>
          </cell>
        </row>
        <row r="813">
          <cell r="B813" t="str">
            <v>I-SG</v>
          </cell>
          <cell r="C813" t="str">
            <v>I-SG</v>
          </cell>
          <cell r="D813" t="str">
            <v>I-SG</v>
          </cell>
          <cell r="E813" t="str">
            <v>I-SG</v>
          </cell>
          <cell r="F813" t="str">
            <v>I-SG</v>
          </cell>
          <cell r="H813" t="str">
            <v>PLNT</v>
          </cell>
          <cell r="I813" t="str">
            <v>PLNT</v>
          </cell>
          <cell r="J813" t="str">
            <v>PLNT</v>
          </cell>
          <cell r="K813" t="str">
            <v>PLNT</v>
          </cell>
          <cell r="L813" t="str">
            <v>PLNT</v>
          </cell>
        </row>
        <row r="814">
          <cell r="B814" t="str">
            <v>I-DGU</v>
          </cell>
          <cell r="C814" t="str">
            <v>I-DGU</v>
          </cell>
          <cell r="D814" t="str">
            <v>I-DGU</v>
          </cell>
          <cell r="E814" t="str">
            <v>I-DGU</v>
          </cell>
          <cell r="F814" t="str">
            <v>I-DGU</v>
          </cell>
          <cell r="H814" t="str">
            <v>PLNT</v>
          </cell>
          <cell r="I814" t="str">
            <v>PLNT</v>
          </cell>
          <cell r="J814" t="str">
            <v>PLNT</v>
          </cell>
          <cell r="K814" t="str">
            <v>PLNT</v>
          </cell>
          <cell r="L814" t="str">
            <v>PLNT</v>
          </cell>
        </row>
        <row r="815">
          <cell r="B815" t="str">
            <v>I-SG</v>
          </cell>
          <cell r="C815" t="str">
            <v>I-SG</v>
          </cell>
          <cell r="D815" t="str">
            <v>I-SG</v>
          </cell>
          <cell r="E815" t="str">
            <v>I-SG</v>
          </cell>
          <cell r="F815" t="str">
            <v>I-SG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I-DGU</v>
          </cell>
          <cell r="C817" t="str">
            <v>I-DGU</v>
          </cell>
          <cell r="D817" t="str">
            <v>I-DGU</v>
          </cell>
          <cell r="E817" t="str">
            <v>I-DGU</v>
          </cell>
          <cell r="F817" t="str">
            <v>I-DGU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21">
          <cell r="B821" t="str">
            <v>P</v>
          </cell>
          <cell r="C821" t="str">
            <v>P</v>
          </cell>
          <cell r="D821" t="str">
            <v>P</v>
          </cell>
          <cell r="E821" t="str">
            <v>P</v>
          </cell>
          <cell r="F821" t="str">
            <v>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PLNT</v>
          </cell>
          <cell r="I825" t="str">
            <v>PLNT</v>
          </cell>
          <cell r="J825" t="str">
            <v>PLNT</v>
          </cell>
          <cell r="K825" t="str">
            <v>PLNT</v>
          </cell>
          <cell r="L825" t="str">
            <v>PLNT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PLNT</v>
          </cell>
          <cell r="I826" t="str">
            <v>PLNT</v>
          </cell>
          <cell r="J826" t="str">
            <v>PLNT</v>
          </cell>
          <cell r="K826" t="str">
            <v>PLNT</v>
          </cell>
          <cell r="L826" t="str">
            <v>PLNT</v>
          </cell>
        </row>
        <row r="833">
          <cell r="B833" t="str">
            <v>GP</v>
          </cell>
          <cell r="C833" t="str">
            <v>GP</v>
          </cell>
          <cell r="D833" t="str">
            <v>GP</v>
          </cell>
          <cell r="E833" t="str">
            <v>GP</v>
          </cell>
          <cell r="F833" t="str">
            <v>GP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8">
          <cell r="B838" t="str">
            <v>P</v>
          </cell>
          <cell r="C838" t="str">
            <v>P</v>
          </cell>
          <cell r="D838" t="str">
            <v>P</v>
          </cell>
          <cell r="E838" t="str">
            <v>P</v>
          </cell>
          <cell r="F838" t="str">
            <v>P</v>
          </cell>
        </row>
        <row r="839">
          <cell r="B839" t="str">
            <v>P</v>
          </cell>
          <cell r="C839" t="str">
            <v>P</v>
          </cell>
          <cell r="D839" t="str">
            <v>P</v>
          </cell>
          <cell r="E839" t="str">
            <v>P</v>
          </cell>
          <cell r="F839" t="str">
            <v>P</v>
          </cell>
        </row>
        <row r="840">
          <cell r="B840" t="str">
            <v>P</v>
          </cell>
          <cell r="C840" t="str">
            <v>P</v>
          </cell>
          <cell r="D840" t="str">
            <v>P</v>
          </cell>
          <cell r="E840" t="str">
            <v>P</v>
          </cell>
          <cell r="F840" t="str">
            <v>P</v>
          </cell>
        </row>
        <row r="841">
          <cell r="B841" t="str">
            <v>P</v>
          </cell>
          <cell r="C841" t="str">
            <v>P</v>
          </cell>
          <cell r="D841" t="str">
            <v>P</v>
          </cell>
          <cell r="E841" t="str">
            <v>P</v>
          </cell>
          <cell r="F841" t="str">
            <v>P</v>
          </cell>
        </row>
        <row r="842">
          <cell r="B842" t="str">
            <v>P</v>
          </cell>
          <cell r="C842" t="str">
            <v>P</v>
          </cell>
          <cell r="D842" t="str">
            <v>P</v>
          </cell>
          <cell r="E842" t="str">
            <v>P</v>
          </cell>
          <cell r="F842" t="str">
            <v>P</v>
          </cell>
        </row>
        <row r="846">
          <cell r="B846" t="str">
            <v>P</v>
          </cell>
          <cell r="C846" t="str">
            <v>P</v>
          </cell>
          <cell r="D846" t="str">
            <v>P</v>
          </cell>
          <cell r="E846" t="str">
            <v>P</v>
          </cell>
          <cell r="F846" t="str">
            <v>P</v>
          </cell>
          <cell r="H846" t="str">
            <v>PLNT</v>
          </cell>
          <cell r="I846" t="str">
            <v>PLNT</v>
          </cell>
          <cell r="J846" t="str">
            <v>PLNT</v>
          </cell>
          <cell r="K846" t="str">
            <v>PLNT</v>
          </cell>
          <cell r="L846" t="str">
            <v>PLNT</v>
          </cell>
        </row>
        <row r="847">
          <cell r="B847" t="str">
            <v>GP</v>
          </cell>
          <cell r="C847" t="str">
            <v>GP</v>
          </cell>
          <cell r="D847" t="str">
            <v>GP</v>
          </cell>
          <cell r="E847" t="str">
            <v>GP</v>
          </cell>
          <cell r="F847" t="str">
            <v>GP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0">
          <cell r="B850" t="str">
            <v>P</v>
          </cell>
          <cell r="C850" t="str">
            <v>P</v>
          </cell>
          <cell r="D850" t="str">
            <v>P</v>
          </cell>
          <cell r="E850" t="str">
            <v>P</v>
          </cell>
          <cell r="F850" t="str">
            <v>P</v>
          </cell>
          <cell r="H850" t="str">
            <v>PLNT</v>
          </cell>
          <cell r="I850" t="str">
            <v>PLNT</v>
          </cell>
          <cell r="J850" t="str">
            <v>PLNT</v>
          </cell>
          <cell r="K850" t="str">
            <v>PLNT</v>
          </cell>
          <cell r="L850" t="str">
            <v>PLNT</v>
          </cell>
        </row>
        <row r="851">
          <cell r="B851" t="str">
            <v>P</v>
          </cell>
          <cell r="C851" t="str">
            <v>P</v>
          </cell>
          <cell r="D851" t="str">
            <v>P</v>
          </cell>
          <cell r="E851" t="str">
            <v>P</v>
          </cell>
          <cell r="F851" t="str">
            <v>P</v>
          </cell>
          <cell r="H851" t="str">
            <v>PLNT</v>
          </cell>
          <cell r="I851" t="str">
            <v>PLNT</v>
          </cell>
          <cell r="J851" t="str">
            <v>PLNT</v>
          </cell>
          <cell r="K851" t="str">
            <v>PLNT</v>
          </cell>
          <cell r="L851" t="str">
            <v>PLNT</v>
          </cell>
        </row>
        <row r="857">
          <cell r="B857" t="str">
            <v>DMSC</v>
          </cell>
          <cell r="C857" t="str">
            <v>DMSC</v>
          </cell>
          <cell r="D857" t="str">
            <v>DMSC</v>
          </cell>
          <cell r="E857" t="str">
            <v>DMSC</v>
          </cell>
          <cell r="F857" t="str">
            <v>DMSC</v>
          </cell>
          <cell r="H857" t="str">
            <v>PLNT</v>
          </cell>
          <cell r="I857" t="str">
            <v>PLNT</v>
          </cell>
          <cell r="J857" t="str">
            <v>PLNT</v>
          </cell>
          <cell r="K857" t="str">
            <v>PLNT</v>
          </cell>
          <cell r="L857" t="str">
            <v>PLNT</v>
          </cell>
        </row>
        <row r="858">
          <cell r="B858" t="str">
            <v>GP</v>
          </cell>
          <cell r="C858" t="str">
            <v>GP</v>
          </cell>
          <cell r="D858" t="str">
            <v>GP</v>
          </cell>
          <cell r="E858" t="str">
            <v>GP</v>
          </cell>
          <cell r="F858" t="str">
            <v>GP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59">
          <cell r="B859" t="str">
            <v>GP</v>
          </cell>
          <cell r="C859" t="str">
            <v>GP</v>
          </cell>
          <cell r="D859" t="str">
            <v>GP</v>
          </cell>
          <cell r="E859" t="str">
            <v>GP</v>
          </cell>
          <cell r="F859" t="str">
            <v>GP</v>
          </cell>
          <cell r="H859" t="str">
            <v>PLNT</v>
          </cell>
          <cell r="I859" t="str">
            <v>PLNT</v>
          </cell>
          <cell r="J859" t="str">
            <v>PLNT</v>
          </cell>
          <cell r="K859" t="str">
            <v>PLNT</v>
          </cell>
          <cell r="L859" t="str">
            <v>PLNT</v>
          </cell>
        </row>
        <row r="860">
          <cell r="B860" t="str">
            <v>P</v>
          </cell>
          <cell r="C860" t="str">
            <v>P</v>
          </cell>
          <cell r="D860" t="str">
            <v>P</v>
          </cell>
          <cell r="E860" t="str">
            <v>P</v>
          </cell>
          <cell r="F860" t="str">
            <v>P</v>
          </cell>
          <cell r="H860" t="str">
            <v>PLNT</v>
          </cell>
          <cell r="I860" t="str">
            <v>PLNT</v>
          </cell>
          <cell r="J860" t="str">
            <v>PLNT</v>
          </cell>
          <cell r="K860" t="str">
            <v>PLNT</v>
          </cell>
          <cell r="L860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 t="str">
            <v>PLNT</v>
          </cell>
          <cell r="I861" t="str">
            <v>PLNT</v>
          </cell>
          <cell r="J861" t="str">
            <v>PLNT</v>
          </cell>
          <cell r="K861" t="str">
            <v>PLNT</v>
          </cell>
          <cell r="L861" t="str">
            <v>PLNT</v>
          </cell>
        </row>
        <row r="862">
          <cell r="B862" t="str">
            <v>DMSC</v>
          </cell>
          <cell r="C862" t="str">
            <v>DMSC</v>
          </cell>
          <cell r="D862" t="str">
            <v>DMSC</v>
          </cell>
          <cell r="E862" t="str">
            <v>DMSC</v>
          </cell>
          <cell r="F862" t="str">
            <v>DMSC</v>
          </cell>
          <cell r="H862" t="str">
            <v>PLNT</v>
          </cell>
          <cell r="I862" t="str">
            <v>PLNT</v>
          </cell>
          <cell r="J862" t="str">
            <v>PLNT</v>
          </cell>
          <cell r="K862" t="str">
            <v>PLNT</v>
          </cell>
          <cell r="L862" t="str">
            <v>PLNT</v>
          </cell>
        </row>
        <row r="863">
          <cell r="B863" t="str">
            <v>GP</v>
          </cell>
          <cell r="C863" t="str">
            <v>GP</v>
          </cell>
          <cell r="D863" t="str">
            <v>GP</v>
          </cell>
          <cell r="E863" t="str">
            <v>GP</v>
          </cell>
          <cell r="F863" t="str">
            <v>GP</v>
          </cell>
          <cell r="H863" t="str">
            <v>PLNT</v>
          </cell>
          <cell r="I863" t="str">
            <v>PLNT</v>
          </cell>
          <cell r="J863" t="str">
            <v>PLNT</v>
          </cell>
          <cell r="K863" t="str">
            <v>PLNT</v>
          </cell>
          <cell r="L863" t="str">
            <v>PLNT</v>
          </cell>
        </row>
        <row r="864">
          <cell r="B864" t="str">
            <v>GP</v>
          </cell>
          <cell r="C864" t="str">
            <v>GP</v>
          </cell>
          <cell r="D864" t="str">
            <v>GP</v>
          </cell>
          <cell r="E864" t="str">
            <v>GP</v>
          </cell>
          <cell r="F864" t="str">
            <v>GP</v>
          </cell>
          <cell r="H864" t="str">
            <v>PLNT</v>
          </cell>
          <cell r="I864" t="str">
            <v>PLNT</v>
          </cell>
          <cell r="J864" t="str">
            <v>PLNT</v>
          </cell>
          <cell r="K864" t="str">
            <v>PLNT</v>
          </cell>
          <cell r="L864" t="str">
            <v>PLNT</v>
          </cell>
        </row>
        <row r="868">
          <cell r="B868" t="str">
            <v>PTD</v>
          </cell>
          <cell r="C868" t="str">
            <v>PTD</v>
          </cell>
          <cell r="D868" t="str">
            <v>PTD</v>
          </cell>
          <cell r="E868" t="str">
            <v>PTD</v>
          </cell>
          <cell r="F868" t="str">
            <v>PTD</v>
          </cell>
          <cell r="H868" t="str">
            <v>PLNT</v>
          </cell>
          <cell r="I868" t="str">
            <v>PLNT</v>
          </cell>
          <cell r="J868" t="str">
            <v>PLNT</v>
          </cell>
          <cell r="K868" t="str">
            <v>PLNT</v>
          </cell>
          <cell r="L868" t="str">
            <v>PLNT</v>
          </cell>
        </row>
        <row r="873">
          <cell r="B873" t="str">
            <v>PTD</v>
          </cell>
          <cell r="C873" t="str">
            <v>PTD</v>
          </cell>
          <cell r="D873" t="str">
            <v>PTD</v>
          </cell>
          <cell r="E873" t="str">
            <v>PTD</v>
          </cell>
          <cell r="F873" t="str">
            <v>PTD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80"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5">
          <cell r="B885" t="str">
            <v>GP</v>
          </cell>
          <cell r="C885" t="str">
            <v>GP</v>
          </cell>
          <cell r="D885" t="str">
            <v>GP</v>
          </cell>
          <cell r="E885" t="str">
            <v>GP</v>
          </cell>
          <cell r="F885" t="str">
            <v>GP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9">
          <cell r="B889" t="str">
            <v>GP</v>
          </cell>
          <cell r="C889" t="str">
            <v>GP</v>
          </cell>
          <cell r="D889" t="str">
            <v>GP</v>
          </cell>
          <cell r="E889" t="str">
            <v>GP</v>
          </cell>
          <cell r="F889" t="str">
            <v>GP</v>
          </cell>
          <cell r="H889" t="str">
            <v>PLNT</v>
          </cell>
          <cell r="I889" t="str">
            <v>PLNT</v>
          </cell>
          <cell r="J889" t="str">
            <v>PLNT</v>
          </cell>
          <cell r="K889" t="str">
            <v>PLNT</v>
          </cell>
          <cell r="L889" t="str">
            <v>PLNT</v>
          </cell>
        </row>
        <row r="893">
          <cell r="B893" t="str">
            <v>NUTIL</v>
          </cell>
          <cell r="C893" t="str">
            <v>NUTIL</v>
          </cell>
          <cell r="D893" t="str">
            <v>NUTIL</v>
          </cell>
          <cell r="E893" t="str">
            <v>NUTIL</v>
          </cell>
          <cell r="F893" t="str">
            <v>NUTIL</v>
          </cell>
          <cell r="H893" t="str">
            <v>PLNT</v>
          </cell>
          <cell r="I893" t="str">
            <v>PLNT</v>
          </cell>
          <cell r="J893" t="str">
            <v>PLNT</v>
          </cell>
          <cell r="K893" t="str">
            <v>PLNT</v>
          </cell>
          <cell r="L893" t="str">
            <v>PLNT</v>
          </cell>
        </row>
        <row r="894">
          <cell r="B894" t="str">
            <v>GP</v>
          </cell>
          <cell r="C894" t="str">
            <v>GP</v>
          </cell>
          <cell r="D894" t="str">
            <v>GP</v>
          </cell>
          <cell r="E894" t="str">
            <v>GP</v>
          </cell>
          <cell r="F894" t="str">
            <v>GP</v>
          </cell>
          <cell r="H894" t="str">
            <v>PLNT</v>
          </cell>
          <cell r="I894" t="str">
            <v>PLNT</v>
          </cell>
          <cell r="J894" t="str">
            <v>PLNT</v>
          </cell>
          <cell r="K894" t="str">
            <v>PLNT</v>
          </cell>
          <cell r="L894" t="str">
            <v>PLNT</v>
          </cell>
        </row>
        <row r="895">
          <cell r="B895" t="str">
            <v>GP</v>
          </cell>
          <cell r="C895" t="str">
            <v>GP</v>
          </cell>
          <cell r="D895" t="str">
            <v>GP</v>
          </cell>
          <cell r="E895" t="str">
            <v>GP</v>
          </cell>
          <cell r="F895" t="str">
            <v>GP</v>
          </cell>
          <cell r="H895" t="str">
            <v>PLNT</v>
          </cell>
          <cell r="I895" t="str">
            <v>PLNT</v>
          </cell>
          <cell r="J895" t="str">
            <v>PLNT</v>
          </cell>
          <cell r="K895" t="str">
            <v>PLNT</v>
          </cell>
          <cell r="L895" t="str">
            <v>PLNT</v>
          </cell>
        </row>
        <row r="899">
          <cell r="B899" t="str">
            <v>GP</v>
          </cell>
          <cell r="C899" t="str">
            <v>GP</v>
          </cell>
          <cell r="D899" t="str">
            <v>GP</v>
          </cell>
          <cell r="E899" t="str">
            <v>GP</v>
          </cell>
          <cell r="F899" t="str">
            <v>GP</v>
          </cell>
          <cell r="H899" t="str">
            <v>PLNT</v>
          </cell>
          <cell r="I899" t="str">
            <v>PLNT</v>
          </cell>
          <cell r="J899" t="str">
            <v>PLNT</v>
          </cell>
          <cell r="K899" t="str">
            <v>PLNT</v>
          </cell>
          <cell r="L899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3">
          <cell r="B913" t="str">
            <v>P</v>
          </cell>
          <cell r="C913" t="str">
            <v>P</v>
          </cell>
          <cell r="D913" t="str">
            <v>P</v>
          </cell>
          <cell r="E913" t="str">
            <v>P</v>
          </cell>
          <cell r="F913" t="str">
            <v>P</v>
          </cell>
          <cell r="H913" t="str">
            <v>PLNT</v>
          </cell>
          <cell r="I913" t="str">
            <v>PLNT</v>
          </cell>
          <cell r="J913" t="str">
            <v>PLNT</v>
          </cell>
          <cell r="K913" t="str">
            <v>PLNT</v>
          </cell>
          <cell r="L913" t="str">
            <v>PLNT</v>
          </cell>
        </row>
        <row r="914">
          <cell r="B914" t="str">
            <v>PT</v>
          </cell>
          <cell r="C914" t="str">
            <v>PT</v>
          </cell>
          <cell r="D914" t="str">
            <v>PT</v>
          </cell>
          <cell r="E914" t="str">
            <v>PT</v>
          </cell>
          <cell r="F914" t="str">
            <v>PT</v>
          </cell>
          <cell r="H914" t="str">
            <v>PLNT</v>
          </cell>
          <cell r="I914" t="str">
            <v>PLNT</v>
          </cell>
          <cell r="J914" t="str">
            <v>PLNT</v>
          </cell>
          <cell r="K914" t="str">
            <v>PLNT</v>
          </cell>
          <cell r="L914" t="str">
            <v>PLNT</v>
          </cell>
        </row>
        <row r="915">
          <cell r="B915" t="str">
            <v>LABOR</v>
          </cell>
          <cell r="C915" t="str">
            <v>LABOR</v>
          </cell>
          <cell r="D915" t="str">
            <v>LABOR</v>
          </cell>
          <cell r="E915" t="str">
            <v>LABOR</v>
          </cell>
          <cell r="F915" t="str">
            <v>LABOR</v>
          </cell>
          <cell r="H915" t="str">
            <v>DISom</v>
          </cell>
          <cell r="I915" t="str">
            <v>DISom</v>
          </cell>
          <cell r="J915" t="str">
            <v>DISom</v>
          </cell>
          <cell r="K915" t="str">
            <v>DISom</v>
          </cell>
          <cell r="L915" t="str">
            <v>DISom</v>
          </cell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17">
          <cell r="B917" t="str">
            <v>P</v>
          </cell>
          <cell r="C917" t="str">
            <v>P</v>
          </cell>
          <cell r="D917" t="str">
            <v>P</v>
          </cell>
          <cell r="E917" t="str">
            <v>P</v>
          </cell>
          <cell r="F917" t="str">
            <v>P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18">
          <cell r="B918" t="str">
            <v>PT</v>
          </cell>
          <cell r="C918" t="str">
            <v>PT</v>
          </cell>
          <cell r="D918" t="str">
            <v>PT</v>
          </cell>
          <cell r="E918" t="str">
            <v>PT</v>
          </cell>
          <cell r="F918" t="str">
            <v>PT</v>
          </cell>
          <cell r="H918" t="str">
            <v>PLNT</v>
          </cell>
          <cell r="I918" t="str">
            <v>PLNT</v>
          </cell>
          <cell r="J918" t="str">
            <v>PLNT</v>
          </cell>
          <cell r="K918" t="str">
            <v>PLNT</v>
          </cell>
          <cell r="L918" t="str">
            <v>PLNT</v>
          </cell>
        </row>
        <row r="919">
          <cell r="B919" t="str">
            <v>GP</v>
          </cell>
          <cell r="C919" t="str">
            <v>GP</v>
          </cell>
          <cell r="D919" t="str">
            <v>GP</v>
          </cell>
          <cell r="E919" t="str">
            <v>GP</v>
          </cell>
          <cell r="F919" t="str">
            <v>GP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DITEXP</v>
          </cell>
          <cell r="C920" t="str">
            <v>DITEXP</v>
          </cell>
          <cell r="D920" t="str">
            <v>DITEXP</v>
          </cell>
          <cell r="E920" t="str">
            <v>DITEXP</v>
          </cell>
          <cell r="F920" t="str">
            <v>DITEXP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 t="str">
            <v>CUST</v>
          </cell>
          <cell r="C921" t="str">
            <v>CUST</v>
          </cell>
          <cell r="D921" t="str">
            <v>CUST</v>
          </cell>
          <cell r="E921" t="str">
            <v>CUST</v>
          </cell>
          <cell r="F921" t="str">
            <v>CUST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CUST</v>
          </cell>
          <cell r="C922" t="str">
            <v>CUST</v>
          </cell>
          <cell r="D922" t="str">
            <v>CUST</v>
          </cell>
          <cell r="E922" t="str">
            <v>CUST</v>
          </cell>
          <cell r="F922" t="str">
            <v>CUST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3">
          <cell r="B923" t="str">
            <v>IBT</v>
          </cell>
          <cell r="C923" t="str">
            <v>IBT</v>
          </cell>
          <cell r="D923" t="str">
            <v>IBT</v>
          </cell>
          <cell r="E923" t="str">
            <v>IBT</v>
          </cell>
          <cell r="F923" t="str">
            <v>IBT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DPW</v>
          </cell>
          <cell r="C924" t="str">
            <v>DPW</v>
          </cell>
          <cell r="D924" t="str">
            <v>DPW</v>
          </cell>
          <cell r="E924" t="str">
            <v>DPW</v>
          </cell>
          <cell r="F924" t="str">
            <v>DPW</v>
          </cell>
          <cell r="H924" t="str">
            <v>PLNT</v>
          </cell>
          <cell r="I924" t="str">
            <v>PLNT</v>
          </cell>
          <cell r="J924" t="str">
            <v>PLNT</v>
          </cell>
          <cell r="K924" t="str">
            <v>PLNT</v>
          </cell>
          <cell r="L924" t="str">
            <v>PLNT</v>
          </cell>
        </row>
        <row r="925">
          <cell r="B925" t="str">
            <v>GP</v>
          </cell>
          <cell r="C925" t="str">
            <v>GP</v>
          </cell>
          <cell r="D925" t="str">
            <v>GP</v>
          </cell>
          <cell r="E925" t="str">
            <v>GP</v>
          </cell>
          <cell r="F925" t="str">
            <v>GP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TAXDEPR</v>
          </cell>
          <cell r="C926" t="str">
            <v>TAXDEPR</v>
          </cell>
          <cell r="D926" t="str">
            <v>TAXDEPR</v>
          </cell>
          <cell r="E926" t="str">
            <v>TAXDEPR</v>
          </cell>
          <cell r="F926" t="str">
            <v>TAXDEPR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DPW</v>
          </cell>
          <cell r="C927" t="str">
            <v>DPW</v>
          </cell>
          <cell r="D927" t="str">
            <v>DPW</v>
          </cell>
          <cell r="E927" t="str">
            <v>DPW</v>
          </cell>
          <cell r="F927" t="str">
            <v>DPW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31">
          <cell r="B931" t="str">
            <v>GP</v>
          </cell>
          <cell r="C931" t="str">
            <v>GP</v>
          </cell>
          <cell r="D931" t="str">
            <v>GP</v>
          </cell>
          <cell r="E931" t="str">
            <v>GP</v>
          </cell>
          <cell r="F931" t="str">
            <v>GP</v>
          </cell>
          <cell r="H931" t="str">
            <v>PLNT</v>
          </cell>
          <cell r="I931" t="str">
            <v>PLNT</v>
          </cell>
          <cell r="J931" t="str">
            <v>PLNT</v>
          </cell>
          <cell r="K931" t="str">
            <v>PLNT</v>
          </cell>
          <cell r="L931" t="str">
            <v>PLNT</v>
          </cell>
        </row>
        <row r="932">
          <cell r="B932" t="str">
            <v>PT</v>
          </cell>
          <cell r="C932" t="str">
            <v>PT</v>
          </cell>
          <cell r="D932" t="str">
            <v>PT</v>
          </cell>
          <cell r="E932" t="str">
            <v>PT</v>
          </cell>
          <cell r="F932" t="str">
            <v>PT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LABOR</v>
          </cell>
          <cell r="C933" t="str">
            <v>LABOR</v>
          </cell>
          <cell r="D933" t="str">
            <v>LABOR</v>
          </cell>
          <cell r="E933" t="str">
            <v>LABOR</v>
          </cell>
          <cell r="F933" t="str">
            <v>LABOR</v>
          </cell>
          <cell r="H933" t="str">
            <v>DISom</v>
          </cell>
          <cell r="I933" t="str">
            <v>DISom</v>
          </cell>
          <cell r="J933" t="str">
            <v>DISom</v>
          </cell>
          <cell r="K933" t="str">
            <v>DISom</v>
          </cell>
          <cell r="L933" t="str">
            <v>DISom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PT</v>
          </cell>
          <cell r="C935" t="str">
            <v>PT</v>
          </cell>
          <cell r="D935" t="str">
            <v>PT</v>
          </cell>
          <cell r="E935" t="str">
            <v>PT</v>
          </cell>
          <cell r="F935" t="str">
            <v>PT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GP</v>
          </cell>
          <cell r="C936" t="str">
            <v>GP</v>
          </cell>
          <cell r="D936" t="str">
            <v>GP</v>
          </cell>
          <cell r="E936" t="str">
            <v>GP</v>
          </cell>
          <cell r="F936" t="str">
            <v>GP</v>
          </cell>
          <cell r="H936" t="str">
            <v>PLNT</v>
          </cell>
          <cell r="I936" t="str">
            <v>PLNT</v>
          </cell>
          <cell r="J936" t="str">
            <v>PLNT</v>
          </cell>
          <cell r="K936" t="str">
            <v>PLNT</v>
          </cell>
          <cell r="L936" t="str">
            <v>PLNT</v>
          </cell>
        </row>
        <row r="937">
          <cell r="B937" t="str">
            <v>P</v>
          </cell>
          <cell r="C937" t="str">
            <v>P</v>
          </cell>
          <cell r="D937" t="str">
            <v>P</v>
          </cell>
          <cell r="E937" t="str">
            <v>P</v>
          </cell>
          <cell r="F937" t="str">
            <v>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GP</v>
          </cell>
          <cell r="C938" t="str">
            <v>GP</v>
          </cell>
          <cell r="D938" t="str">
            <v>GP</v>
          </cell>
          <cell r="E938" t="str">
            <v>GP</v>
          </cell>
          <cell r="F938" t="str">
            <v>GP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CUST</v>
          </cell>
          <cell r="C939" t="str">
            <v>CUST</v>
          </cell>
          <cell r="D939" t="str">
            <v>CUST</v>
          </cell>
          <cell r="E939" t="str">
            <v>CUST</v>
          </cell>
          <cell r="F939" t="str">
            <v>CUST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DITEXP</v>
          </cell>
          <cell r="C940" t="str">
            <v>DITEXP</v>
          </cell>
          <cell r="D940" t="str">
            <v>DITEXP</v>
          </cell>
          <cell r="E940" t="str">
            <v>DITEXP</v>
          </cell>
          <cell r="F940" t="str">
            <v>DITEXP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P</v>
          </cell>
          <cell r="C941" t="str">
            <v>P</v>
          </cell>
          <cell r="D941" t="str">
            <v>P</v>
          </cell>
          <cell r="E941" t="str">
            <v>P</v>
          </cell>
          <cell r="F941" t="str">
            <v>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DPW</v>
          </cell>
          <cell r="C942" t="str">
            <v>DPW</v>
          </cell>
          <cell r="D942" t="str">
            <v>DPW</v>
          </cell>
          <cell r="E942" t="str">
            <v>DPW</v>
          </cell>
          <cell r="F942" t="str">
            <v>DPW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6">
          <cell r="B946" t="str">
            <v>GP</v>
          </cell>
          <cell r="C946" t="str">
            <v>GP</v>
          </cell>
          <cell r="D946" t="str">
            <v>GP</v>
          </cell>
          <cell r="E946" t="str">
            <v>GP</v>
          </cell>
          <cell r="F946" t="str">
            <v>GP</v>
          </cell>
          <cell r="H946" t="str">
            <v>PLNT</v>
          </cell>
          <cell r="I946" t="str">
            <v>PLNT</v>
          </cell>
          <cell r="J946" t="str">
            <v>PLNT</v>
          </cell>
          <cell r="K946" t="str">
            <v>PLNT</v>
          </cell>
          <cell r="L946" t="str">
            <v>PLNT</v>
          </cell>
        </row>
        <row r="947">
          <cell r="B947" t="str">
            <v>P</v>
          </cell>
          <cell r="C947" t="str">
            <v>P</v>
          </cell>
          <cell r="D947" t="str">
            <v>P</v>
          </cell>
          <cell r="E947" t="str">
            <v>P</v>
          </cell>
          <cell r="F947" t="str">
            <v>P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48">
          <cell r="B948" t="str">
            <v>PT</v>
          </cell>
          <cell r="C948" t="str">
            <v>PT</v>
          </cell>
          <cell r="D948" t="str">
            <v>PT</v>
          </cell>
          <cell r="E948" t="str">
            <v>PT</v>
          </cell>
          <cell r="F948" t="str">
            <v>PT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49">
          <cell r="B949" t="str">
            <v>GP</v>
          </cell>
          <cell r="C949" t="str">
            <v>GP</v>
          </cell>
          <cell r="D949" t="str">
            <v>GP</v>
          </cell>
          <cell r="E949" t="str">
            <v>GP</v>
          </cell>
          <cell r="F949" t="str">
            <v>GP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GP</v>
          </cell>
          <cell r="C951" t="str">
            <v>GP</v>
          </cell>
          <cell r="D951" t="str">
            <v>GP</v>
          </cell>
          <cell r="E951" t="str">
            <v>GP</v>
          </cell>
          <cell r="F951" t="str">
            <v>GP</v>
          </cell>
          <cell r="H951" t="str">
            <v>PLNT</v>
          </cell>
          <cell r="I951" t="str">
            <v>PLNT</v>
          </cell>
          <cell r="J951" t="str">
            <v>PLNT</v>
          </cell>
          <cell r="K951" t="str">
            <v>PLNT</v>
          </cell>
          <cell r="L951" t="str">
            <v>PLNT</v>
          </cell>
        </row>
        <row r="952">
          <cell r="B952" t="str">
            <v>LABOR</v>
          </cell>
          <cell r="C952" t="str">
            <v>LABOR</v>
          </cell>
          <cell r="D952" t="str">
            <v>LABOR</v>
          </cell>
          <cell r="E952" t="str">
            <v>LABOR</v>
          </cell>
          <cell r="F952" t="str">
            <v>LABOR</v>
          </cell>
          <cell r="H952" t="str">
            <v>DISom</v>
          </cell>
          <cell r="I952" t="str">
            <v>DISom</v>
          </cell>
          <cell r="J952" t="str">
            <v>DISom</v>
          </cell>
          <cell r="K952" t="str">
            <v>DISom</v>
          </cell>
          <cell r="L952" t="str">
            <v>DISom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CUST</v>
          </cell>
          <cell r="C954" t="str">
            <v>CUST</v>
          </cell>
          <cell r="D954" t="str">
            <v>CUST</v>
          </cell>
          <cell r="E954" t="str">
            <v>CUST</v>
          </cell>
          <cell r="F954" t="str">
            <v>CUST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DITEXP</v>
          </cell>
          <cell r="C956" t="str">
            <v>DITEXP</v>
          </cell>
          <cell r="D956" t="str">
            <v>DITEXP</v>
          </cell>
          <cell r="E956" t="str">
            <v>DITEXP</v>
          </cell>
          <cell r="F956" t="str">
            <v>DITEXP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P</v>
          </cell>
          <cell r="C957" t="str">
            <v>P</v>
          </cell>
          <cell r="D957" t="str">
            <v>P</v>
          </cell>
          <cell r="E957" t="str">
            <v>P</v>
          </cell>
          <cell r="F957" t="str">
            <v>P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IBT</v>
          </cell>
          <cell r="C958" t="str">
            <v>IBT</v>
          </cell>
          <cell r="D958" t="str">
            <v>IBT</v>
          </cell>
          <cell r="E958" t="str">
            <v>IBT</v>
          </cell>
          <cell r="F958" t="str">
            <v>IBT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DPW</v>
          </cell>
          <cell r="C959" t="str">
            <v>DPW</v>
          </cell>
          <cell r="D959" t="str">
            <v>DPW</v>
          </cell>
          <cell r="E959" t="str">
            <v>DPW</v>
          </cell>
          <cell r="F959" t="str">
            <v>DPW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GP</v>
          </cell>
          <cell r="C960" t="str">
            <v>GP</v>
          </cell>
          <cell r="D960" t="str">
            <v>GP</v>
          </cell>
          <cell r="E960" t="str">
            <v>GP</v>
          </cell>
          <cell r="F960" t="str">
            <v>GP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TAXDEPR</v>
          </cell>
          <cell r="C961" t="str">
            <v>TAXDEPR</v>
          </cell>
          <cell r="D961" t="str">
            <v>TAXDEPR</v>
          </cell>
          <cell r="E961" t="str">
            <v>TAXDEPR</v>
          </cell>
          <cell r="F961" t="str">
            <v>TAXDEPR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5">
          <cell r="B965" t="str">
            <v>GP</v>
          </cell>
          <cell r="C965" t="str">
            <v>GP</v>
          </cell>
          <cell r="D965" t="str">
            <v>GP</v>
          </cell>
          <cell r="E965" t="str">
            <v>GP</v>
          </cell>
          <cell r="F965" t="str">
            <v>GP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DITEXP</v>
          </cell>
          <cell r="C967" t="str">
            <v>DITEXP</v>
          </cell>
          <cell r="D967" t="str">
            <v>DITEXP</v>
          </cell>
          <cell r="E967" t="str">
            <v>DITEXP</v>
          </cell>
          <cell r="F967" t="str">
            <v>DITEXP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P</v>
          </cell>
          <cell r="C969" t="str">
            <v>P</v>
          </cell>
          <cell r="D969" t="str">
            <v>P</v>
          </cell>
          <cell r="E969" t="str">
            <v>P</v>
          </cell>
          <cell r="F969" t="str">
            <v>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PT</v>
          </cell>
          <cell r="C970" t="str">
            <v>PT</v>
          </cell>
          <cell r="D970" t="str">
            <v>PT</v>
          </cell>
          <cell r="E970" t="str">
            <v>PT</v>
          </cell>
          <cell r="F970" t="str">
            <v>PT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CUST</v>
          </cell>
          <cell r="C971" t="str">
            <v>CUST</v>
          </cell>
          <cell r="D971" t="str">
            <v>CUST</v>
          </cell>
          <cell r="E971" t="str">
            <v>CUST</v>
          </cell>
          <cell r="F971" t="str">
            <v>CUST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LABOR</v>
          </cell>
          <cell r="C973" t="str">
            <v>LABOR</v>
          </cell>
          <cell r="D973" t="str">
            <v>LABOR</v>
          </cell>
          <cell r="E973" t="str">
            <v>LABOR</v>
          </cell>
          <cell r="F973" t="str">
            <v>LABOR</v>
          </cell>
          <cell r="H973" t="str">
            <v>DISom</v>
          </cell>
          <cell r="I973" t="str">
            <v>DISom</v>
          </cell>
          <cell r="J973" t="str">
            <v>DISom</v>
          </cell>
          <cell r="K973" t="str">
            <v>DISom</v>
          </cell>
          <cell r="L973" t="str">
            <v>DISom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P</v>
          </cell>
          <cell r="C975" t="str">
            <v>P</v>
          </cell>
          <cell r="D975" t="str">
            <v>P</v>
          </cell>
          <cell r="E975" t="str">
            <v>P</v>
          </cell>
          <cell r="F975" t="str">
            <v>P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PT</v>
          </cell>
          <cell r="C976" t="str">
            <v>PT</v>
          </cell>
          <cell r="D976" t="str">
            <v>PT</v>
          </cell>
          <cell r="E976" t="str">
            <v>PT</v>
          </cell>
          <cell r="F976" t="str">
            <v>PT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82">
          <cell r="B982" t="str">
            <v>SCHMAF</v>
          </cell>
          <cell r="C982" t="str">
            <v>SCHMAF</v>
          </cell>
          <cell r="D982" t="str">
            <v>SCHMAF</v>
          </cell>
          <cell r="E982" t="str">
            <v>SCHMAF</v>
          </cell>
          <cell r="F982" t="str">
            <v>SCHMAF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SCHMAF</v>
          </cell>
          <cell r="C983" t="str">
            <v>SCHMAF</v>
          </cell>
          <cell r="D983" t="str">
            <v>SCHMAF</v>
          </cell>
          <cell r="E983" t="str">
            <v>SCHMAF</v>
          </cell>
          <cell r="F983" t="str">
            <v>SCHMAF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SCHMAF</v>
          </cell>
          <cell r="C984" t="str">
            <v>SCHMAF</v>
          </cell>
          <cell r="D984" t="str">
            <v>SCHMAF</v>
          </cell>
          <cell r="E984" t="str">
            <v>SCHMAF</v>
          </cell>
          <cell r="F984" t="str">
            <v>SCHMAF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SCHMAF</v>
          </cell>
          <cell r="C985" t="str">
            <v>SCHMAF</v>
          </cell>
          <cell r="D985" t="str">
            <v>SCHMAF</v>
          </cell>
          <cell r="E985" t="str">
            <v>SCHMAF</v>
          </cell>
          <cell r="F985" t="str">
            <v>SCHMAF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SCHMAF</v>
          </cell>
          <cell r="C986" t="str">
            <v>SCHMAF</v>
          </cell>
          <cell r="D986" t="str">
            <v>SCHMAF</v>
          </cell>
          <cell r="E986" t="str">
            <v>SCHMAF</v>
          </cell>
          <cell r="F986" t="str">
            <v>SCHMAF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SCHMAF</v>
          </cell>
          <cell r="C987" t="str">
            <v>SCHMAF</v>
          </cell>
          <cell r="D987" t="str">
            <v>SCHMAF</v>
          </cell>
          <cell r="E987" t="str">
            <v>SCHMAF</v>
          </cell>
          <cell r="F987" t="str">
            <v>SCHMAF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91">
          <cell r="B991" t="str">
            <v>P</v>
          </cell>
          <cell r="C991" t="str">
            <v>P</v>
          </cell>
          <cell r="D991" t="str">
            <v>P</v>
          </cell>
          <cell r="E991" t="str">
            <v>P</v>
          </cell>
          <cell r="F991" t="str">
            <v>P</v>
          </cell>
          <cell r="H991" t="str">
            <v>DRB</v>
          </cell>
          <cell r="I991" t="str">
            <v>DRB</v>
          </cell>
          <cell r="J991" t="str">
            <v>DRB</v>
          </cell>
          <cell r="K991" t="str">
            <v>DRB</v>
          </cell>
          <cell r="L991" t="str">
            <v>DRB</v>
          </cell>
        </row>
        <row r="992">
          <cell r="B992" t="str">
            <v>P</v>
          </cell>
          <cell r="C992" t="str">
            <v>P</v>
          </cell>
          <cell r="D992" t="str">
            <v>P</v>
          </cell>
          <cell r="E992" t="str">
            <v>P</v>
          </cell>
          <cell r="F992" t="str">
            <v>P</v>
          </cell>
          <cell r="H992" t="str">
            <v>DRB</v>
          </cell>
          <cell r="I992" t="str">
            <v>DRB</v>
          </cell>
          <cell r="J992" t="str">
            <v>DRB</v>
          </cell>
          <cell r="K992" t="str">
            <v>DRB</v>
          </cell>
          <cell r="L992" t="str">
            <v>DRB</v>
          </cell>
        </row>
        <row r="993">
          <cell r="B993" t="str">
            <v>LABOR</v>
          </cell>
          <cell r="C993" t="str">
            <v>LABOR</v>
          </cell>
          <cell r="D993" t="str">
            <v>LABOR</v>
          </cell>
          <cell r="E993" t="str">
            <v>LABOR</v>
          </cell>
          <cell r="F993" t="str">
            <v>LABOR</v>
          </cell>
          <cell r="H993" t="str">
            <v>DISom</v>
          </cell>
          <cell r="I993" t="str">
            <v>DISom</v>
          </cell>
          <cell r="J993" t="str">
            <v>DISom</v>
          </cell>
          <cell r="K993" t="str">
            <v>DISom</v>
          </cell>
          <cell r="L993" t="str">
            <v>DISom</v>
          </cell>
        </row>
        <row r="994">
          <cell r="B994" t="str">
            <v>SCHMAP-SO</v>
          </cell>
          <cell r="C994" t="str">
            <v>SCHMAP-SO</v>
          </cell>
          <cell r="D994" t="str">
            <v>SCHMAP-SO</v>
          </cell>
          <cell r="E994" t="str">
            <v>SCHMAP-SO</v>
          </cell>
          <cell r="F994" t="str">
            <v>SCHMAP-SO</v>
          </cell>
          <cell r="H994" t="str">
            <v>DISom</v>
          </cell>
          <cell r="I994" t="str">
            <v>DISom</v>
          </cell>
          <cell r="J994" t="str">
            <v>DISom</v>
          </cell>
          <cell r="K994" t="str">
            <v>DISom</v>
          </cell>
          <cell r="L994" t="str">
            <v>DISom</v>
          </cell>
        </row>
        <row r="995">
          <cell r="B995" t="str">
            <v>SCHMAP</v>
          </cell>
          <cell r="C995" t="str">
            <v>SCHMAP</v>
          </cell>
          <cell r="D995" t="str">
            <v>SCHMAP</v>
          </cell>
          <cell r="E995" t="str">
            <v>SCHMAP</v>
          </cell>
          <cell r="F995" t="str">
            <v>SCHMAP</v>
          </cell>
          <cell r="H995" t="str">
            <v>DRB</v>
          </cell>
          <cell r="I995" t="str">
            <v>DRB</v>
          </cell>
          <cell r="J995" t="str">
            <v>DRB</v>
          </cell>
          <cell r="K995" t="str">
            <v>DRB</v>
          </cell>
          <cell r="L995" t="str">
            <v>DRB</v>
          </cell>
        </row>
        <row r="996">
          <cell r="B996" t="str">
            <v>BOOKDEPR</v>
          </cell>
          <cell r="C996" t="str">
            <v>BOOKDEPR</v>
          </cell>
          <cell r="D996" t="str">
            <v>BOOKDEPR</v>
          </cell>
          <cell r="E996" t="str">
            <v>BOOKDEPR</v>
          </cell>
          <cell r="F996" t="str">
            <v>BOOKDEPR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1000">
          <cell r="B1000" t="str">
            <v>SCHMAT-SITUS</v>
          </cell>
          <cell r="C1000" t="str">
            <v>SCHMAT-SITUS</v>
          </cell>
          <cell r="D1000" t="str">
            <v>SCHMAT-SITUS</v>
          </cell>
          <cell r="E1000" t="str">
            <v>SCHMAT-SITUS</v>
          </cell>
          <cell r="F1000" t="str">
            <v>SCHMAT-SITUS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P</v>
          </cell>
          <cell r="C1001" t="str">
            <v>P</v>
          </cell>
          <cell r="D1001" t="str">
            <v>P</v>
          </cell>
          <cell r="E1001" t="str">
            <v>P</v>
          </cell>
          <cell r="F1001" t="str">
            <v>P</v>
          </cell>
          <cell r="H1001" t="str">
            <v>DRB</v>
          </cell>
          <cell r="I1001" t="str">
            <v>DRB</v>
          </cell>
          <cell r="J1001" t="str">
            <v>DRB</v>
          </cell>
          <cell r="K1001" t="str">
            <v>DRB</v>
          </cell>
          <cell r="L1001" t="str">
            <v>DRB</v>
          </cell>
        </row>
        <row r="1002">
          <cell r="B1002" t="str">
            <v>DPW</v>
          </cell>
          <cell r="C1002" t="str">
            <v>DPW</v>
          </cell>
          <cell r="D1002" t="str">
            <v>DPW</v>
          </cell>
          <cell r="E1002" t="str">
            <v>DPW</v>
          </cell>
          <cell r="F1002" t="str">
            <v>DPW</v>
          </cell>
          <cell r="H1002" t="str">
            <v>PLNT</v>
          </cell>
          <cell r="I1002" t="str">
            <v>PLNT</v>
          </cell>
          <cell r="J1002" t="str">
            <v>PLNT</v>
          </cell>
          <cell r="K1002" t="str">
            <v>PLNT</v>
          </cell>
          <cell r="L1002" t="str">
            <v>PLNT</v>
          </cell>
        </row>
        <row r="1003">
          <cell r="B1003" t="str">
            <v>SCHMAT-SNP</v>
          </cell>
          <cell r="C1003" t="str">
            <v>SCHMAT-SNP</v>
          </cell>
          <cell r="D1003" t="str">
            <v>SCHMAT-SNP</v>
          </cell>
          <cell r="E1003" t="str">
            <v>SCHMAT-SNP</v>
          </cell>
          <cell r="F1003" t="str">
            <v>SCHMAT-SNP</v>
          </cell>
          <cell r="H1003" t="str">
            <v>DISom</v>
          </cell>
          <cell r="I1003" t="str">
            <v>DISom</v>
          </cell>
          <cell r="J1003" t="str">
            <v>DISom</v>
          </cell>
          <cell r="K1003" t="str">
            <v>DISom</v>
          </cell>
          <cell r="L1003" t="str">
            <v>DISom</v>
          </cell>
        </row>
        <row r="1004">
          <cell r="B1004" t="str">
            <v>P</v>
          </cell>
          <cell r="C1004" t="str">
            <v>P</v>
          </cell>
          <cell r="D1004" t="str">
            <v>P</v>
          </cell>
          <cell r="E1004" t="str">
            <v>P</v>
          </cell>
          <cell r="F1004" t="str">
            <v>P</v>
          </cell>
          <cell r="H1004" t="str">
            <v>DRB</v>
          </cell>
          <cell r="I1004" t="str">
            <v>DRB</v>
          </cell>
          <cell r="J1004" t="str">
            <v>DRB</v>
          </cell>
          <cell r="K1004" t="str">
            <v>DRB</v>
          </cell>
          <cell r="L1004" t="str">
            <v>DRB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SCHMAT-SE</v>
          </cell>
          <cell r="C1006" t="str">
            <v>SCHMAT-SE</v>
          </cell>
          <cell r="D1006" t="str">
            <v>SCHMAT-SE</v>
          </cell>
          <cell r="E1006" t="str">
            <v>SCHMAT-SE</v>
          </cell>
          <cell r="F1006" t="str">
            <v>SCHMAT-SE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SCHMAT</v>
          </cell>
          <cell r="C1008" t="str">
            <v>SCHMAT</v>
          </cell>
          <cell r="D1008" t="str">
            <v>SCHMAT</v>
          </cell>
          <cell r="E1008" t="str">
            <v>SCHMAT</v>
          </cell>
          <cell r="F1008" t="str">
            <v>SCHMAT</v>
          </cell>
          <cell r="H1008" t="str">
            <v>PLNT</v>
          </cell>
          <cell r="I1008" t="str">
            <v>PLNT</v>
          </cell>
          <cell r="J1008" t="str">
            <v>PLNT</v>
          </cell>
          <cell r="K1008" t="str">
            <v>PLNT</v>
          </cell>
          <cell r="L1008" t="str">
            <v>PLNT</v>
          </cell>
        </row>
        <row r="1009">
          <cell r="B1009" t="str">
            <v>SCHMAT-SO</v>
          </cell>
          <cell r="C1009" t="str">
            <v>SCHMAT-SO</v>
          </cell>
          <cell r="D1009" t="str">
            <v>SCHMAT-SO</v>
          </cell>
          <cell r="E1009" t="str">
            <v>SCHMAT-SO</v>
          </cell>
          <cell r="F1009" t="str">
            <v>SCHMAT-SO</v>
          </cell>
          <cell r="H1009" t="str">
            <v>DISom</v>
          </cell>
          <cell r="I1009" t="str">
            <v>DISom</v>
          </cell>
          <cell r="J1009" t="str">
            <v>DISom</v>
          </cell>
          <cell r="K1009" t="str">
            <v>DISom</v>
          </cell>
          <cell r="L1009" t="str">
            <v>DISom</v>
          </cell>
        </row>
        <row r="1010">
          <cell r="B1010" t="str">
            <v>SCHMAT-SNP</v>
          </cell>
          <cell r="C1010" t="str">
            <v>SCHMAT-SNP</v>
          </cell>
          <cell r="D1010" t="str">
            <v>SCHMAT-SNP</v>
          </cell>
          <cell r="E1010" t="str">
            <v>SCHMAT-SNP</v>
          </cell>
          <cell r="F1010" t="str">
            <v>SCHMAT-SNP</v>
          </cell>
          <cell r="H1010" t="str">
            <v>DISom</v>
          </cell>
          <cell r="I1010" t="str">
            <v>DISom</v>
          </cell>
          <cell r="J1010" t="str">
            <v>DISom</v>
          </cell>
          <cell r="K1010" t="str">
            <v>DISom</v>
          </cell>
          <cell r="L1010" t="str">
            <v>DISom</v>
          </cell>
        </row>
        <row r="1011">
          <cell r="B1011" t="str">
            <v>CUST</v>
          </cell>
          <cell r="C1011" t="str">
            <v>CUST</v>
          </cell>
          <cell r="D1011" t="str">
            <v>CUST</v>
          </cell>
          <cell r="E1011" t="str">
            <v>CUST</v>
          </cell>
          <cell r="F1011" t="str">
            <v>CUST</v>
          </cell>
          <cell r="H1011" t="str">
            <v>CUST</v>
          </cell>
          <cell r="I1011" t="str">
            <v>CUST</v>
          </cell>
          <cell r="J1011" t="str">
            <v>CUST</v>
          </cell>
          <cell r="K1011" t="str">
            <v>CUST</v>
          </cell>
          <cell r="L1011" t="str">
            <v>CUST</v>
          </cell>
        </row>
        <row r="1012">
          <cell r="B1012" t="str">
            <v>P</v>
          </cell>
          <cell r="C1012" t="str">
            <v>P</v>
          </cell>
          <cell r="D1012" t="str">
            <v>P</v>
          </cell>
          <cell r="E1012" t="str">
            <v>P</v>
          </cell>
          <cell r="F1012" t="str">
            <v>P</v>
          </cell>
          <cell r="H1012" t="str">
            <v>DRB</v>
          </cell>
          <cell r="I1012" t="str">
            <v>DRB</v>
          </cell>
          <cell r="J1012" t="str">
            <v>DRB</v>
          </cell>
          <cell r="K1012" t="str">
            <v>DRB</v>
          </cell>
          <cell r="L1012" t="str">
            <v>DRB</v>
          </cell>
        </row>
        <row r="1013">
          <cell r="B1013" t="str">
            <v>BOOKDEPR</v>
          </cell>
          <cell r="C1013" t="str">
            <v>BOOKDEPR</v>
          </cell>
          <cell r="D1013" t="str">
            <v>BOOKDEPR</v>
          </cell>
          <cell r="E1013" t="str">
            <v>BOOKDEPR</v>
          </cell>
          <cell r="F1013" t="str">
            <v>BOOKDEPR</v>
          </cell>
          <cell r="H1013" t="str">
            <v>PLNT</v>
          </cell>
          <cell r="I1013" t="str">
            <v>PLNT</v>
          </cell>
          <cell r="J1013" t="str">
            <v>PLNT</v>
          </cell>
          <cell r="K1013" t="str">
            <v>PLNT</v>
          </cell>
          <cell r="L1013" t="str">
            <v>PLNT</v>
          </cell>
        </row>
        <row r="1019">
          <cell r="B1019" t="str">
            <v>SCHMDF</v>
          </cell>
          <cell r="C1019" t="str">
            <v>SCHMDF</v>
          </cell>
          <cell r="D1019" t="str">
            <v>SCHMDF</v>
          </cell>
          <cell r="E1019" t="str">
            <v>SCHMDF</v>
          </cell>
          <cell r="F1019" t="str">
            <v>SCHMDF</v>
          </cell>
          <cell r="H1019" t="str">
            <v>PLNT</v>
          </cell>
          <cell r="I1019" t="str">
            <v>PLNT</v>
          </cell>
          <cell r="J1019" t="str">
            <v>PLNT</v>
          </cell>
          <cell r="K1019" t="str">
            <v>PLNT</v>
          </cell>
          <cell r="L1019" t="str">
            <v>PLNT</v>
          </cell>
        </row>
        <row r="1020">
          <cell r="B1020" t="str">
            <v>SCHMDF</v>
          </cell>
          <cell r="C1020" t="str">
            <v>SCHMDF</v>
          </cell>
          <cell r="D1020" t="str">
            <v>SCHMDF</v>
          </cell>
          <cell r="E1020" t="str">
            <v>SCHMDF</v>
          </cell>
          <cell r="F1020" t="str">
            <v>SCHMDF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SCHMDF</v>
          </cell>
          <cell r="C1021" t="str">
            <v>SCHMDF</v>
          </cell>
          <cell r="D1021" t="str">
            <v>SCHMDF</v>
          </cell>
          <cell r="E1021" t="str">
            <v>SCHMDF</v>
          </cell>
          <cell r="F1021" t="str">
            <v>SCHMDF</v>
          </cell>
          <cell r="H1021" t="str">
            <v>PLNT</v>
          </cell>
          <cell r="I1021" t="str">
            <v>PLNT</v>
          </cell>
          <cell r="J1021" t="str">
            <v>PLNT</v>
          </cell>
          <cell r="K1021" t="str">
            <v>PLNT</v>
          </cell>
          <cell r="L1021" t="str">
            <v>PLNT</v>
          </cell>
        </row>
        <row r="1024">
          <cell r="B1024" t="str">
            <v>SCHMDP</v>
          </cell>
          <cell r="C1024" t="str">
            <v>SCHMDP</v>
          </cell>
          <cell r="D1024" t="str">
            <v>SCHMDP</v>
          </cell>
          <cell r="E1024" t="str">
            <v>SCHMDP</v>
          </cell>
          <cell r="F1024" t="str">
            <v>SCHMDP</v>
          </cell>
          <cell r="H1024" t="str">
            <v>PLNT</v>
          </cell>
          <cell r="I1024" t="str">
            <v>PLNT</v>
          </cell>
          <cell r="J1024" t="str">
            <v>PLNT</v>
          </cell>
          <cell r="K1024" t="str">
            <v>PLNT</v>
          </cell>
          <cell r="L1024" t="str">
            <v>PLNT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PTD</v>
          </cell>
          <cell r="C1026" t="str">
            <v>PTD</v>
          </cell>
          <cell r="D1026" t="str">
            <v>PTD</v>
          </cell>
          <cell r="E1026" t="str">
            <v>PTD</v>
          </cell>
          <cell r="F1026" t="str">
            <v>PTD</v>
          </cell>
          <cell r="H1026" t="str">
            <v>DISom</v>
          </cell>
          <cell r="I1026" t="str">
            <v>DISom</v>
          </cell>
          <cell r="J1026" t="str">
            <v>DISom</v>
          </cell>
          <cell r="K1026" t="str">
            <v>DISom</v>
          </cell>
          <cell r="L1026" t="str">
            <v>DISom</v>
          </cell>
        </row>
        <row r="1027">
          <cell r="B1027" t="str">
            <v>IBT</v>
          </cell>
          <cell r="C1027" t="str">
            <v>IBT</v>
          </cell>
          <cell r="D1027" t="str">
            <v>IBT</v>
          </cell>
          <cell r="E1027" t="str">
            <v>IBT</v>
          </cell>
          <cell r="F1027" t="str">
            <v>IBT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P</v>
          </cell>
          <cell r="C1028" t="str">
            <v>P</v>
          </cell>
          <cell r="D1028" t="str">
            <v>P</v>
          </cell>
          <cell r="E1028" t="str">
            <v>P</v>
          </cell>
          <cell r="F1028" t="str">
            <v>P</v>
          </cell>
          <cell r="H1028" t="str">
            <v>DRB</v>
          </cell>
          <cell r="I1028" t="str">
            <v>DRB</v>
          </cell>
          <cell r="J1028" t="str">
            <v>DRB</v>
          </cell>
          <cell r="K1028" t="str">
            <v>DRB</v>
          </cell>
          <cell r="L1028" t="str">
            <v>DRB</v>
          </cell>
        </row>
        <row r="1029">
          <cell r="B1029" t="str">
            <v>SCHMDP-SO</v>
          </cell>
          <cell r="C1029" t="str">
            <v>SCHMDP-SO</v>
          </cell>
          <cell r="D1029" t="str">
            <v>SCHMDP-SO</v>
          </cell>
          <cell r="E1029" t="str">
            <v>SCHMDP-SO</v>
          </cell>
          <cell r="F1029" t="str">
            <v>SCHMDP-SO</v>
          </cell>
          <cell r="H1029" t="str">
            <v>DISom</v>
          </cell>
          <cell r="I1029" t="str">
            <v>DISom</v>
          </cell>
          <cell r="J1029" t="str">
            <v>DISom</v>
          </cell>
          <cell r="K1029" t="str">
            <v>DISom</v>
          </cell>
          <cell r="L1029" t="str">
            <v>DISom</v>
          </cell>
        </row>
        <row r="1033">
          <cell r="B1033" t="str">
            <v>GP</v>
          </cell>
          <cell r="C1033" t="str">
            <v>GP</v>
          </cell>
          <cell r="D1033" t="str">
            <v>GP</v>
          </cell>
          <cell r="E1033" t="str">
            <v>GP</v>
          </cell>
          <cell r="F1033" t="str">
            <v>GP</v>
          </cell>
          <cell r="H1033" t="str">
            <v>PLNT</v>
          </cell>
          <cell r="I1033" t="str">
            <v>PLNT</v>
          </cell>
          <cell r="J1033" t="str">
            <v>PLNT</v>
          </cell>
          <cell r="K1033" t="str">
            <v>PLNT</v>
          </cell>
          <cell r="L1033" t="str">
            <v>PLNT</v>
          </cell>
        </row>
        <row r="1034">
          <cell r="B1034" t="str">
            <v>CUST</v>
          </cell>
          <cell r="C1034" t="str">
            <v>CUST</v>
          </cell>
          <cell r="D1034" t="str">
            <v>CUST</v>
          </cell>
          <cell r="E1034" t="str">
            <v>CUST</v>
          </cell>
          <cell r="F1034" t="str">
            <v>CUST</v>
          </cell>
          <cell r="H1034" t="str">
            <v>CUST</v>
          </cell>
          <cell r="I1034" t="str">
            <v>CUST</v>
          </cell>
          <cell r="J1034" t="str">
            <v>CUST</v>
          </cell>
          <cell r="K1034" t="str">
            <v>CUST</v>
          </cell>
          <cell r="L1034" t="str">
            <v>CUST</v>
          </cell>
        </row>
        <row r="1035">
          <cell r="B1035" t="str">
            <v>SCHMDT-SNP</v>
          </cell>
          <cell r="C1035" t="str">
            <v>SCHMDT-SNP</v>
          </cell>
          <cell r="D1035" t="str">
            <v>SCHMDT-SNP</v>
          </cell>
          <cell r="E1035" t="str">
            <v>SCHMDT-SNP</v>
          </cell>
          <cell r="F1035" t="str">
            <v>SCHMDT-SNP</v>
          </cell>
          <cell r="H1035" t="str">
            <v>DISom</v>
          </cell>
          <cell r="I1035" t="str">
            <v>DISom</v>
          </cell>
          <cell r="J1035" t="str">
            <v>DISom</v>
          </cell>
          <cell r="K1035" t="str">
            <v>DISom</v>
          </cell>
          <cell r="L1035" t="str">
            <v>DISom</v>
          </cell>
        </row>
        <row r="1036">
          <cell r="B1036" t="str">
            <v>CUST</v>
          </cell>
          <cell r="C1036" t="str">
            <v>CUST</v>
          </cell>
          <cell r="D1036" t="str">
            <v>CUST</v>
          </cell>
          <cell r="E1036" t="str">
            <v>CUST</v>
          </cell>
          <cell r="F1036" t="str">
            <v>CUST</v>
          </cell>
          <cell r="H1036" t="str">
            <v>CUST</v>
          </cell>
          <cell r="I1036" t="str">
            <v>CUST</v>
          </cell>
          <cell r="J1036" t="str">
            <v>CUST</v>
          </cell>
          <cell r="K1036" t="str">
            <v>CUST</v>
          </cell>
          <cell r="L1036" t="str">
            <v>CUST</v>
          </cell>
        </row>
        <row r="1037">
          <cell r="B1037" t="str">
            <v>SCHMDT</v>
          </cell>
          <cell r="C1037" t="str">
            <v>SCHMDT</v>
          </cell>
          <cell r="D1037" t="str">
            <v>SCHMDT</v>
          </cell>
          <cell r="E1037" t="str">
            <v>SCHMDT</v>
          </cell>
          <cell r="F1037" t="str">
            <v>SCHMDT</v>
          </cell>
          <cell r="H1037" t="str">
            <v>PLNT</v>
          </cell>
          <cell r="I1037" t="str">
            <v>PLNT</v>
          </cell>
          <cell r="J1037" t="str">
            <v>PLNT</v>
          </cell>
          <cell r="K1037" t="str">
            <v>PLNT</v>
          </cell>
          <cell r="L1037" t="str">
            <v>PLNT</v>
          </cell>
        </row>
        <row r="1038">
          <cell r="B1038" t="str">
            <v>CUST</v>
          </cell>
          <cell r="C1038" t="str">
            <v>CUST</v>
          </cell>
          <cell r="D1038" t="str">
            <v>CUST</v>
          </cell>
          <cell r="E1038" t="str">
            <v>CUST</v>
          </cell>
          <cell r="F1038" t="str">
            <v>CUST</v>
          </cell>
          <cell r="H1038" t="str">
            <v>CUST</v>
          </cell>
          <cell r="I1038" t="str">
            <v>CUST</v>
          </cell>
          <cell r="J1038" t="str">
            <v>CUST</v>
          </cell>
          <cell r="K1038" t="str">
            <v>CUST</v>
          </cell>
          <cell r="L1038" t="str">
            <v>CUST</v>
          </cell>
        </row>
        <row r="1039">
          <cell r="B1039" t="str">
            <v>P</v>
          </cell>
          <cell r="C1039" t="str">
            <v>P</v>
          </cell>
          <cell r="D1039" t="str">
            <v>P</v>
          </cell>
          <cell r="E1039" t="str">
            <v>P</v>
          </cell>
          <cell r="F1039" t="str">
            <v>P</v>
          </cell>
          <cell r="H1039" t="str">
            <v>DRB</v>
          </cell>
          <cell r="I1039" t="str">
            <v>DRB</v>
          </cell>
          <cell r="J1039" t="str">
            <v>DRB</v>
          </cell>
          <cell r="K1039" t="str">
            <v>DRB</v>
          </cell>
          <cell r="L1039" t="str">
            <v>DRB</v>
          </cell>
        </row>
        <row r="1040">
          <cell r="B1040" t="str">
            <v>SCHMDT-SG</v>
          </cell>
          <cell r="C1040" t="str">
            <v>SCHMDT-SG</v>
          </cell>
          <cell r="D1040" t="str">
            <v>SCHMDT-SG</v>
          </cell>
          <cell r="E1040" t="str">
            <v>SCHMDT-SG</v>
          </cell>
          <cell r="F1040" t="str">
            <v>SCHMDT-SG</v>
          </cell>
          <cell r="H1040" t="str">
            <v>DRB</v>
          </cell>
          <cell r="I1040" t="str">
            <v>DRB</v>
          </cell>
          <cell r="J1040" t="str">
            <v>DRB</v>
          </cell>
          <cell r="K1040" t="str">
            <v>DRB</v>
          </cell>
          <cell r="L1040" t="str">
            <v>DRB</v>
          </cell>
        </row>
        <row r="1041">
          <cell r="B1041" t="str">
            <v>SCHMDT-GPS</v>
          </cell>
          <cell r="C1041" t="str">
            <v>SCHMDT-GPS</v>
          </cell>
          <cell r="D1041" t="str">
            <v>SCHMDT-GPS</v>
          </cell>
          <cell r="E1041" t="str">
            <v>SCHMDT-GPS</v>
          </cell>
          <cell r="F1041" t="str">
            <v>SCHMDT-GPS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SCHMDT-SO</v>
          </cell>
          <cell r="C1042" t="str">
            <v>SCHMDT-SO</v>
          </cell>
          <cell r="D1042" t="str">
            <v>SCHMDT-SO</v>
          </cell>
          <cell r="E1042" t="str">
            <v>SCHMDT-SO</v>
          </cell>
          <cell r="F1042" t="str">
            <v>SCHMDT-SO</v>
          </cell>
          <cell r="H1042" t="str">
            <v>DISom</v>
          </cell>
          <cell r="I1042" t="str">
            <v>DISom</v>
          </cell>
          <cell r="J1042" t="str">
            <v>DISom</v>
          </cell>
          <cell r="K1042" t="str">
            <v>DISom</v>
          </cell>
          <cell r="L1042" t="str">
            <v>DISom</v>
          </cell>
        </row>
        <row r="1043">
          <cell r="B1043" t="str">
            <v>TAXDEPR</v>
          </cell>
          <cell r="C1043" t="str">
            <v>TAXDEPR</v>
          </cell>
          <cell r="D1043" t="str">
            <v>TAXDEPR</v>
          </cell>
          <cell r="E1043" t="str">
            <v>TAXDEPR</v>
          </cell>
          <cell r="F1043" t="str">
            <v>TAXDEPR</v>
          </cell>
          <cell r="H1043" t="str">
            <v>DISom</v>
          </cell>
          <cell r="I1043" t="str">
            <v>DISom</v>
          </cell>
          <cell r="J1043" t="str">
            <v>DISom</v>
          </cell>
          <cell r="K1043" t="str">
            <v>DISom</v>
          </cell>
          <cell r="L1043" t="str">
            <v>DISom</v>
          </cell>
        </row>
        <row r="1044">
          <cell r="B1044" t="str">
            <v>DPW</v>
          </cell>
          <cell r="C1044" t="str">
            <v>DPW</v>
          </cell>
          <cell r="D1044" t="str">
            <v>DPW</v>
          </cell>
          <cell r="E1044" t="str">
            <v>DPW</v>
          </cell>
          <cell r="F1044" t="str">
            <v>DPW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52">
          <cell r="B1052" t="str">
            <v>IBT</v>
          </cell>
          <cell r="C1052" t="str">
            <v>IBT</v>
          </cell>
          <cell r="D1052" t="str">
            <v>IBT</v>
          </cell>
          <cell r="E1052" t="str">
            <v>IBT</v>
          </cell>
          <cell r="F1052" t="str">
            <v>IBT</v>
          </cell>
          <cell r="H1052" t="str">
            <v>DRB</v>
          </cell>
          <cell r="I1052" t="str">
            <v>DRB</v>
          </cell>
          <cell r="J1052" t="str">
            <v>DRB</v>
          </cell>
          <cell r="K1052" t="str">
            <v>DRB</v>
          </cell>
          <cell r="L1052" t="str">
            <v>DRB</v>
          </cell>
        </row>
        <row r="1053">
          <cell r="B1053" t="str">
            <v>IBT</v>
          </cell>
          <cell r="C1053" t="str">
            <v>IBT</v>
          </cell>
          <cell r="D1053" t="str">
            <v>IBT</v>
          </cell>
          <cell r="E1053" t="str">
            <v>IBT</v>
          </cell>
          <cell r="F1053" t="str">
            <v>IBT</v>
          </cell>
          <cell r="H1053" t="str">
            <v>DRB</v>
          </cell>
          <cell r="I1053" t="str">
            <v>DRB</v>
          </cell>
          <cell r="J1053" t="str">
            <v>DRB</v>
          </cell>
          <cell r="K1053" t="str">
            <v>DRB</v>
          </cell>
          <cell r="L1053" t="str">
            <v>DRB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DRB</v>
          </cell>
          <cell r="I1054" t="str">
            <v>DRB</v>
          </cell>
          <cell r="J1054" t="str">
            <v>DRB</v>
          </cell>
          <cell r="K1054" t="str">
            <v>DRB</v>
          </cell>
          <cell r="L1054" t="str">
            <v>DRB</v>
          </cell>
        </row>
        <row r="1055">
          <cell r="B1055" t="str">
            <v>IBT</v>
          </cell>
          <cell r="C1055" t="str">
            <v>IBT</v>
          </cell>
          <cell r="D1055" t="str">
            <v>IBT</v>
          </cell>
          <cell r="E1055" t="str">
            <v>IBT</v>
          </cell>
          <cell r="F1055" t="str">
            <v>IBT</v>
          </cell>
          <cell r="H1055" t="str">
            <v>DRB</v>
          </cell>
          <cell r="I1055" t="str">
            <v>DRB</v>
          </cell>
          <cell r="J1055" t="str">
            <v>DRB</v>
          </cell>
          <cell r="K1055" t="str">
            <v>DRB</v>
          </cell>
          <cell r="L1055" t="str">
            <v>DRB</v>
          </cell>
        </row>
        <row r="1075">
          <cell r="B1075" t="str">
            <v>SIT</v>
          </cell>
          <cell r="C1075" t="str">
            <v>SIT</v>
          </cell>
          <cell r="D1075" t="str">
            <v>SIT</v>
          </cell>
          <cell r="E1075" t="str">
            <v>SIT</v>
          </cell>
          <cell r="F1075" t="str">
            <v>SIT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84">
          <cell r="B1084" t="str">
            <v>P</v>
          </cell>
          <cell r="C1084" t="str">
            <v>P</v>
          </cell>
          <cell r="D1084" t="str">
            <v>P</v>
          </cell>
          <cell r="E1084" t="str">
            <v>P</v>
          </cell>
          <cell r="F1084" t="str">
            <v>P</v>
          </cell>
        </row>
        <row r="1085">
          <cell r="B1085" t="str">
            <v>P</v>
          </cell>
          <cell r="C1085" t="str">
            <v>P</v>
          </cell>
          <cell r="D1085" t="str">
            <v>P</v>
          </cell>
          <cell r="E1085" t="str">
            <v>P</v>
          </cell>
          <cell r="F1085" t="str">
            <v>P</v>
          </cell>
        </row>
        <row r="1086">
          <cell r="B1086" t="str">
            <v>P</v>
          </cell>
          <cell r="C1086" t="str">
            <v>P</v>
          </cell>
          <cell r="D1086" t="str">
            <v>P</v>
          </cell>
          <cell r="E1086" t="str">
            <v>P</v>
          </cell>
          <cell r="F1086" t="str">
            <v>P</v>
          </cell>
        </row>
        <row r="1087">
          <cell r="B1087" t="str">
            <v>LABOR</v>
          </cell>
          <cell r="C1087" t="str">
            <v>LABOR</v>
          </cell>
          <cell r="D1087" t="str">
            <v>LABOR</v>
          </cell>
          <cell r="E1087" t="str">
            <v>LABOR</v>
          </cell>
          <cell r="F1087" t="str">
            <v>LABOR</v>
          </cell>
        </row>
        <row r="1093">
          <cell r="B1093" t="str">
            <v>FIT</v>
          </cell>
          <cell r="C1093" t="str">
            <v>FIT</v>
          </cell>
          <cell r="D1093" t="str">
            <v>FIT</v>
          </cell>
          <cell r="E1093" t="str">
            <v>FIT</v>
          </cell>
          <cell r="F1093" t="str">
            <v>FIT</v>
          </cell>
          <cell r="H1093" t="str">
            <v>DRB</v>
          </cell>
          <cell r="I1093" t="str">
            <v>DRB</v>
          </cell>
          <cell r="J1093" t="str">
            <v>DRB</v>
          </cell>
          <cell r="K1093" t="str">
            <v>DRB</v>
          </cell>
          <cell r="L1093" t="str">
            <v>DRB</v>
          </cell>
        </row>
        <row r="1099">
          <cell r="B1099" t="str">
            <v>P</v>
          </cell>
          <cell r="C1099" t="str">
            <v>P</v>
          </cell>
          <cell r="D1099" t="str">
            <v>P</v>
          </cell>
          <cell r="E1099" t="str">
            <v>P</v>
          </cell>
          <cell r="F1099" t="str">
            <v>P</v>
          </cell>
        </row>
        <row r="1100">
          <cell r="B1100" t="str">
            <v>P</v>
          </cell>
          <cell r="C1100" t="str">
            <v>P</v>
          </cell>
          <cell r="D1100" t="str">
            <v>P</v>
          </cell>
          <cell r="E1100" t="str">
            <v>P</v>
          </cell>
          <cell r="F1100" t="str">
            <v>P</v>
          </cell>
        </row>
        <row r="1101">
          <cell r="B1101" t="str">
            <v>P</v>
          </cell>
          <cell r="C1101" t="str">
            <v>P</v>
          </cell>
          <cell r="D1101" t="str">
            <v>P</v>
          </cell>
          <cell r="E1101" t="str">
            <v>P</v>
          </cell>
          <cell r="F1101" t="str">
            <v>P</v>
          </cell>
        </row>
        <row r="1102">
          <cell r="B1102" t="str">
            <v>P</v>
          </cell>
          <cell r="C1102" t="str">
            <v>P</v>
          </cell>
          <cell r="D1102" t="str">
            <v>P</v>
          </cell>
          <cell r="E1102" t="str">
            <v>P</v>
          </cell>
          <cell r="F1102" t="str">
            <v>P</v>
          </cell>
        </row>
        <row r="1103">
          <cell r="B1103" t="str">
            <v>P</v>
          </cell>
          <cell r="C1103" t="str">
            <v>P</v>
          </cell>
          <cell r="D1103" t="str">
            <v>P</v>
          </cell>
          <cell r="E1103" t="str">
            <v>P</v>
          </cell>
          <cell r="F1103" t="str">
            <v>P</v>
          </cell>
        </row>
        <row r="1107">
          <cell r="B1107" t="str">
            <v>P</v>
          </cell>
          <cell r="C1107" t="str">
            <v>P</v>
          </cell>
          <cell r="D1107" t="str">
            <v>P</v>
          </cell>
          <cell r="E1107" t="str">
            <v>P</v>
          </cell>
          <cell r="F1107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09">
          <cell r="B1109" t="str">
            <v>P</v>
          </cell>
          <cell r="C1109" t="str">
            <v>P</v>
          </cell>
          <cell r="D1109" t="str">
            <v>P</v>
          </cell>
          <cell r="E1109" t="str">
            <v>P</v>
          </cell>
          <cell r="F1109" t="str">
            <v>P</v>
          </cell>
        </row>
        <row r="1110">
          <cell r="B1110" t="str">
            <v>P</v>
          </cell>
          <cell r="C1110" t="str">
            <v>P</v>
          </cell>
          <cell r="D1110" t="str">
            <v>P</v>
          </cell>
          <cell r="E1110" t="str">
            <v>P</v>
          </cell>
          <cell r="F1110" t="str">
            <v>P</v>
          </cell>
        </row>
        <row r="1114">
          <cell r="B1114" t="str">
            <v>P</v>
          </cell>
          <cell r="C1114" t="str">
            <v>P</v>
          </cell>
          <cell r="D1114" t="str">
            <v>P</v>
          </cell>
          <cell r="E1114" t="str">
            <v>P</v>
          </cell>
          <cell r="F1114" t="str">
            <v>P</v>
          </cell>
        </row>
        <row r="1115">
          <cell r="B1115" t="str">
            <v>P</v>
          </cell>
          <cell r="C1115" t="str">
            <v>P</v>
          </cell>
          <cell r="D1115" t="str">
            <v>P</v>
          </cell>
          <cell r="E1115" t="str">
            <v>P</v>
          </cell>
          <cell r="F1115" t="str">
            <v>P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P</v>
          </cell>
          <cell r="C1122" t="str">
            <v>P</v>
          </cell>
          <cell r="D1122" t="str">
            <v>P</v>
          </cell>
          <cell r="E1122" t="str">
            <v>P</v>
          </cell>
          <cell r="F1122" t="str">
            <v>P</v>
          </cell>
        </row>
        <row r="1123">
          <cell r="B1123" t="str">
            <v>P</v>
          </cell>
          <cell r="C1123" t="str">
            <v>P</v>
          </cell>
          <cell r="D1123" t="str">
            <v>P</v>
          </cell>
          <cell r="E1123" t="str">
            <v>P</v>
          </cell>
          <cell r="F1123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8">
          <cell r="B1128" t="str">
            <v>P</v>
          </cell>
          <cell r="C1128" t="str">
            <v>P</v>
          </cell>
          <cell r="D1128" t="str">
            <v>P</v>
          </cell>
          <cell r="E1128" t="str">
            <v>P</v>
          </cell>
          <cell r="F1128" t="str">
            <v>P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5">
          <cell r="B1135" t="str">
            <v>P</v>
          </cell>
          <cell r="C1135" t="str">
            <v>P</v>
          </cell>
          <cell r="D1135" t="str">
            <v>P</v>
          </cell>
          <cell r="E1135" t="str">
            <v>P</v>
          </cell>
          <cell r="F1135" t="str">
            <v>P</v>
          </cell>
        </row>
        <row r="1136">
          <cell r="B1136" t="str">
            <v>P</v>
          </cell>
          <cell r="C1136" t="str">
            <v>P</v>
          </cell>
          <cell r="D1136" t="str">
            <v>P</v>
          </cell>
          <cell r="E1136" t="str">
            <v>P</v>
          </cell>
          <cell r="F1136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43">
          <cell r="B1143" t="str">
            <v>P</v>
          </cell>
          <cell r="C1143" t="str">
            <v>P</v>
          </cell>
          <cell r="D1143" t="str">
            <v>P</v>
          </cell>
          <cell r="E1143" t="str">
            <v>P</v>
          </cell>
          <cell r="F1143" t="str">
            <v>P</v>
          </cell>
        </row>
        <row r="1150">
          <cell r="B1150" t="str">
            <v>P</v>
          </cell>
          <cell r="C1150" t="str">
            <v>P</v>
          </cell>
          <cell r="D1150" t="str">
            <v>P</v>
          </cell>
          <cell r="E1150" t="str">
            <v>P</v>
          </cell>
          <cell r="F1150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62">
          <cell r="B1162" t="str">
            <v>P</v>
          </cell>
          <cell r="C1162" t="str">
            <v>P</v>
          </cell>
          <cell r="D1162" t="str">
            <v>P</v>
          </cell>
          <cell r="E1162" t="str">
            <v>P</v>
          </cell>
          <cell r="F1162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70">
          <cell r="B1170" t="str">
            <v>P</v>
          </cell>
          <cell r="C1170" t="str">
            <v>P</v>
          </cell>
          <cell r="D1170" t="str">
            <v>P</v>
          </cell>
          <cell r="E1170" t="str">
            <v>P</v>
          </cell>
          <cell r="F1170" t="str">
            <v>P</v>
          </cell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</row>
        <row r="1183">
          <cell r="B1183" t="str">
            <v>P</v>
          </cell>
          <cell r="C1183" t="str">
            <v>P</v>
          </cell>
          <cell r="D1183" t="str">
            <v>P</v>
          </cell>
          <cell r="E1183" t="str">
            <v>P</v>
          </cell>
          <cell r="F1183" t="str">
            <v>P</v>
          </cell>
        </row>
        <row r="1184">
          <cell r="B1184" t="str">
            <v>P</v>
          </cell>
          <cell r="C1184" t="str">
            <v>P</v>
          </cell>
          <cell r="D1184" t="str">
            <v>P</v>
          </cell>
          <cell r="E1184" t="str">
            <v>P</v>
          </cell>
          <cell r="F1184" t="str">
            <v>P</v>
          </cell>
        </row>
        <row r="1185">
          <cell r="B1185" t="str">
            <v>P</v>
          </cell>
          <cell r="C1185" t="str">
            <v>P</v>
          </cell>
          <cell r="D1185" t="str">
            <v>P</v>
          </cell>
          <cell r="E1185" t="str">
            <v>P</v>
          </cell>
          <cell r="F1185" t="str">
            <v>P</v>
          </cell>
        </row>
        <row r="1189">
          <cell r="B1189" t="str">
            <v>P</v>
          </cell>
          <cell r="C1189" t="str">
            <v>P</v>
          </cell>
          <cell r="D1189" t="str">
            <v>P</v>
          </cell>
          <cell r="E1189" t="str">
            <v>P</v>
          </cell>
          <cell r="F1189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2">
          <cell r="B1192" t="str">
            <v>P</v>
          </cell>
          <cell r="C1192" t="str">
            <v>P</v>
          </cell>
          <cell r="D1192" t="str">
            <v>P</v>
          </cell>
          <cell r="E1192" t="str">
            <v>P</v>
          </cell>
          <cell r="F1192" t="str">
            <v>P</v>
          </cell>
        </row>
        <row r="1196">
          <cell r="B1196" t="str">
            <v>P</v>
          </cell>
          <cell r="C1196" t="str">
            <v>P</v>
          </cell>
          <cell r="D1196" t="str">
            <v>P</v>
          </cell>
          <cell r="E1196" t="str">
            <v>P</v>
          </cell>
          <cell r="F1196" t="str">
            <v>P</v>
          </cell>
        </row>
        <row r="1197">
          <cell r="B1197" t="str">
            <v>P</v>
          </cell>
          <cell r="C1197" t="str">
            <v>P</v>
          </cell>
          <cell r="D1197" t="str">
            <v>P</v>
          </cell>
          <cell r="E1197" t="str">
            <v>P</v>
          </cell>
          <cell r="F1197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199">
          <cell r="B1199" t="str">
            <v>P</v>
          </cell>
          <cell r="C1199" t="str">
            <v>P</v>
          </cell>
          <cell r="D1199" t="str">
            <v>P</v>
          </cell>
          <cell r="E1199" t="str">
            <v>P</v>
          </cell>
          <cell r="F1199" t="str">
            <v>P</v>
          </cell>
        </row>
        <row r="1203">
          <cell r="B1203" t="str">
            <v>P</v>
          </cell>
          <cell r="C1203" t="str">
            <v>P</v>
          </cell>
          <cell r="D1203" t="str">
            <v>P</v>
          </cell>
          <cell r="E1203" t="str">
            <v>P</v>
          </cell>
          <cell r="F1203" t="str">
            <v>P</v>
          </cell>
        </row>
        <row r="1204">
          <cell r="B1204" t="str">
            <v>P</v>
          </cell>
          <cell r="C1204" t="str">
            <v>P</v>
          </cell>
          <cell r="D1204" t="str">
            <v>P</v>
          </cell>
          <cell r="E1204" t="str">
            <v>P</v>
          </cell>
          <cell r="F1204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10">
          <cell r="B1210" t="str">
            <v>P</v>
          </cell>
          <cell r="C1210" t="str">
            <v>P</v>
          </cell>
          <cell r="D1210" t="str">
            <v>P</v>
          </cell>
          <cell r="E1210" t="str">
            <v>P</v>
          </cell>
          <cell r="F1210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3">
          <cell r="B1213" t="str">
            <v>P</v>
          </cell>
          <cell r="C1213" t="str">
            <v>P</v>
          </cell>
          <cell r="D1213" t="str">
            <v>P</v>
          </cell>
          <cell r="E1213" t="str">
            <v>P</v>
          </cell>
          <cell r="F1213" t="str">
            <v>P</v>
          </cell>
        </row>
        <row r="1217">
          <cell r="B1217" t="str">
            <v>P</v>
          </cell>
          <cell r="C1217" t="str">
            <v>P</v>
          </cell>
          <cell r="D1217" t="str">
            <v>P</v>
          </cell>
          <cell r="E1217" t="str">
            <v>P</v>
          </cell>
          <cell r="F1217" t="str">
            <v>P</v>
          </cell>
        </row>
        <row r="1218">
          <cell r="B1218" t="str">
            <v>P</v>
          </cell>
          <cell r="C1218" t="str">
            <v>P</v>
          </cell>
          <cell r="D1218" t="str">
            <v>P</v>
          </cell>
          <cell r="E1218" t="str">
            <v>P</v>
          </cell>
          <cell r="F1218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27">
          <cell r="B1227" t="str">
            <v>P</v>
          </cell>
          <cell r="C1227" t="str">
            <v>P</v>
          </cell>
          <cell r="D1227" t="str">
            <v>P</v>
          </cell>
          <cell r="E1227" t="str">
            <v>P</v>
          </cell>
          <cell r="F1227" t="str">
            <v>P</v>
          </cell>
        </row>
        <row r="1232">
          <cell r="B1232" t="str">
            <v>P</v>
          </cell>
          <cell r="C1232" t="str">
            <v>P</v>
          </cell>
          <cell r="D1232" t="str">
            <v>P</v>
          </cell>
          <cell r="E1232" t="str">
            <v>P</v>
          </cell>
          <cell r="F1232" t="str">
            <v>P</v>
          </cell>
        </row>
        <row r="1233">
          <cell r="B1233" t="str">
            <v>P</v>
          </cell>
          <cell r="C1233" t="str">
            <v>P</v>
          </cell>
          <cell r="D1233" t="str">
            <v>P</v>
          </cell>
          <cell r="E1233" t="str">
            <v>P</v>
          </cell>
          <cell r="F1233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1">
          <cell r="B1241" t="str">
            <v>P</v>
          </cell>
          <cell r="C1241" t="str">
            <v>P</v>
          </cell>
          <cell r="D1241" t="str">
            <v>P</v>
          </cell>
          <cell r="E1241" t="str">
            <v>P</v>
          </cell>
          <cell r="F1241" t="str">
            <v>P</v>
          </cell>
        </row>
        <row r="1242">
          <cell r="B1242" t="str">
            <v>P</v>
          </cell>
          <cell r="C1242" t="str">
            <v>P</v>
          </cell>
          <cell r="D1242" t="str">
            <v>P</v>
          </cell>
          <cell r="E1242" t="str">
            <v>P</v>
          </cell>
          <cell r="F1242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47">
          <cell r="B1247" t="str">
            <v>P</v>
          </cell>
          <cell r="C1247" t="str">
            <v>P</v>
          </cell>
          <cell r="D1247" t="str">
            <v>P</v>
          </cell>
          <cell r="E1247" t="str">
            <v>P</v>
          </cell>
          <cell r="F1247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49">
          <cell r="B1249" t="str">
            <v>P</v>
          </cell>
          <cell r="C1249" t="str">
            <v>P</v>
          </cell>
          <cell r="D1249" t="str">
            <v>P</v>
          </cell>
          <cell r="E1249" t="str">
            <v>P</v>
          </cell>
          <cell r="F1249" t="str">
            <v>P</v>
          </cell>
        </row>
        <row r="1253">
          <cell r="B1253" t="str">
            <v>P</v>
          </cell>
          <cell r="C1253" t="str">
            <v>P</v>
          </cell>
          <cell r="D1253" t="str">
            <v>P</v>
          </cell>
          <cell r="E1253" t="str">
            <v>P</v>
          </cell>
          <cell r="F1253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6">
          <cell r="B1266" t="str">
            <v>P</v>
          </cell>
          <cell r="C1266" t="str">
            <v>P</v>
          </cell>
          <cell r="D1266" t="str">
            <v>P</v>
          </cell>
          <cell r="E1266" t="str">
            <v>P</v>
          </cell>
          <cell r="F1266" t="str">
            <v>P</v>
          </cell>
        </row>
        <row r="1267">
          <cell r="B1267" t="str">
            <v>P</v>
          </cell>
          <cell r="C1267" t="str">
            <v>P</v>
          </cell>
          <cell r="D1267" t="str">
            <v>P</v>
          </cell>
          <cell r="E1267" t="str">
            <v>P</v>
          </cell>
          <cell r="F1267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3">
          <cell r="B1273" t="str">
            <v>P</v>
          </cell>
          <cell r="C1273" t="str">
            <v>P</v>
          </cell>
          <cell r="D1273" t="str">
            <v>P</v>
          </cell>
          <cell r="E1273" t="str">
            <v>P</v>
          </cell>
          <cell r="F1273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80">
          <cell r="B1280" t="str">
            <v>P</v>
          </cell>
          <cell r="C1280" t="str">
            <v>P</v>
          </cell>
          <cell r="D1280" t="str">
            <v>P</v>
          </cell>
          <cell r="E1280" t="str">
            <v>P</v>
          </cell>
          <cell r="F1280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6">
          <cell r="B1286" t="str">
            <v>P</v>
          </cell>
          <cell r="C1286" t="str">
            <v>P</v>
          </cell>
          <cell r="D1286" t="str">
            <v>P</v>
          </cell>
          <cell r="E1286" t="str">
            <v>P</v>
          </cell>
          <cell r="F1286" t="str">
            <v>P</v>
          </cell>
        </row>
        <row r="1287">
          <cell r="B1287" t="str">
            <v>P</v>
          </cell>
          <cell r="C1287" t="str">
            <v>P</v>
          </cell>
          <cell r="D1287" t="str">
            <v>P</v>
          </cell>
          <cell r="E1287" t="str">
            <v>P</v>
          </cell>
          <cell r="F1287" t="str">
            <v>P</v>
          </cell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</row>
        <row r="1300">
          <cell r="B1300" t="str">
            <v>T</v>
          </cell>
          <cell r="C1300" t="str">
            <v>T</v>
          </cell>
          <cell r="D1300" t="str">
            <v>T</v>
          </cell>
          <cell r="E1300" t="str">
            <v>T</v>
          </cell>
          <cell r="F1300" t="str">
            <v>T</v>
          </cell>
        </row>
        <row r="1301">
          <cell r="B1301" t="str">
            <v>T</v>
          </cell>
          <cell r="C1301" t="str">
            <v>T</v>
          </cell>
          <cell r="D1301" t="str">
            <v>T</v>
          </cell>
          <cell r="E1301" t="str">
            <v>T</v>
          </cell>
          <cell r="F1301" t="str">
            <v>T</v>
          </cell>
        </row>
        <row r="1302">
          <cell r="B1302" t="str">
            <v>T</v>
          </cell>
          <cell r="C1302" t="str">
            <v>T</v>
          </cell>
          <cell r="D1302" t="str">
            <v>T</v>
          </cell>
          <cell r="E1302" t="str">
            <v>T</v>
          </cell>
          <cell r="F1302" t="str">
            <v>T</v>
          </cell>
        </row>
        <row r="1306">
          <cell r="B1306" t="str">
            <v>T</v>
          </cell>
          <cell r="C1306" t="str">
            <v>T</v>
          </cell>
          <cell r="D1306" t="str">
            <v>T</v>
          </cell>
          <cell r="E1306" t="str">
            <v>T</v>
          </cell>
          <cell r="F1306" t="str">
            <v>T</v>
          </cell>
        </row>
        <row r="1307">
          <cell r="B1307" t="str">
            <v>T</v>
          </cell>
          <cell r="C1307" t="str">
            <v>T</v>
          </cell>
          <cell r="D1307" t="str">
            <v>T</v>
          </cell>
          <cell r="E1307" t="str">
            <v>T</v>
          </cell>
          <cell r="F1307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09">
          <cell r="B1309" t="str">
            <v>T</v>
          </cell>
          <cell r="C1309" t="str">
            <v>T</v>
          </cell>
          <cell r="D1309" t="str">
            <v>T</v>
          </cell>
          <cell r="E1309" t="str">
            <v>T</v>
          </cell>
          <cell r="F1309" t="str">
            <v>T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5">
          <cell r="B1325" t="str">
            <v>T</v>
          </cell>
          <cell r="C1325" t="str">
            <v>T</v>
          </cell>
          <cell r="D1325" t="str">
            <v>T</v>
          </cell>
          <cell r="E1325" t="str">
            <v>T</v>
          </cell>
          <cell r="F1325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31">
          <cell r="B1331" t="str">
            <v>T</v>
          </cell>
          <cell r="C1331" t="str">
            <v>T</v>
          </cell>
          <cell r="D1331" t="str">
            <v>T</v>
          </cell>
          <cell r="E1331" t="str">
            <v>T</v>
          </cell>
          <cell r="F1331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7">
          <cell r="B1337" t="str">
            <v>T</v>
          </cell>
          <cell r="C1337" t="str">
            <v>T</v>
          </cell>
          <cell r="D1337" t="str">
            <v>T</v>
          </cell>
          <cell r="E1337" t="str">
            <v>T</v>
          </cell>
          <cell r="F1337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3">
          <cell r="B1343" t="str">
            <v>T</v>
          </cell>
          <cell r="C1343" t="str">
            <v>T</v>
          </cell>
          <cell r="D1343" t="str">
            <v>T</v>
          </cell>
          <cell r="E1343" t="str">
            <v>T</v>
          </cell>
          <cell r="F1343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9">
          <cell r="B1349" t="str">
            <v>T</v>
          </cell>
          <cell r="C1349" t="str">
            <v>T</v>
          </cell>
          <cell r="D1349" t="str">
            <v>T</v>
          </cell>
          <cell r="E1349" t="str">
            <v>T</v>
          </cell>
          <cell r="F1349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5">
          <cell r="B1355" t="str">
            <v>T</v>
          </cell>
          <cell r="C1355" t="str">
            <v>T</v>
          </cell>
          <cell r="D1355" t="str">
            <v>T</v>
          </cell>
          <cell r="E1355" t="str">
            <v>T</v>
          </cell>
          <cell r="F1355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5">
          <cell r="B1365" t="str">
            <v>DPW</v>
          </cell>
          <cell r="C1365" t="str">
            <v>DPW</v>
          </cell>
          <cell r="D1365" t="str">
            <v>DPW</v>
          </cell>
          <cell r="E1365" t="str">
            <v>DPW</v>
          </cell>
          <cell r="F1365" t="str">
            <v>DPW</v>
          </cell>
          <cell r="H1365" t="str">
            <v>PLNT2</v>
          </cell>
          <cell r="I1365" t="str">
            <v>PLNT2</v>
          </cell>
          <cell r="J1365" t="str">
            <v>PLNT2</v>
          </cell>
          <cell r="K1365" t="str">
            <v>PLNT2</v>
          </cell>
          <cell r="L1365" t="str">
            <v>PLNT2</v>
          </cell>
        </row>
        <row r="1369">
          <cell r="B1369" t="str">
            <v>DPW</v>
          </cell>
          <cell r="C1369" t="str">
            <v>DPW</v>
          </cell>
          <cell r="D1369" t="str">
            <v>DPW</v>
          </cell>
          <cell r="E1369" t="str">
            <v>DPW</v>
          </cell>
          <cell r="F1369" t="str">
            <v>DPW</v>
          </cell>
          <cell r="H1369" t="str">
            <v>PLNT2</v>
          </cell>
          <cell r="I1369" t="str">
            <v>PLNT2</v>
          </cell>
          <cell r="J1369" t="str">
            <v>PLNT2</v>
          </cell>
          <cell r="K1369" t="str">
            <v>PLNT2</v>
          </cell>
          <cell r="L1369" t="str">
            <v>PLNT2</v>
          </cell>
        </row>
        <row r="1373">
          <cell r="B1373" t="str">
            <v>DPW</v>
          </cell>
          <cell r="C1373" t="str">
            <v>DPW</v>
          </cell>
          <cell r="D1373" t="str">
            <v>DPW</v>
          </cell>
          <cell r="E1373" t="str">
            <v>DPW</v>
          </cell>
          <cell r="F1373" t="str">
            <v>DPW</v>
          </cell>
          <cell r="H1373" t="str">
            <v>SUBS</v>
          </cell>
          <cell r="I1373" t="str">
            <v>SUBS</v>
          </cell>
          <cell r="J1373" t="str">
            <v>SUBS</v>
          </cell>
          <cell r="K1373" t="str">
            <v>SUBS</v>
          </cell>
          <cell r="L1373" t="str">
            <v>SUBS</v>
          </cell>
        </row>
        <row r="1377">
          <cell r="B1377" t="str">
            <v>DPW</v>
          </cell>
          <cell r="C1377" t="str">
            <v>DPW</v>
          </cell>
          <cell r="D1377" t="str">
            <v>DPW</v>
          </cell>
          <cell r="E1377" t="str">
            <v>DPW</v>
          </cell>
          <cell r="F1377" t="str">
            <v>DPW</v>
          </cell>
          <cell r="H1377" t="str">
            <v>PC</v>
          </cell>
          <cell r="I1377" t="str">
            <v>PC</v>
          </cell>
          <cell r="J1377" t="str">
            <v>PC</v>
          </cell>
          <cell r="K1377" t="str">
            <v>PC</v>
          </cell>
          <cell r="L1377" t="str">
            <v>PC</v>
          </cell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PC</v>
          </cell>
          <cell r="I1381" t="str">
            <v>PC</v>
          </cell>
          <cell r="J1381" t="str">
            <v>PC</v>
          </cell>
          <cell r="K1381" t="str">
            <v>PC</v>
          </cell>
          <cell r="L1381" t="str">
            <v>PC</v>
          </cell>
        </row>
        <row r="1385">
          <cell r="B1385" t="str">
            <v>DPW</v>
          </cell>
          <cell r="C1385" t="str">
            <v>DPW</v>
          </cell>
          <cell r="D1385" t="str">
            <v>DPW</v>
          </cell>
          <cell r="E1385" t="str">
            <v>DPW</v>
          </cell>
          <cell r="F1385" t="str">
            <v>DPW</v>
          </cell>
          <cell r="H1385" t="str">
            <v>PC</v>
          </cell>
          <cell r="I1385" t="str">
            <v>PC</v>
          </cell>
          <cell r="J1385" t="str">
            <v>PC</v>
          </cell>
          <cell r="K1385" t="str">
            <v>PC</v>
          </cell>
          <cell r="L1385" t="str">
            <v>PC</v>
          </cell>
        </row>
        <row r="1389">
          <cell r="B1389" t="str">
            <v>DPW</v>
          </cell>
          <cell r="C1389" t="str">
            <v>DPW</v>
          </cell>
          <cell r="D1389" t="str">
            <v>DPW</v>
          </cell>
          <cell r="E1389" t="str">
            <v>DPW</v>
          </cell>
          <cell r="F1389" t="str">
            <v>DPW</v>
          </cell>
          <cell r="H1389" t="str">
            <v>PC</v>
          </cell>
          <cell r="I1389" t="str">
            <v>PC</v>
          </cell>
          <cell r="J1389" t="str">
            <v>PC</v>
          </cell>
          <cell r="K1389" t="str">
            <v>PC</v>
          </cell>
          <cell r="L1389" t="str">
            <v>PC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XFMR</v>
          </cell>
          <cell r="I1393" t="str">
            <v>XFMR</v>
          </cell>
          <cell r="J1393" t="str">
            <v>XFMR</v>
          </cell>
          <cell r="K1393" t="str">
            <v>XFMR</v>
          </cell>
          <cell r="L1393" t="str">
            <v>XFMR</v>
          </cell>
        </row>
        <row r="1397">
          <cell r="B1397" t="str">
            <v>DPW</v>
          </cell>
          <cell r="C1397" t="str">
            <v>DPW</v>
          </cell>
          <cell r="D1397" t="str">
            <v>DPW</v>
          </cell>
          <cell r="E1397" t="str">
            <v>DPW</v>
          </cell>
          <cell r="F1397" t="str">
            <v>DPW</v>
          </cell>
          <cell r="H1397" t="str">
            <v>SERV</v>
          </cell>
          <cell r="I1397" t="str">
            <v>SERV</v>
          </cell>
          <cell r="J1397" t="str">
            <v>SERV</v>
          </cell>
          <cell r="K1397" t="str">
            <v>SERV</v>
          </cell>
          <cell r="L1397" t="str">
            <v>SERV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METR</v>
          </cell>
          <cell r="I1401" t="str">
            <v>METR</v>
          </cell>
          <cell r="J1401" t="str">
            <v>METR</v>
          </cell>
          <cell r="K1401" t="str">
            <v>METR</v>
          </cell>
          <cell r="L1401" t="str">
            <v>METR</v>
          </cell>
        </row>
        <row r="1405">
          <cell r="B1405" t="str">
            <v>DPW</v>
          </cell>
          <cell r="C1405" t="str">
            <v>DPW</v>
          </cell>
          <cell r="D1405" t="str">
            <v>DPW</v>
          </cell>
          <cell r="E1405" t="str">
            <v>DPW</v>
          </cell>
          <cell r="F1405" t="str">
            <v>DPW</v>
          </cell>
          <cell r="H1405" t="str">
            <v>PC</v>
          </cell>
          <cell r="I1405" t="str">
            <v>PC</v>
          </cell>
          <cell r="J1405" t="str">
            <v>PC</v>
          </cell>
          <cell r="K1405" t="str">
            <v>PC</v>
          </cell>
          <cell r="L1405" t="str">
            <v>PC</v>
          </cell>
        </row>
        <row r="1409">
          <cell r="B1409" t="str">
            <v>DPW</v>
          </cell>
          <cell r="C1409" t="str">
            <v>DPW</v>
          </cell>
          <cell r="D1409" t="str">
            <v>DPW</v>
          </cell>
          <cell r="E1409" t="str">
            <v>DPW</v>
          </cell>
          <cell r="F1409" t="str">
            <v>DPW</v>
          </cell>
          <cell r="H1409" t="str">
            <v>PLNT2</v>
          </cell>
          <cell r="I1409" t="str">
            <v>PLNT2</v>
          </cell>
          <cell r="J1409" t="str">
            <v>PLNT2</v>
          </cell>
          <cell r="K1409" t="str">
            <v>PLNT2</v>
          </cell>
          <cell r="L1409" t="str">
            <v>PLNT2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7">
          <cell r="B1417" t="str">
            <v>DPW</v>
          </cell>
          <cell r="C1417" t="str">
            <v>DPW</v>
          </cell>
          <cell r="D1417" t="str">
            <v>DPW</v>
          </cell>
          <cell r="E1417" t="str">
            <v>DPW</v>
          </cell>
          <cell r="F1417" t="str">
            <v>DPW</v>
          </cell>
          <cell r="H1417" t="str">
            <v>PLNT2</v>
          </cell>
          <cell r="I1417" t="str">
            <v>PLNT2</v>
          </cell>
          <cell r="J1417" t="str">
            <v>PLNT2</v>
          </cell>
          <cell r="K1417" t="str">
            <v>PLNT2</v>
          </cell>
          <cell r="L1417" t="str">
            <v>PLNT2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PLNT2</v>
          </cell>
          <cell r="I1421" t="str">
            <v>PLNT2</v>
          </cell>
          <cell r="J1421" t="str">
            <v>PLNT2</v>
          </cell>
          <cell r="K1421" t="str">
            <v>PLNT2</v>
          </cell>
          <cell r="L1421" t="str">
            <v>PLNT2</v>
          </cell>
        </row>
        <row r="1428">
          <cell r="B1428" t="str">
            <v>G-SITUS</v>
          </cell>
          <cell r="C1428" t="str">
            <v>G-SITUS</v>
          </cell>
          <cell r="D1428" t="str">
            <v>G-SITUS</v>
          </cell>
          <cell r="E1428" t="str">
            <v>G-SITUS</v>
          </cell>
          <cell r="F1428" t="str">
            <v>G-SITUS</v>
          </cell>
          <cell r="H1428" t="str">
            <v>PLNT</v>
          </cell>
          <cell r="I1428" t="str">
            <v>PLNT</v>
          </cell>
          <cell r="J1428" t="str">
            <v>PLNT</v>
          </cell>
          <cell r="K1428" t="str">
            <v>PLNT</v>
          </cell>
          <cell r="L1428" t="str">
            <v>PLNT</v>
          </cell>
        </row>
        <row r="1429">
          <cell r="B1429" t="str">
            <v>CUST</v>
          </cell>
          <cell r="C1429" t="str">
            <v>CUST</v>
          </cell>
          <cell r="D1429" t="str">
            <v>CUST</v>
          </cell>
          <cell r="E1429" t="str">
            <v>CUST</v>
          </cell>
          <cell r="F1429" t="str">
            <v>CUST</v>
          </cell>
          <cell r="H1429" t="str">
            <v>CUST</v>
          </cell>
          <cell r="I1429" t="str">
            <v>CUST</v>
          </cell>
          <cell r="J1429" t="str">
            <v>CUST</v>
          </cell>
          <cell r="K1429" t="str">
            <v>CUST</v>
          </cell>
          <cell r="L1429" t="str">
            <v>CUST</v>
          </cell>
        </row>
        <row r="1430">
          <cell r="B1430" t="str">
            <v>PT</v>
          </cell>
          <cell r="C1430" t="str">
            <v>PT</v>
          </cell>
          <cell r="D1430" t="str">
            <v>PT</v>
          </cell>
          <cell r="E1430" t="str">
            <v>PT</v>
          </cell>
          <cell r="F1430" t="str">
            <v>PT</v>
          </cell>
          <cell r="H1430" t="str">
            <v>PLNT</v>
          </cell>
          <cell r="I1430" t="str">
            <v>PLNT</v>
          </cell>
          <cell r="J1430" t="str">
            <v>PLNT</v>
          </cell>
          <cell r="K1430" t="str">
            <v>PLNT</v>
          </cell>
          <cell r="L1430" t="str">
            <v>PLNT</v>
          </cell>
        </row>
        <row r="1431">
          <cell r="B1431" t="str">
            <v>G-SG</v>
          </cell>
          <cell r="C1431" t="str">
            <v>G-SG</v>
          </cell>
          <cell r="D1431" t="str">
            <v>G-SG</v>
          </cell>
          <cell r="E1431" t="str">
            <v>G-SG</v>
          </cell>
          <cell r="F1431" t="str">
            <v>G-SG</v>
          </cell>
          <cell r="H1431" t="str">
            <v>PLNT</v>
          </cell>
          <cell r="I1431" t="str">
            <v>PLNT</v>
          </cell>
          <cell r="J1431" t="str">
            <v>PLNT</v>
          </cell>
          <cell r="K1431" t="str">
            <v>PLNT</v>
          </cell>
          <cell r="L1431" t="str">
            <v>PLNT</v>
          </cell>
        </row>
        <row r="1432">
          <cell r="B1432" t="str">
            <v>PTD</v>
          </cell>
          <cell r="C1432" t="str">
            <v>PTD</v>
          </cell>
          <cell r="D1432" t="str">
            <v>PTD</v>
          </cell>
          <cell r="E1432" t="str">
            <v>PTD</v>
          </cell>
          <cell r="F1432" t="str">
            <v>PTD</v>
          </cell>
          <cell r="H1432" t="str">
            <v>PLNT</v>
          </cell>
          <cell r="I1432" t="str">
            <v>PLNT</v>
          </cell>
          <cell r="J1432" t="str">
            <v>PLNT</v>
          </cell>
          <cell r="K1432" t="str">
            <v>PLNT</v>
          </cell>
          <cell r="L1432" t="str">
            <v>PLNT</v>
          </cell>
        </row>
        <row r="1436">
          <cell r="B1436" t="str">
            <v>G-SITUS</v>
          </cell>
          <cell r="C1436" t="str">
            <v>G-SITUS</v>
          </cell>
          <cell r="D1436" t="str">
            <v>G-SITUS</v>
          </cell>
          <cell r="E1436" t="str">
            <v>G-SITUS</v>
          </cell>
          <cell r="F1436" t="str">
            <v>G-SITUS</v>
          </cell>
          <cell r="H1436" t="str">
            <v>PLNT</v>
          </cell>
          <cell r="I1436" t="str">
            <v>PLNT</v>
          </cell>
          <cell r="J1436" t="str">
            <v>PLNT</v>
          </cell>
          <cell r="K1436" t="str">
            <v>PLNT</v>
          </cell>
          <cell r="L1436" t="str">
            <v>PLNT</v>
          </cell>
        </row>
        <row r="1437">
          <cell r="B1437" t="str">
            <v>G-DGU</v>
          </cell>
          <cell r="C1437" t="str">
            <v>G-DGU</v>
          </cell>
          <cell r="D1437" t="str">
            <v>G-DGU</v>
          </cell>
          <cell r="E1437" t="str">
            <v>G-DGU</v>
          </cell>
          <cell r="F1437" t="str">
            <v>G-DGU</v>
          </cell>
          <cell r="H1437" t="str">
            <v>PLNT</v>
          </cell>
          <cell r="I1437" t="str">
            <v>PLNT</v>
          </cell>
          <cell r="J1437" t="str">
            <v>PLNT</v>
          </cell>
          <cell r="K1437" t="str">
            <v>PLNT</v>
          </cell>
          <cell r="L1437" t="str">
            <v>PLNT</v>
          </cell>
        </row>
        <row r="1438">
          <cell r="B1438" t="str">
            <v>G-DGU</v>
          </cell>
          <cell r="C1438" t="str">
            <v>G-DGU</v>
          </cell>
          <cell r="D1438" t="str">
            <v>G-DGU</v>
          </cell>
          <cell r="E1438" t="str">
            <v>G-DGU</v>
          </cell>
          <cell r="F1438" t="str">
            <v>G-DGU</v>
          </cell>
          <cell r="H1438" t="str">
            <v>PLNT</v>
          </cell>
          <cell r="I1438" t="str">
            <v>PLNT</v>
          </cell>
          <cell r="J1438" t="str">
            <v>PLNT</v>
          </cell>
          <cell r="K1438" t="str">
            <v>PLNT</v>
          </cell>
          <cell r="L1438" t="str">
            <v>PLNT</v>
          </cell>
        </row>
        <row r="1439">
          <cell r="B1439" t="str">
            <v>P</v>
          </cell>
          <cell r="C1439" t="str">
            <v>P</v>
          </cell>
          <cell r="D1439" t="str">
            <v>P</v>
          </cell>
          <cell r="E1439" t="str">
            <v>P</v>
          </cell>
          <cell r="F1439" t="str">
            <v>P</v>
          </cell>
          <cell r="H1439" t="str">
            <v>PLNT</v>
          </cell>
          <cell r="I1439" t="str">
            <v>PLNT</v>
          </cell>
          <cell r="J1439" t="str">
            <v>PLNT</v>
          </cell>
          <cell r="K1439" t="str">
            <v>PLNT</v>
          </cell>
          <cell r="L1439" t="str">
            <v>PLNT</v>
          </cell>
        </row>
        <row r="1440">
          <cell r="B1440" t="str">
            <v>CUST</v>
          </cell>
          <cell r="C1440" t="str">
            <v>CUST</v>
          </cell>
          <cell r="D1440" t="str">
            <v>CUST</v>
          </cell>
          <cell r="E1440" t="str">
            <v>CUST</v>
          </cell>
          <cell r="F1440" t="str">
            <v>CUST</v>
          </cell>
          <cell r="H1440" t="str">
            <v>CUST</v>
          </cell>
          <cell r="I1440" t="str">
            <v>CUST</v>
          </cell>
          <cell r="J1440" t="str">
            <v>CUST</v>
          </cell>
          <cell r="K1440" t="str">
            <v>CUST</v>
          </cell>
          <cell r="L1440" t="str">
            <v>CUST</v>
          </cell>
        </row>
        <row r="1441">
          <cell r="B1441" t="str">
            <v>G-SG</v>
          </cell>
          <cell r="C1441" t="str">
            <v>G-SG</v>
          </cell>
          <cell r="D1441" t="str">
            <v>G-SG</v>
          </cell>
          <cell r="E1441" t="str">
            <v>G-SG</v>
          </cell>
          <cell r="F1441" t="str">
            <v>G-SG</v>
          </cell>
          <cell r="H1441" t="str">
            <v>PLNT</v>
          </cell>
          <cell r="I1441" t="str">
            <v>PLNT</v>
          </cell>
          <cell r="J1441" t="str">
            <v>PLNT</v>
          </cell>
          <cell r="K1441" t="str">
            <v>PLNT</v>
          </cell>
          <cell r="L1441" t="str">
            <v>PLNT</v>
          </cell>
        </row>
        <row r="1442">
          <cell r="B1442" t="str">
            <v>PTD</v>
          </cell>
          <cell r="C1442" t="str">
            <v>PTD</v>
          </cell>
          <cell r="D1442" t="str">
            <v>PTD</v>
          </cell>
          <cell r="E1442" t="str">
            <v>PTD</v>
          </cell>
          <cell r="F1442" t="str">
            <v>PTD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6">
          <cell r="B1446" t="str">
            <v>G-SITUS</v>
          </cell>
          <cell r="C1446" t="str">
            <v>G-SITUS</v>
          </cell>
          <cell r="D1446" t="str">
            <v>G-SITUS</v>
          </cell>
          <cell r="E1446" t="str">
            <v>G-SITUS</v>
          </cell>
          <cell r="F1446" t="str">
            <v>G-SITUS</v>
          </cell>
          <cell r="H1446" t="str">
            <v>PLNT</v>
          </cell>
          <cell r="I1446" t="str">
            <v>PLNT</v>
          </cell>
          <cell r="J1446" t="str">
            <v>PLNT</v>
          </cell>
          <cell r="K1446" t="str">
            <v>PLNT</v>
          </cell>
          <cell r="L1446" t="str">
            <v>PLNT</v>
          </cell>
        </row>
        <row r="1447">
          <cell r="B1447" t="str">
            <v>PT</v>
          </cell>
          <cell r="C1447" t="str">
            <v>PT</v>
          </cell>
          <cell r="D1447" t="str">
            <v>PT</v>
          </cell>
          <cell r="E1447" t="str">
            <v>PT</v>
          </cell>
          <cell r="F1447" t="str">
            <v>PT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PT</v>
          </cell>
          <cell r="C1448" t="str">
            <v>PT</v>
          </cell>
          <cell r="D1448" t="str">
            <v>PT</v>
          </cell>
          <cell r="E1448" t="str">
            <v>PT</v>
          </cell>
          <cell r="F1448" t="str">
            <v>PT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49">
          <cell r="B1449" t="str">
            <v>CUST</v>
          </cell>
          <cell r="C1449" t="str">
            <v>CUST</v>
          </cell>
          <cell r="D1449" t="str">
            <v>CUST</v>
          </cell>
          <cell r="E1449" t="str">
            <v>CUST</v>
          </cell>
          <cell r="F1449" t="str">
            <v>CUST</v>
          </cell>
          <cell r="H1449" t="str">
            <v>CUST</v>
          </cell>
          <cell r="I1449" t="str">
            <v>CUST</v>
          </cell>
          <cell r="J1449" t="str">
            <v>CUST</v>
          </cell>
          <cell r="K1449" t="str">
            <v>CUST</v>
          </cell>
          <cell r="L1449" t="str">
            <v>CUST</v>
          </cell>
        </row>
        <row r="1450">
          <cell r="B1450" t="str">
            <v>G-SG</v>
          </cell>
          <cell r="C1450" t="str">
            <v>G-SG</v>
          </cell>
          <cell r="D1450" t="str">
            <v>G-SG</v>
          </cell>
          <cell r="E1450" t="str">
            <v>G-SG</v>
          </cell>
          <cell r="F1450" t="str">
            <v>G-SG</v>
          </cell>
          <cell r="H1450" t="str">
            <v>PLNT</v>
          </cell>
          <cell r="I1450" t="str">
            <v>PLNT</v>
          </cell>
          <cell r="J1450" t="str">
            <v>PLNT</v>
          </cell>
          <cell r="K1450" t="str">
            <v>PLNT</v>
          </cell>
          <cell r="L1450" t="str">
            <v>PLNT</v>
          </cell>
        </row>
        <row r="1451">
          <cell r="B1451" t="str">
            <v>P</v>
          </cell>
          <cell r="C1451" t="str">
            <v>P</v>
          </cell>
          <cell r="D1451" t="str">
            <v>P</v>
          </cell>
          <cell r="E1451" t="str">
            <v>P</v>
          </cell>
          <cell r="F1451" t="str">
            <v>P</v>
          </cell>
          <cell r="H1451" t="str">
            <v>PLNT</v>
          </cell>
          <cell r="I1451" t="str">
            <v>PLNT</v>
          </cell>
          <cell r="J1451" t="str">
            <v>PLNT</v>
          </cell>
          <cell r="K1451" t="str">
            <v>PLNT</v>
          </cell>
          <cell r="L1451" t="str">
            <v>PLNT</v>
          </cell>
        </row>
        <row r="1452">
          <cell r="B1452" t="str">
            <v>PTD</v>
          </cell>
          <cell r="C1452" t="str">
            <v>PTD</v>
          </cell>
          <cell r="D1452" t="str">
            <v>PTD</v>
          </cell>
          <cell r="E1452" t="str">
            <v>PTD</v>
          </cell>
          <cell r="F1452" t="str">
            <v>PTD</v>
          </cell>
          <cell r="H1452" t="str">
            <v>PLNT</v>
          </cell>
          <cell r="I1452" t="str">
            <v>PLNT</v>
          </cell>
          <cell r="J1452" t="str">
            <v>PLNT</v>
          </cell>
          <cell r="K1452" t="str">
            <v>PLNT</v>
          </cell>
          <cell r="L1452" t="str">
            <v>PLNT</v>
          </cell>
        </row>
        <row r="1453">
          <cell r="B1453" t="str">
            <v>G-SG</v>
          </cell>
          <cell r="C1453" t="str">
            <v>G-SG</v>
          </cell>
          <cell r="D1453" t="str">
            <v>G-SG</v>
          </cell>
          <cell r="E1453" t="str">
            <v>G-SG</v>
          </cell>
          <cell r="F1453" t="str">
            <v>G-SG</v>
          </cell>
          <cell r="H1453" t="str">
            <v>PLNT</v>
          </cell>
          <cell r="I1453" t="str">
            <v>PLNT</v>
          </cell>
          <cell r="J1453" t="str">
            <v>PLNT</v>
          </cell>
          <cell r="K1453" t="str">
            <v>PLNT</v>
          </cell>
          <cell r="L1453" t="str">
            <v>PLNT</v>
          </cell>
        </row>
        <row r="1454">
          <cell r="B1454" t="str">
            <v>P</v>
          </cell>
          <cell r="C1454" t="str">
            <v>P</v>
          </cell>
          <cell r="D1454" t="str">
            <v>P</v>
          </cell>
          <cell r="E1454" t="str">
            <v>P</v>
          </cell>
          <cell r="F1454" t="str">
            <v>P</v>
          </cell>
          <cell r="H1454" t="str">
            <v>PLNT</v>
          </cell>
          <cell r="I1454" t="str">
            <v>PLNT</v>
          </cell>
          <cell r="J1454" t="str">
            <v>PLNT</v>
          </cell>
          <cell r="K1454" t="str">
            <v>PLNT</v>
          </cell>
          <cell r="L1454" t="str">
            <v>PLNT</v>
          </cell>
        </row>
        <row r="1458">
          <cell r="B1458" t="str">
            <v>G-SITUS</v>
          </cell>
          <cell r="C1458" t="str">
            <v>G-SITUS</v>
          </cell>
          <cell r="D1458" t="str">
            <v>G-SITUS</v>
          </cell>
          <cell r="E1458" t="str">
            <v>G-SITUS</v>
          </cell>
          <cell r="F1458" t="str">
            <v>G-SITUS</v>
          </cell>
          <cell r="H1458" t="str">
            <v>PLNT</v>
          </cell>
          <cell r="I1458" t="str">
            <v>PLNT</v>
          </cell>
          <cell r="J1458" t="str">
            <v>PLNT</v>
          </cell>
          <cell r="K1458" t="str">
            <v>PLNT</v>
          </cell>
          <cell r="L1458" t="str">
            <v>PLNT</v>
          </cell>
        </row>
        <row r="1459">
          <cell r="B1459" t="str">
            <v>PTD</v>
          </cell>
          <cell r="C1459" t="str">
            <v>PTD</v>
          </cell>
          <cell r="D1459" t="str">
            <v>PTD</v>
          </cell>
          <cell r="E1459" t="str">
            <v>PTD</v>
          </cell>
          <cell r="F1459" t="str">
            <v>PTD</v>
          </cell>
          <cell r="H1459" t="str">
            <v>PLNT</v>
          </cell>
          <cell r="I1459" t="str">
            <v>PLNT</v>
          </cell>
          <cell r="J1459" t="str">
            <v>PLNT</v>
          </cell>
          <cell r="K1459" t="str">
            <v>PLNT</v>
          </cell>
          <cell r="L1459" t="str">
            <v>PLNT</v>
          </cell>
        </row>
        <row r="1460">
          <cell r="B1460" t="str">
            <v>G-SG</v>
          </cell>
          <cell r="C1460" t="str">
            <v>G-SG</v>
          </cell>
          <cell r="D1460" t="str">
            <v>G-SG</v>
          </cell>
          <cell r="E1460" t="str">
            <v>G-SG</v>
          </cell>
          <cell r="F1460" t="str">
            <v>G-SG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1">
          <cell r="B1461" t="str">
            <v>CUST</v>
          </cell>
          <cell r="C1461" t="str">
            <v>CUST</v>
          </cell>
          <cell r="D1461" t="str">
            <v>CUST</v>
          </cell>
          <cell r="E1461" t="str">
            <v>CUST</v>
          </cell>
          <cell r="F1461" t="str">
            <v>CUST</v>
          </cell>
          <cell r="H1461" t="str">
            <v>CUST</v>
          </cell>
          <cell r="I1461" t="str">
            <v>CUST</v>
          </cell>
          <cell r="J1461" t="str">
            <v>CUST</v>
          </cell>
          <cell r="K1461" t="str">
            <v>CUST</v>
          </cell>
          <cell r="L1461" t="str">
            <v>CUST</v>
          </cell>
        </row>
        <row r="1462">
          <cell r="B1462" t="str">
            <v>PT</v>
          </cell>
          <cell r="C1462" t="str">
            <v>PT</v>
          </cell>
          <cell r="D1462" t="str">
            <v>PT</v>
          </cell>
          <cell r="E1462" t="str">
            <v>PT</v>
          </cell>
          <cell r="F1462" t="str">
            <v>PT</v>
          </cell>
          <cell r="H1462" t="str">
            <v>PLNT</v>
          </cell>
          <cell r="I1462" t="str">
            <v>PLNT</v>
          </cell>
          <cell r="J1462" t="str">
            <v>PLNT</v>
          </cell>
          <cell r="K1462" t="str">
            <v>PLNT</v>
          </cell>
          <cell r="L1462" t="str">
            <v>PLNT</v>
          </cell>
        </row>
        <row r="1463">
          <cell r="B1463" t="str">
            <v>P</v>
          </cell>
          <cell r="C1463" t="str">
            <v>P</v>
          </cell>
          <cell r="D1463" t="str">
            <v>P</v>
          </cell>
          <cell r="E1463" t="str">
            <v>P</v>
          </cell>
          <cell r="F1463" t="str">
            <v>P</v>
          </cell>
          <cell r="H1463" t="str">
            <v>PLNT</v>
          </cell>
          <cell r="I1463" t="str">
            <v>PLNT</v>
          </cell>
          <cell r="J1463" t="str">
            <v>PLNT</v>
          </cell>
          <cell r="K1463" t="str">
            <v>PLNT</v>
          </cell>
          <cell r="L1463" t="str">
            <v>PLNT</v>
          </cell>
        </row>
        <row r="1464">
          <cell r="B1464" t="str">
            <v>G-DGP</v>
          </cell>
          <cell r="C1464" t="str">
            <v>G-DGP</v>
          </cell>
          <cell r="D1464" t="str">
            <v>G-DGP</v>
          </cell>
          <cell r="E1464" t="str">
            <v>G-DGP</v>
          </cell>
          <cell r="F1464" t="str">
            <v>G-DGP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5">
          <cell r="B1465" t="str">
            <v>G-SG</v>
          </cell>
          <cell r="C1465" t="str">
            <v>G-SG</v>
          </cell>
          <cell r="D1465" t="str">
            <v>G-SG</v>
          </cell>
          <cell r="E1465" t="str">
            <v>G-SG</v>
          </cell>
          <cell r="F1465" t="str">
            <v>G-SG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6">
          <cell r="B1466" t="str">
            <v>G-DGU</v>
          </cell>
          <cell r="C1466" t="str">
            <v>G-DGU</v>
          </cell>
          <cell r="D1466" t="str">
            <v>G-DGU</v>
          </cell>
          <cell r="E1466" t="str">
            <v>G-DGU</v>
          </cell>
          <cell r="F1466" t="str">
            <v>G-DGU</v>
          </cell>
          <cell r="H1466" t="str">
            <v>PLNT</v>
          </cell>
          <cell r="I1466" t="str">
            <v>PLNT</v>
          </cell>
          <cell r="J1466" t="str">
            <v>PLNT</v>
          </cell>
          <cell r="K1466" t="str">
            <v>PLNT</v>
          </cell>
          <cell r="L1466" t="str">
            <v>PLNT</v>
          </cell>
        </row>
        <row r="1470">
          <cell r="B1470" t="str">
            <v>G-SITUS</v>
          </cell>
          <cell r="C1470" t="str">
            <v>G-SITUS</v>
          </cell>
          <cell r="D1470" t="str">
            <v>G-SITUS</v>
          </cell>
          <cell r="E1470" t="str">
            <v>G-SITUS</v>
          </cell>
          <cell r="F1470" t="str">
            <v>G-SITUS</v>
          </cell>
          <cell r="H1470" t="str">
            <v>PLNT</v>
          </cell>
          <cell r="I1470" t="str">
            <v>PLNT</v>
          </cell>
          <cell r="J1470" t="str">
            <v>PLNT</v>
          </cell>
          <cell r="K1470" t="str">
            <v>PLNT</v>
          </cell>
          <cell r="L1470" t="str">
            <v>PLNT</v>
          </cell>
        </row>
        <row r="1471">
          <cell r="B1471" t="str">
            <v>PT</v>
          </cell>
          <cell r="C1471" t="str">
            <v>PT</v>
          </cell>
          <cell r="D1471" t="str">
            <v>PT</v>
          </cell>
          <cell r="E1471" t="str">
            <v>PT</v>
          </cell>
          <cell r="F1471" t="str">
            <v>PT</v>
          </cell>
          <cell r="H1471" t="str">
            <v>PLNT</v>
          </cell>
          <cell r="I1471" t="str">
            <v>PLNT</v>
          </cell>
          <cell r="J1471" t="str">
            <v>PLNT</v>
          </cell>
          <cell r="K1471" t="str">
            <v>PLNT</v>
          </cell>
          <cell r="L1471" t="str">
            <v>PLNT</v>
          </cell>
        </row>
        <row r="1472">
          <cell r="B1472" t="str">
            <v>PT</v>
          </cell>
          <cell r="C1472" t="str">
            <v>PT</v>
          </cell>
          <cell r="D1472" t="str">
            <v>PT</v>
          </cell>
          <cell r="E1472" t="str">
            <v>PT</v>
          </cell>
          <cell r="F1472" t="str">
            <v>PT</v>
          </cell>
          <cell r="H1472" t="str">
            <v>PLNT</v>
          </cell>
          <cell r="I1472" t="str">
            <v>PLNT</v>
          </cell>
          <cell r="J1472" t="str">
            <v>PLNT</v>
          </cell>
          <cell r="K1472" t="str">
            <v>PLNT</v>
          </cell>
          <cell r="L1472" t="str">
            <v>PLNT</v>
          </cell>
        </row>
        <row r="1473">
          <cell r="B1473" t="str">
            <v>PTD</v>
          </cell>
          <cell r="C1473" t="str">
            <v>PTD</v>
          </cell>
          <cell r="D1473" t="str">
            <v>PTD</v>
          </cell>
          <cell r="E1473" t="str">
            <v>PTD</v>
          </cell>
          <cell r="F1473" t="str">
            <v>PTD</v>
          </cell>
          <cell r="H1473" t="str">
            <v>PLNT</v>
          </cell>
          <cell r="I1473" t="str">
            <v>PLNT</v>
          </cell>
          <cell r="J1473" t="str">
            <v>PLNT</v>
          </cell>
          <cell r="K1473" t="str">
            <v>PLNT</v>
          </cell>
          <cell r="L1473" t="str">
            <v>PLNT</v>
          </cell>
        </row>
        <row r="1474">
          <cell r="B1474" t="str">
            <v>G-SG</v>
          </cell>
          <cell r="C1474" t="str">
            <v>G-SG</v>
          </cell>
          <cell r="D1474" t="str">
            <v>G-SG</v>
          </cell>
          <cell r="E1474" t="str">
            <v>G-SG</v>
          </cell>
          <cell r="F1474" t="str">
            <v>G-SG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G-DGU</v>
          </cell>
          <cell r="C1475" t="str">
            <v>G-DGU</v>
          </cell>
          <cell r="D1475" t="str">
            <v>G-DGU</v>
          </cell>
          <cell r="E1475" t="str">
            <v>G-DGU</v>
          </cell>
          <cell r="F1475" t="str">
            <v>G-DGU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9">
          <cell r="B1479" t="str">
            <v>G-SITUS</v>
          </cell>
          <cell r="C1479" t="str">
            <v>G-SITUS</v>
          </cell>
          <cell r="D1479" t="str">
            <v>G-SITUS</v>
          </cell>
          <cell r="E1479" t="str">
            <v>G-SITUS</v>
          </cell>
          <cell r="F1479" t="str">
            <v>G-SITUS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</v>
          </cell>
          <cell r="C1480" t="str">
            <v>PT</v>
          </cell>
          <cell r="D1480" t="str">
            <v>PT</v>
          </cell>
          <cell r="E1480" t="str">
            <v>PT</v>
          </cell>
          <cell r="F1480" t="str">
            <v>PT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G-SG</v>
          </cell>
          <cell r="C1481" t="str">
            <v>G-SG</v>
          </cell>
          <cell r="D1481" t="str">
            <v>G-SG</v>
          </cell>
          <cell r="E1481" t="str">
            <v>G-SG</v>
          </cell>
          <cell r="F1481" t="str">
            <v>G-SG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2">
          <cell r="B1482" t="str">
            <v>PTD</v>
          </cell>
          <cell r="C1482" t="str">
            <v>PTD</v>
          </cell>
          <cell r="D1482" t="str">
            <v>PTD</v>
          </cell>
          <cell r="E1482" t="str">
            <v>PTD</v>
          </cell>
          <cell r="F1482" t="str">
            <v>PTD</v>
          </cell>
          <cell r="H1482" t="str">
            <v>PLNT</v>
          </cell>
          <cell r="I1482" t="str">
            <v>PLNT</v>
          </cell>
          <cell r="J1482" t="str">
            <v>PLNT</v>
          </cell>
          <cell r="K1482" t="str">
            <v>PLNT</v>
          </cell>
          <cell r="L1482" t="str">
            <v>PLNT</v>
          </cell>
        </row>
        <row r="1483">
          <cell r="B1483" t="str">
            <v>P</v>
          </cell>
          <cell r="C1483" t="str">
            <v>P</v>
          </cell>
          <cell r="D1483" t="str">
            <v>P</v>
          </cell>
          <cell r="E1483" t="str">
            <v>P</v>
          </cell>
          <cell r="F1483" t="str">
            <v>P</v>
          </cell>
          <cell r="H1483" t="str">
            <v>PLNT</v>
          </cell>
          <cell r="I1483" t="str">
            <v>PLNT</v>
          </cell>
          <cell r="J1483" t="str">
            <v>PLNT</v>
          </cell>
          <cell r="K1483" t="str">
            <v>PLNT</v>
          </cell>
          <cell r="L1483" t="str">
            <v>PLNT</v>
          </cell>
        </row>
        <row r="1484">
          <cell r="B1484" t="str">
            <v>PT</v>
          </cell>
          <cell r="C1484" t="str">
            <v>PT</v>
          </cell>
          <cell r="D1484" t="str">
            <v>PT</v>
          </cell>
          <cell r="E1484" t="str">
            <v>PT</v>
          </cell>
          <cell r="F1484" t="str">
            <v>PT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G-SG</v>
          </cell>
          <cell r="C1485" t="str">
            <v>G-SG</v>
          </cell>
          <cell r="D1485" t="str">
            <v>G-SG</v>
          </cell>
          <cell r="E1485" t="str">
            <v>G-SG</v>
          </cell>
          <cell r="F1485" t="str">
            <v>G-SG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G-SG</v>
          </cell>
          <cell r="C1486" t="str">
            <v>G-SG</v>
          </cell>
          <cell r="D1486" t="str">
            <v>G-SG</v>
          </cell>
          <cell r="E1486" t="str">
            <v>G-SG</v>
          </cell>
          <cell r="F1486" t="str">
            <v>G-SG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90">
          <cell r="B1490" t="str">
            <v>G-SITUS</v>
          </cell>
          <cell r="C1490" t="str">
            <v>G-SITUS</v>
          </cell>
          <cell r="D1490" t="str">
            <v>G-SITUS</v>
          </cell>
          <cell r="E1490" t="str">
            <v>G-SITUS</v>
          </cell>
          <cell r="F1490" t="str">
            <v>G-SITUS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 t="str">
            <v>PT</v>
          </cell>
          <cell r="C1491" t="str">
            <v>PT</v>
          </cell>
          <cell r="D1491" t="str">
            <v>PT</v>
          </cell>
          <cell r="E1491" t="str">
            <v>PT</v>
          </cell>
          <cell r="F1491" t="str">
            <v>PT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PT</v>
          </cell>
          <cell r="C1492" t="str">
            <v>PT</v>
          </cell>
          <cell r="D1492" t="str">
            <v>PT</v>
          </cell>
          <cell r="E1492" t="str">
            <v>PT</v>
          </cell>
          <cell r="F1492" t="str">
            <v>PT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3">
          <cell r="B1493" t="str">
            <v>PTD</v>
          </cell>
          <cell r="C1493" t="str">
            <v>PTD</v>
          </cell>
          <cell r="D1493" t="str">
            <v>PTD</v>
          </cell>
          <cell r="E1493" t="str">
            <v>PTD</v>
          </cell>
          <cell r="F1493" t="str">
            <v>PTD</v>
          </cell>
          <cell r="H1493" t="str">
            <v>PLNT</v>
          </cell>
          <cell r="I1493" t="str">
            <v>PLNT</v>
          </cell>
          <cell r="J1493" t="str">
            <v>PLNT</v>
          </cell>
          <cell r="K1493" t="str">
            <v>PLNT</v>
          </cell>
          <cell r="L1493" t="str">
            <v>PLNT</v>
          </cell>
        </row>
        <row r="1494">
          <cell r="B1494" t="str">
            <v>P</v>
          </cell>
          <cell r="C1494" t="str">
            <v>P</v>
          </cell>
          <cell r="D1494" t="str">
            <v>P</v>
          </cell>
          <cell r="E1494" t="str">
            <v>P</v>
          </cell>
          <cell r="F1494" t="str">
            <v>P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G-SG</v>
          </cell>
          <cell r="C1495" t="str">
            <v>G-SG</v>
          </cell>
          <cell r="D1495" t="str">
            <v>G-SG</v>
          </cell>
          <cell r="E1495" t="str">
            <v>G-SG</v>
          </cell>
          <cell r="F1495" t="str">
            <v>G-SG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G-SG</v>
          </cell>
          <cell r="C1496" t="str">
            <v>G-SG</v>
          </cell>
          <cell r="D1496" t="str">
            <v>G-SG</v>
          </cell>
          <cell r="E1496" t="str">
            <v>G-SG</v>
          </cell>
          <cell r="F1496" t="str">
            <v>G-SG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G-SG</v>
          </cell>
          <cell r="C1497" t="str">
            <v>G-SG</v>
          </cell>
          <cell r="D1497" t="str">
            <v>G-SG</v>
          </cell>
          <cell r="E1497" t="str">
            <v>G-SG</v>
          </cell>
          <cell r="F1497" t="str">
            <v>G-SG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501">
          <cell r="B1501" t="str">
            <v>G-SITUS</v>
          </cell>
          <cell r="C1501" t="str">
            <v>G-SITUS</v>
          </cell>
          <cell r="D1501" t="str">
            <v>G-SITUS</v>
          </cell>
          <cell r="E1501" t="str">
            <v>G-SITUS</v>
          </cell>
          <cell r="F1501" t="str">
            <v>G-SITUS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G-DGP</v>
          </cell>
          <cell r="C1502" t="str">
            <v>G-DGP</v>
          </cell>
          <cell r="D1502" t="str">
            <v>G-DGP</v>
          </cell>
          <cell r="E1502" t="str">
            <v>G-DGP</v>
          </cell>
          <cell r="F1502" t="str">
            <v>G-DGP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G-SG</v>
          </cell>
          <cell r="C1503" t="str">
            <v>G-SG</v>
          </cell>
          <cell r="D1503" t="str">
            <v>G-SG</v>
          </cell>
          <cell r="E1503" t="str">
            <v>G-SG</v>
          </cell>
          <cell r="F1503" t="str">
            <v>G-SG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4">
          <cell r="B1504" t="str">
            <v>PTD</v>
          </cell>
          <cell r="C1504" t="str">
            <v>PTD</v>
          </cell>
          <cell r="D1504" t="str">
            <v>PTD</v>
          </cell>
          <cell r="E1504" t="str">
            <v>PTD</v>
          </cell>
          <cell r="F1504" t="str">
            <v>PTD</v>
          </cell>
          <cell r="H1504" t="str">
            <v>PLNT</v>
          </cell>
          <cell r="I1504" t="str">
            <v>PLNT</v>
          </cell>
          <cell r="J1504" t="str">
            <v>PLNT</v>
          </cell>
          <cell r="K1504" t="str">
            <v>PLNT</v>
          </cell>
          <cell r="L1504" t="str">
            <v>PLNT</v>
          </cell>
        </row>
        <row r="1505">
          <cell r="B1505" t="str">
            <v>G-DGU</v>
          </cell>
          <cell r="C1505" t="str">
            <v>G-DGU</v>
          </cell>
          <cell r="D1505" t="str">
            <v>G-DGU</v>
          </cell>
          <cell r="E1505" t="str">
            <v>G-DGU</v>
          </cell>
          <cell r="F1505" t="str">
            <v>G-DGU</v>
          </cell>
          <cell r="H1505" t="str">
            <v>PLNT</v>
          </cell>
          <cell r="I1505" t="str">
            <v>PLNT</v>
          </cell>
          <cell r="J1505" t="str">
            <v>PLNT</v>
          </cell>
          <cell r="K1505" t="str">
            <v>PLNT</v>
          </cell>
          <cell r="L1505" t="str">
            <v>PLNT</v>
          </cell>
        </row>
        <row r="1506">
          <cell r="B1506" t="str">
            <v>P</v>
          </cell>
          <cell r="C1506" t="str">
            <v>P</v>
          </cell>
          <cell r="D1506" t="str">
            <v>P</v>
          </cell>
          <cell r="E1506" t="str">
            <v>P</v>
          </cell>
          <cell r="F1506" t="str">
            <v>P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G-SG</v>
          </cell>
          <cell r="C1507" t="str">
            <v>G-SG</v>
          </cell>
          <cell r="D1507" t="str">
            <v>G-SG</v>
          </cell>
          <cell r="E1507" t="str">
            <v>G-SG</v>
          </cell>
          <cell r="F1507" t="str">
            <v>G-SG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12">
          <cell r="B1512" t="str">
            <v>G-SITUS</v>
          </cell>
          <cell r="C1512" t="str">
            <v>G-SITUS</v>
          </cell>
          <cell r="D1512" t="str">
            <v>G-SITUS</v>
          </cell>
          <cell r="E1512" t="str">
            <v>G-SITUS</v>
          </cell>
          <cell r="F1512" t="str">
            <v>G-SITUS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G-DGP</v>
          </cell>
          <cell r="C1513" t="str">
            <v>G-DGP</v>
          </cell>
          <cell r="D1513" t="str">
            <v>G-DGP</v>
          </cell>
          <cell r="E1513" t="str">
            <v>G-DGP</v>
          </cell>
          <cell r="F1513" t="str">
            <v>G-DGP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G-DGU</v>
          </cell>
          <cell r="C1514" t="str">
            <v>G-DGU</v>
          </cell>
          <cell r="D1514" t="str">
            <v>G-DGU</v>
          </cell>
          <cell r="E1514" t="str">
            <v>G-DGU</v>
          </cell>
          <cell r="F1514" t="str">
            <v>G-DGU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PTD</v>
          </cell>
          <cell r="C1515" t="str">
            <v>PTD</v>
          </cell>
          <cell r="D1515" t="str">
            <v>PTD</v>
          </cell>
          <cell r="E1515" t="str">
            <v>PTD</v>
          </cell>
          <cell r="F1515" t="str">
            <v>PTD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6">
          <cell r="B1516" t="str">
            <v>CUST</v>
          </cell>
          <cell r="C1516" t="str">
            <v>CUST</v>
          </cell>
          <cell r="D1516" t="str">
            <v>CUST</v>
          </cell>
          <cell r="E1516" t="str">
            <v>CUST</v>
          </cell>
          <cell r="F1516" t="str">
            <v>CUST</v>
          </cell>
          <cell r="H1516" t="str">
            <v>PLNT</v>
          </cell>
          <cell r="I1516" t="str">
            <v>PLNT</v>
          </cell>
          <cell r="J1516" t="str">
            <v>PLNT</v>
          </cell>
          <cell r="K1516" t="str">
            <v>PLNT</v>
          </cell>
          <cell r="L1516" t="str">
            <v>PLNT</v>
          </cell>
        </row>
        <row r="1517">
          <cell r="B1517" t="str">
            <v>G-SG</v>
          </cell>
          <cell r="C1517" t="str">
            <v>G-SG</v>
          </cell>
          <cell r="D1517" t="str">
            <v>G-SG</v>
          </cell>
          <cell r="E1517" t="str">
            <v>G-SG</v>
          </cell>
          <cell r="F1517" t="str">
            <v>G-SG</v>
          </cell>
          <cell r="H1517" t="str">
            <v>PLNT</v>
          </cell>
          <cell r="I1517" t="str">
            <v>PLNT</v>
          </cell>
          <cell r="J1517" t="str">
            <v>PLNT</v>
          </cell>
          <cell r="K1517" t="str">
            <v>PLNT</v>
          </cell>
          <cell r="L1517" t="str">
            <v>PLNT</v>
          </cell>
        </row>
        <row r="1518">
          <cell r="B1518" t="str">
            <v>P</v>
          </cell>
          <cell r="C1518" t="str">
            <v>P</v>
          </cell>
          <cell r="D1518" t="str">
            <v>P</v>
          </cell>
          <cell r="E1518" t="str">
            <v>P</v>
          </cell>
          <cell r="F1518" t="str">
            <v>P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G-SG</v>
          </cell>
          <cell r="C1519" t="str">
            <v>G-SG</v>
          </cell>
          <cell r="D1519" t="str">
            <v>G-SG</v>
          </cell>
          <cell r="E1519" t="str">
            <v>G-SG</v>
          </cell>
          <cell r="F1519" t="str">
            <v>G-SG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G-SG</v>
          </cell>
          <cell r="C1520" t="str">
            <v>G-SG</v>
          </cell>
          <cell r="D1520" t="str">
            <v>G-SG</v>
          </cell>
          <cell r="E1520" t="str">
            <v>G-SG</v>
          </cell>
          <cell r="F1520" t="str">
            <v>G-SG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4">
          <cell r="B1524" t="str">
            <v>G-SITUS</v>
          </cell>
          <cell r="C1524" t="str">
            <v>G-SITUS</v>
          </cell>
          <cell r="D1524" t="str">
            <v>G-SITUS</v>
          </cell>
          <cell r="E1524" t="str">
            <v>G-SITUS</v>
          </cell>
          <cell r="F1524" t="str">
            <v>G-SITUS</v>
          </cell>
          <cell r="H1524" t="str">
            <v>PLNT</v>
          </cell>
          <cell r="I1524" t="str">
            <v>PLNT</v>
          </cell>
          <cell r="J1524" t="str">
            <v>PLNT</v>
          </cell>
          <cell r="K1524" t="str">
            <v>PLNT</v>
          </cell>
          <cell r="L1524" t="str">
            <v>PLNT</v>
          </cell>
        </row>
        <row r="1525">
          <cell r="B1525" t="str">
            <v>PT</v>
          </cell>
          <cell r="C1525" t="str">
            <v>PT</v>
          </cell>
          <cell r="D1525" t="str">
            <v>PT</v>
          </cell>
          <cell r="E1525" t="str">
            <v>PT</v>
          </cell>
          <cell r="F1525" t="str">
            <v>PT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PT</v>
          </cell>
          <cell r="C1526" t="str">
            <v>PT</v>
          </cell>
          <cell r="D1526" t="str">
            <v>PT</v>
          </cell>
          <cell r="E1526" t="str">
            <v>PT</v>
          </cell>
          <cell r="F1526" t="str">
            <v>PT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27">
          <cell r="B1527" t="str">
            <v>CUST</v>
          </cell>
          <cell r="C1527" t="str">
            <v>CUST</v>
          </cell>
          <cell r="D1527" t="str">
            <v>CUST</v>
          </cell>
          <cell r="E1527" t="str">
            <v>CUST</v>
          </cell>
          <cell r="F1527" t="str">
            <v>CUST</v>
          </cell>
          <cell r="H1527" t="str">
            <v>CUST</v>
          </cell>
          <cell r="I1527" t="str">
            <v>CUST</v>
          </cell>
          <cell r="J1527" t="str">
            <v>CUST</v>
          </cell>
          <cell r="K1527" t="str">
            <v>CUST</v>
          </cell>
          <cell r="L1527" t="str">
            <v>CUST</v>
          </cell>
        </row>
        <row r="1528">
          <cell r="B1528" t="str">
            <v>PTD</v>
          </cell>
          <cell r="C1528" t="str">
            <v>PTD</v>
          </cell>
          <cell r="D1528" t="str">
            <v>PTD</v>
          </cell>
          <cell r="E1528" t="str">
            <v>PTD</v>
          </cell>
          <cell r="F1528" t="str">
            <v>PTD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P</v>
          </cell>
          <cell r="C1529" t="str">
            <v>P</v>
          </cell>
          <cell r="D1529" t="str">
            <v>P</v>
          </cell>
          <cell r="E1529" t="str">
            <v>P</v>
          </cell>
          <cell r="F1529" t="str">
            <v>P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G-SG</v>
          </cell>
          <cell r="C1530" t="str">
            <v>G-SG</v>
          </cell>
          <cell r="D1530" t="str">
            <v>G-SG</v>
          </cell>
          <cell r="E1530" t="str">
            <v>G-SG</v>
          </cell>
          <cell r="F1530" t="str">
            <v>G-SG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G-SG</v>
          </cell>
          <cell r="C1531" t="str">
            <v>G-SG</v>
          </cell>
          <cell r="D1531" t="str">
            <v>G-SG</v>
          </cell>
          <cell r="E1531" t="str">
            <v>G-SG</v>
          </cell>
          <cell r="F1531" t="str">
            <v>G-SG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5">
          <cell r="B1535" t="str">
            <v>P</v>
          </cell>
          <cell r="C1535" t="str">
            <v>P</v>
          </cell>
          <cell r="D1535" t="str">
            <v>P</v>
          </cell>
          <cell r="E1535" t="str">
            <v>P</v>
          </cell>
          <cell r="F1535" t="str">
            <v>P</v>
          </cell>
          <cell r="H1535" t="str">
            <v>ZERO</v>
          </cell>
          <cell r="I1535" t="str">
            <v>ZERO</v>
          </cell>
          <cell r="J1535" t="str">
            <v>ZERO</v>
          </cell>
          <cell r="K1535" t="str">
            <v>ZERO</v>
          </cell>
          <cell r="L1535" t="str">
            <v>ZERO</v>
          </cell>
        </row>
        <row r="1536">
          <cell r="B1536" t="str">
            <v>P</v>
          </cell>
          <cell r="C1536" t="str">
            <v>P</v>
          </cell>
          <cell r="D1536" t="str">
            <v>P</v>
          </cell>
          <cell r="E1536" t="str">
            <v>P</v>
          </cell>
          <cell r="F1536" t="str">
            <v>P</v>
          </cell>
          <cell r="H1536" t="str">
            <v>ZERO</v>
          </cell>
          <cell r="I1536" t="str">
            <v>ZERO</v>
          </cell>
          <cell r="J1536" t="str">
            <v>ZERO</v>
          </cell>
          <cell r="K1536" t="str">
            <v>ZERO</v>
          </cell>
          <cell r="L1536" t="str">
            <v>ZERO</v>
          </cell>
        </row>
        <row r="1541">
          <cell r="B1541" t="str">
            <v>P</v>
          </cell>
          <cell r="C1541" t="str">
            <v>P</v>
          </cell>
          <cell r="D1541" t="str">
            <v>P</v>
          </cell>
          <cell r="E1541" t="str">
            <v>P</v>
          </cell>
          <cell r="F1541" t="str">
            <v>P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4">
          <cell r="B1544" t="str">
            <v>P</v>
          </cell>
          <cell r="C1544" t="str">
            <v>P</v>
          </cell>
          <cell r="D1544" t="str">
            <v>P</v>
          </cell>
          <cell r="E1544" t="str">
            <v>P</v>
          </cell>
          <cell r="F1544" t="str">
            <v>P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P</v>
          </cell>
          <cell r="C1550" t="str">
            <v>P</v>
          </cell>
          <cell r="D1550" t="str">
            <v>P</v>
          </cell>
          <cell r="E1550" t="str">
            <v>P</v>
          </cell>
          <cell r="F1550" t="str">
            <v>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PTD</v>
          </cell>
          <cell r="C1551" t="str">
            <v>PTD</v>
          </cell>
          <cell r="D1551" t="str">
            <v>PTD</v>
          </cell>
          <cell r="E1551" t="str">
            <v>PTD</v>
          </cell>
          <cell r="F1551" t="str">
            <v>PTD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8">
          <cell r="B1558" t="str">
            <v>LABOR</v>
          </cell>
          <cell r="C1558" t="str">
            <v>LABOR</v>
          </cell>
          <cell r="D1558" t="str">
            <v>LABOR</v>
          </cell>
          <cell r="E1558" t="str">
            <v>LABOR</v>
          </cell>
          <cell r="F1558" t="str">
            <v>LABOR</v>
          </cell>
          <cell r="H1558" t="str">
            <v>PLNT</v>
          </cell>
          <cell r="I1558" t="str">
            <v>PLNT</v>
          </cell>
          <cell r="J1558" t="str">
            <v>PLNT</v>
          </cell>
          <cell r="K1558" t="str">
            <v>PLNT</v>
          </cell>
          <cell r="L1558" t="str">
            <v>PLNT</v>
          </cell>
        </row>
        <row r="1561">
          <cell r="B1561" t="str">
            <v>PTD</v>
          </cell>
          <cell r="C1561" t="str">
            <v>PTD</v>
          </cell>
          <cell r="D1561" t="str">
            <v>PTD</v>
          </cell>
          <cell r="E1561" t="str">
            <v>PTD</v>
          </cell>
          <cell r="F1561" t="str">
            <v>PTD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5">
          <cell r="B1565" t="str">
            <v>G-SITUS</v>
          </cell>
          <cell r="C1565" t="str">
            <v>G-SITUS</v>
          </cell>
          <cell r="D1565" t="str">
            <v>G-SITUS</v>
          </cell>
          <cell r="E1565" t="str">
            <v>G-SITUS</v>
          </cell>
          <cell r="F1565" t="str">
            <v>G-SITUS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PTD</v>
          </cell>
          <cell r="C1566" t="str">
            <v>PTD</v>
          </cell>
          <cell r="D1566" t="str">
            <v>PTD</v>
          </cell>
          <cell r="E1566" t="str">
            <v>PTD</v>
          </cell>
          <cell r="F1566" t="str">
            <v>PTD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CUST</v>
          </cell>
          <cell r="C1567" t="str">
            <v>CUST</v>
          </cell>
          <cell r="D1567" t="str">
            <v>CUST</v>
          </cell>
          <cell r="E1567" t="str">
            <v>CUST</v>
          </cell>
          <cell r="F1567" t="str">
            <v>CUST</v>
          </cell>
          <cell r="H1567" t="str">
            <v>CUST</v>
          </cell>
          <cell r="I1567" t="str">
            <v>CUST</v>
          </cell>
          <cell r="J1567" t="str">
            <v>CUST</v>
          </cell>
          <cell r="K1567" t="str">
            <v>CUST</v>
          </cell>
          <cell r="L1567" t="str">
            <v>CUST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PT</v>
          </cell>
          <cell r="C1569" t="str">
            <v>PT</v>
          </cell>
          <cell r="D1569" t="str">
            <v>PT</v>
          </cell>
          <cell r="E1569" t="str">
            <v>PT</v>
          </cell>
          <cell r="F1569" t="str">
            <v>PT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 t="str">
            <v>PT</v>
          </cell>
          <cell r="C1570" t="str">
            <v>PT</v>
          </cell>
          <cell r="D1570" t="str">
            <v>PT</v>
          </cell>
          <cell r="E1570" t="str">
            <v>PT</v>
          </cell>
          <cell r="F1570" t="str">
            <v>PT</v>
          </cell>
          <cell r="H1570" t="str">
            <v>PLNT</v>
          </cell>
          <cell r="I1570" t="str">
            <v>PLNT</v>
          </cell>
          <cell r="J1570" t="str">
            <v>PLNT</v>
          </cell>
          <cell r="K1570" t="str">
            <v>PLNT</v>
          </cell>
          <cell r="L1570" t="str">
            <v>PLNT</v>
          </cell>
        </row>
        <row r="1574">
          <cell r="B1574" t="str">
            <v>G-SITUS</v>
          </cell>
          <cell r="C1574" t="str">
            <v>G-SITUS</v>
          </cell>
          <cell r="D1574" t="str">
            <v>G-SITUS</v>
          </cell>
          <cell r="E1574" t="str">
            <v>G-SITUS</v>
          </cell>
          <cell r="F1574" t="str">
            <v>G-SITUS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PTD</v>
          </cell>
          <cell r="C1575" t="str">
            <v>PTD</v>
          </cell>
          <cell r="D1575" t="str">
            <v>PTD</v>
          </cell>
          <cell r="E1575" t="str">
            <v>PTD</v>
          </cell>
          <cell r="F1575" t="str">
            <v>PTD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G-SG</v>
          </cell>
          <cell r="C1576" t="str">
            <v>G-SG</v>
          </cell>
          <cell r="D1576" t="str">
            <v>G-SG</v>
          </cell>
          <cell r="E1576" t="str">
            <v>G-SG</v>
          </cell>
          <cell r="F1576" t="str">
            <v>G-SG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77">
          <cell r="B1577" t="str">
            <v>PT</v>
          </cell>
          <cell r="C1577" t="str">
            <v>PT</v>
          </cell>
          <cell r="D1577" t="str">
            <v>PT</v>
          </cell>
          <cell r="E1577" t="str">
            <v>PT</v>
          </cell>
          <cell r="F1577" t="str">
            <v>PT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PT</v>
          </cell>
          <cell r="C1578" t="str">
            <v>PT</v>
          </cell>
          <cell r="D1578" t="str">
            <v>PT</v>
          </cell>
          <cell r="E1578" t="str">
            <v>PT</v>
          </cell>
          <cell r="F1578" t="str">
            <v>PT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84">
          <cell r="B1584" t="str">
            <v>I-SITUS</v>
          </cell>
          <cell r="C1584" t="str">
            <v>I-SITUS</v>
          </cell>
          <cell r="D1584" t="str">
            <v>I-SITUS</v>
          </cell>
          <cell r="E1584" t="str">
            <v>I-SITUS</v>
          </cell>
          <cell r="F1584" t="str">
            <v>I-SITUS</v>
          </cell>
          <cell r="H1584" t="str">
            <v>PLNT</v>
          </cell>
          <cell r="I1584" t="str">
            <v>PLNT</v>
          </cell>
          <cell r="J1584" t="str">
            <v>PLNT</v>
          </cell>
          <cell r="K1584" t="str">
            <v>PLNT</v>
          </cell>
          <cell r="L1584" t="str">
            <v>PLNT</v>
          </cell>
        </row>
        <row r="1585">
          <cell r="B1585" t="str">
            <v>PTD</v>
          </cell>
          <cell r="C1585" t="str">
            <v>PTD</v>
          </cell>
          <cell r="D1585" t="str">
            <v>PTD</v>
          </cell>
          <cell r="E1585" t="str">
            <v>PTD</v>
          </cell>
          <cell r="F1585" t="str">
            <v>PTD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I-SG</v>
          </cell>
          <cell r="C1586" t="str">
            <v>I-SG</v>
          </cell>
          <cell r="D1586" t="str">
            <v>I-SG</v>
          </cell>
          <cell r="E1586" t="str">
            <v>I-SG</v>
          </cell>
          <cell r="F1586" t="str">
            <v>I-SG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89">
          <cell r="B1589" t="str">
            <v>I-SITUS</v>
          </cell>
          <cell r="C1589" t="str">
            <v>I-SITUS</v>
          </cell>
          <cell r="D1589" t="str">
            <v>I-SITUS</v>
          </cell>
          <cell r="E1589" t="str">
            <v>I-SITUS</v>
          </cell>
          <cell r="F1589" t="str">
            <v>I-SITUS</v>
          </cell>
          <cell r="H1589" t="str">
            <v>PLNT</v>
          </cell>
          <cell r="I1589" t="str">
            <v>PLNT</v>
          </cell>
          <cell r="J1589" t="str">
            <v>PLNT</v>
          </cell>
          <cell r="K1589" t="str">
            <v>PLNT</v>
          </cell>
          <cell r="L1589" t="str">
            <v>PLNT</v>
          </cell>
        </row>
        <row r="1590">
          <cell r="B1590" t="str">
            <v>I-SG</v>
          </cell>
          <cell r="C1590" t="str">
            <v>I-SG</v>
          </cell>
          <cell r="D1590" t="str">
            <v>I-SG</v>
          </cell>
          <cell r="E1590" t="str">
            <v>I-SG</v>
          </cell>
          <cell r="F1590" t="str">
            <v>I-SG</v>
          </cell>
          <cell r="H1590" t="str">
            <v>PLNT</v>
          </cell>
          <cell r="I1590" t="str">
            <v>PLNT</v>
          </cell>
          <cell r="J1590" t="str">
            <v>PLNT</v>
          </cell>
          <cell r="K1590" t="str">
            <v>PLNT</v>
          </cell>
          <cell r="L1590" t="str">
            <v>PLNT</v>
          </cell>
        </row>
        <row r="1591">
          <cell r="B1591" t="str">
            <v>I-SG</v>
          </cell>
          <cell r="C1591" t="str">
            <v>I-SG</v>
          </cell>
          <cell r="D1591" t="str">
            <v>I-SG</v>
          </cell>
          <cell r="E1591" t="str">
            <v>I-SG</v>
          </cell>
          <cell r="F1591" t="str">
            <v>I-SG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 t="str">
            <v>I-SG</v>
          </cell>
          <cell r="C1592" t="str">
            <v>I-SG</v>
          </cell>
          <cell r="D1592" t="str">
            <v>I-SG</v>
          </cell>
          <cell r="E1592" t="str">
            <v>I-SG</v>
          </cell>
          <cell r="F1592" t="str">
            <v>I-SG</v>
          </cell>
          <cell r="H1592" t="str">
            <v>PLNT</v>
          </cell>
          <cell r="I1592" t="str">
            <v>PLNT</v>
          </cell>
          <cell r="J1592" t="str">
            <v>PLNT</v>
          </cell>
          <cell r="K1592" t="str">
            <v>PLNT</v>
          </cell>
          <cell r="L1592" t="str">
            <v>PLNT</v>
          </cell>
        </row>
        <row r="1593">
          <cell r="B1593" t="str">
            <v>P</v>
          </cell>
          <cell r="C1593" t="str">
            <v>P</v>
          </cell>
          <cell r="D1593" t="str">
            <v>P</v>
          </cell>
          <cell r="E1593" t="str">
            <v>P</v>
          </cell>
          <cell r="F1593" t="str">
            <v>P</v>
          </cell>
          <cell r="H1593" t="str">
            <v>PLNT</v>
          </cell>
          <cell r="I1593" t="str">
            <v>PLNT</v>
          </cell>
          <cell r="J1593" t="str">
            <v>PLNT</v>
          </cell>
          <cell r="K1593" t="str">
            <v>PLNT</v>
          </cell>
          <cell r="L1593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8">
          <cell r="B1598" t="str">
            <v>I-SITUS</v>
          </cell>
          <cell r="C1598" t="str">
            <v>I-SITUS</v>
          </cell>
          <cell r="D1598" t="str">
            <v>I-SITUS</v>
          </cell>
          <cell r="E1598" t="str">
            <v>I-SITUS</v>
          </cell>
          <cell r="F1598" t="str">
            <v>I-SITUS</v>
          </cell>
          <cell r="H1598" t="str">
            <v>PLNT</v>
          </cell>
          <cell r="I1598" t="str">
            <v>PLNT</v>
          </cell>
          <cell r="J1598" t="str">
            <v>PLNT</v>
          </cell>
          <cell r="K1598" t="str">
            <v>PLNT</v>
          </cell>
          <cell r="L1598" t="str">
            <v>PLNT</v>
          </cell>
        </row>
        <row r="1599">
          <cell r="B1599" t="str">
            <v>I-SG</v>
          </cell>
          <cell r="C1599" t="str">
            <v>I-SG</v>
          </cell>
          <cell r="D1599" t="str">
            <v>I-SG</v>
          </cell>
          <cell r="E1599" t="str">
            <v>I-SG</v>
          </cell>
          <cell r="F1599" t="str">
            <v>I-SG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PTD</v>
          </cell>
          <cell r="C1600" t="str">
            <v>PTD</v>
          </cell>
          <cell r="D1600" t="str">
            <v>PTD</v>
          </cell>
          <cell r="E1600" t="str">
            <v>PTD</v>
          </cell>
          <cell r="F1600" t="str">
            <v>PTD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</v>
          </cell>
          <cell r="C1601" t="str">
            <v>P</v>
          </cell>
          <cell r="D1601" t="str">
            <v>P</v>
          </cell>
          <cell r="E1601" t="str">
            <v>P</v>
          </cell>
          <cell r="F1601" t="str">
            <v>P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 t="str">
            <v>CUST</v>
          </cell>
          <cell r="C1602" t="str">
            <v>CUST</v>
          </cell>
          <cell r="D1602" t="str">
            <v>CUST</v>
          </cell>
          <cell r="E1602" t="str">
            <v>CUST</v>
          </cell>
          <cell r="F1602" t="str">
            <v>CUST</v>
          </cell>
          <cell r="H1602" t="str">
            <v>CUST</v>
          </cell>
          <cell r="I1602" t="str">
            <v>CUST</v>
          </cell>
          <cell r="J1602" t="str">
            <v>CUST</v>
          </cell>
          <cell r="K1602" t="str">
            <v>CUST</v>
          </cell>
          <cell r="L1602" t="str">
            <v>CUST</v>
          </cell>
        </row>
        <row r="1603">
          <cell r="B1603" t="str">
            <v>P</v>
          </cell>
          <cell r="C1603" t="str">
            <v>P</v>
          </cell>
          <cell r="D1603" t="str">
            <v>P</v>
          </cell>
          <cell r="E1603" t="str">
            <v>P</v>
          </cell>
          <cell r="F1603" t="str">
            <v>P</v>
          </cell>
          <cell r="H1603" t="str">
            <v>PLNT</v>
          </cell>
          <cell r="I1603" t="str">
            <v>PLNT</v>
          </cell>
          <cell r="J1603" t="str">
            <v>PLNT</v>
          </cell>
          <cell r="K1603" t="str">
            <v>PLNT</v>
          </cell>
          <cell r="L1603" t="str">
            <v>PLNT</v>
          </cell>
        </row>
        <row r="1604">
          <cell r="B1604" t="str">
            <v>I-DGP</v>
          </cell>
          <cell r="C1604" t="str">
            <v>I-DGP</v>
          </cell>
          <cell r="D1604" t="str">
            <v>I-DGP</v>
          </cell>
          <cell r="E1604" t="str">
            <v>I-DGP</v>
          </cell>
          <cell r="F1604" t="str">
            <v>I-DGP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7">
          <cell r="B1607" t="str">
            <v>I-SITUS</v>
          </cell>
          <cell r="C1607" t="str">
            <v>I-SITUS</v>
          </cell>
          <cell r="D1607" t="str">
            <v>I-SITUS</v>
          </cell>
          <cell r="E1607" t="str">
            <v>I-SITUS</v>
          </cell>
          <cell r="F1607" t="str">
            <v>I-SITUS</v>
          </cell>
          <cell r="H1607" t="str">
            <v>PLNT</v>
          </cell>
          <cell r="I1607" t="str">
            <v>PLNT</v>
          </cell>
          <cell r="J1607" t="str">
            <v>PLNT</v>
          </cell>
          <cell r="K1607" t="str">
            <v>PLNT</v>
          </cell>
          <cell r="L1607" t="str">
            <v>PLNT</v>
          </cell>
        </row>
        <row r="1611">
          <cell r="B1611" t="str">
            <v>I-SITUS</v>
          </cell>
          <cell r="C1611" t="str">
            <v>I-SITUS</v>
          </cell>
          <cell r="D1611" t="str">
            <v>I-SITUS</v>
          </cell>
          <cell r="E1611" t="str">
            <v>I-SITUS</v>
          </cell>
          <cell r="F1611" t="str">
            <v>I-SITUS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2">
          <cell r="B1612" t="str">
            <v>I-SG</v>
          </cell>
          <cell r="C1612" t="str">
            <v>I-SG</v>
          </cell>
          <cell r="D1612" t="str">
            <v>I-SG</v>
          </cell>
          <cell r="E1612" t="str">
            <v>I-SG</v>
          </cell>
          <cell r="F1612" t="str">
            <v>I-SG</v>
          </cell>
          <cell r="H1612" t="str">
            <v>PLNT</v>
          </cell>
          <cell r="I1612" t="str">
            <v>PLNT</v>
          </cell>
          <cell r="J1612" t="str">
            <v>PLNT</v>
          </cell>
          <cell r="K1612" t="str">
            <v>PLNT</v>
          </cell>
          <cell r="L1612" t="str">
            <v>PLNT</v>
          </cell>
        </row>
        <row r="1613">
          <cell r="B1613" t="str">
            <v>P</v>
          </cell>
          <cell r="C1613" t="str">
            <v>P</v>
          </cell>
          <cell r="D1613" t="str">
            <v>P</v>
          </cell>
          <cell r="E1613" t="str">
            <v>P</v>
          </cell>
          <cell r="F1613" t="str">
            <v>P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4">
          <cell r="B1614" t="str">
            <v>PTD</v>
          </cell>
          <cell r="C1614" t="str">
            <v>PTD</v>
          </cell>
          <cell r="D1614" t="str">
            <v>PTD</v>
          </cell>
          <cell r="E1614" t="str">
            <v>PTD</v>
          </cell>
          <cell r="F1614" t="str">
            <v>PTD</v>
          </cell>
          <cell r="H1614" t="str">
            <v>PLNT</v>
          </cell>
          <cell r="I1614" t="str">
            <v>PLNT</v>
          </cell>
          <cell r="J1614" t="str">
            <v>PLNT</v>
          </cell>
          <cell r="K1614" t="str">
            <v>PLNT</v>
          </cell>
          <cell r="L1614" t="str">
            <v>PLNT</v>
          </cell>
        </row>
        <row r="1623">
          <cell r="B1623" t="str">
            <v>DPW</v>
          </cell>
          <cell r="C1623" t="str">
            <v>DPW</v>
          </cell>
          <cell r="D1623" t="str">
            <v>DPW</v>
          </cell>
          <cell r="E1623" t="str">
            <v>DPW</v>
          </cell>
          <cell r="F1623" t="str">
            <v>DPW</v>
          </cell>
          <cell r="H1623" t="str">
            <v>PLNT</v>
          </cell>
          <cell r="I1623" t="str">
            <v>PLNT</v>
          </cell>
          <cell r="J1623" t="str">
            <v>PLNT</v>
          </cell>
          <cell r="K1623" t="str">
            <v>PLNT</v>
          </cell>
          <cell r="L1623" t="str">
            <v>PLNT</v>
          </cell>
        </row>
        <row r="1624">
          <cell r="B1624" t="str">
            <v>P</v>
          </cell>
          <cell r="C1624" t="str">
            <v>P</v>
          </cell>
          <cell r="D1624" t="str">
            <v>P</v>
          </cell>
          <cell r="E1624" t="str">
            <v>P</v>
          </cell>
          <cell r="F1624" t="str">
            <v>P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T</v>
          </cell>
          <cell r="C1625" t="str">
            <v>T</v>
          </cell>
          <cell r="D1625" t="str">
            <v>T</v>
          </cell>
          <cell r="E1625" t="str">
            <v>T</v>
          </cell>
          <cell r="F1625" t="str">
            <v>T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P</v>
          </cell>
          <cell r="C1626" t="str">
            <v>P</v>
          </cell>
          <cell r="D1626" t="str">
            <v>P</v>
          </cell>
          <cell r="E1626" t="str">
            <v>P</v>
          </cell>
          <cell r="F1626" t="str">
            <v>P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P</v>
          </cell>
          <cell r="C1627" t="str">
            <v>P</v>
          </cell>
          <cell r="D1627" t="str">
            <v>P</v>
          </cell>
          <cell r="E1627" t="str">
            <v>P</v>
          </cell>
          <cell r="F1627" t="str">
            <v>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</v>
          </cell>
          <cell r="C1628" t="str">
            <v>G</v>
          </cell>
          <cell r="D1628" t="str">
            <v>G</v>
          </cell>
          <cell r="E1628" t="str">
            <v>G</v>
          </cell>
          <cell r="F1628" t="str">
            <v>G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32">
          <cell r="B1632" t="str">
            <v>P</v>
          </cell>
          <cell r="C1632" t="str">
            <v>P</v>
          </cell>
          <cell r="D1632" t="str">
            <v>P</v>
          </cell>
          <cell r="E1632" t="str">
            <v>P</v>
          </cell>
          <cell r="F1632" t="str">
            <v>P</v>
          </cell>
          <cell r="H1632" t="str">
            <v>PLNT</v>
          </cell>
          <cell r="I1632" t="str">
            <v>PLNT</v>
          </cell>
          <cell r="J1632" t="str">
            <v>PLNT</v>
          </cell>
          <cell r="K1632" t="str">
            <v>PLNT</v>
          </cell>
          <cell r="L1632" t="str">
            <v>PLNT</v>
          </cell>
        </row>
        <row r="1633">
          <cell r="B1633" t="str">
            <v>P</v>
          </cell>
          <cell r="C1633" t="str">
            <v>P</v>
          </cell>
          <cell r="D1633" t="str">
            <v>P</v>
          </cell>
          <cell r="E1633" t="str">
            <v>P</v>
          </cell>
          <cell r="F1633" t="str">
            <v>P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P</v>
          </cell>
          <cell r="C1634" t="str">
            <v>P</v>
          </cell>
          <cell r="D1634" t="str">
            <v>P</v>
          </cell>
          <cell r="E1634" t="str">
            <v>P</v>
          </cell>
          <cell r="F1634" t="str">
            <v>P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8">
          <cell r="B1638" t="str">
            <v>P</v>
          </cell>
          <cell r="C1638" t="str">
            <v>P</v>
          </cell>
          <cell r="D1638" t="str">
            <v>P</v>
          </cell>
          <cell r="E1638" t="str">
            <v>P</v>
          </cell>
          <cell r="F1638" t="str">
            <v>P</v>
          </cell>
          <cell r="H1638" t="str">
            <v>PLNT</v>
          </cell>
          <cell r="I1638" t="str">
            <v>PLNT</v>
          </cell>
          <cell r="J1638" t="str">
            <v>PLNT</v>
          </cell>
          <cell r="K1638" t="str">
            <v>PLNT</v>
          </cell>
          <cell r="L1638" t="str">
            <v>PLNT</v>
          </cell>
        </row>
        <row r="1639">
          <cell r="B1639" t="str">
            <v>P</v>
          </cell>
          <cell r="C1639" t="str">
            <v>P</v>
          </cell>
          <cell r="D1639" t="str">
            <v>P</v>
          </cell>
          <cell r="E1639" t="str">
            <v>P</v>
          </cell>
          <cell r="F1639" t="str">
            <v>P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P</v>
          </cell>
          <cell r="C1640" t="str">
            <v>P</v>
          </cell>
          <cell r="D1640" t="str">
            <v>P</v>
          </cell>
          <cell r="E1640" t="str">
            <v>P</v>
          </cell>
          <cell r="F1640" t="str">
            <v>P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3">
          <cell r="B1643" t="str">
            <v>LABOR</v>
          </cell>
          <cell r="C1643" t="str">
            <v>LABOR</v>
          </cell>
          <cell r="D1643" t="str">
            <v>LABOR</v>
          </cell>
          <cell r="E1643" t="str">
            <v>LABOR</v>
          </cell>
          <cell r="F1643" t="str">
            <v>LABOR</v>
          </cell>
          <cell r="H1643" t="str">
            <v>PLNT</v>
          </cell>
          <cell r="I1643" t="str">
            <v>PLNT</v>
          </cell>
          <cell r="J1643" t="str">
            <v>PLNT</v>
          </cell>
          <cell r="K1643" t="str">
            <v>PLNT</v>
          </cell>
          <cell r="L1643" t="str">
            <v>PLNT</v>
          </cell>
        </row>
        <row r="1647">
          <cell r="B1647" t="str">
            <v>DMSC</v>
          </cell>
          <cell r="C1647" t="str">
            <v>DMSC</v>
          </cell>
          <cell r="D1647" t="str">
            <v>DMSC</v>
          </cell>
          <cell r="E1647" t="str">
            <v>DMSC</v>
          </cell>
          <cell r="F1647" t="str">
            <v>DMSC</v>
          </cell>
          <cell r="H1647" t="str">
            <v>MISC</v>
          </cell>
          <cell r="I1647" t="str">
            <v>MISC</v>
          </cell>
          <cell r="J1647" t="str">
            <v>MISC</v>
          </cell>
          <cell r="K1647" t="str">
            <v>MISC</v>
          </cell>
          <cell r="L1647" t="str">
            <v>MISC</v>
          </cell>
        </row>
        <row r="1648">
          <cell r="B1648" t="str">
            <v>DMSC</v>
          </cell>
          <cell r="C1648" t="str">
            <v>DMSC</v>
          </cell>
          <cell r="D1648" t="str">
            <v>DMSC</v>
          </cell>
          <cell r="E1648" t="str">
            <v>DMSC</v>
          </cell>
          <cell r="F1648" t="str">
            <v>DMSC</v>
          </cell>
          <cell r="H1648" t="str">
            <v>MISC</v>
          </cell>
          <cell r="I1648" t="str">
            <v>MISC</v>
          </cell>
          <cell r="J1648" t="str">
            <v>MISC</v>
          </cell>
          <cell r="K1648" t="str">
            <v>MISC</v>
          </cell>
          <cell r="L1648" t="str">
            <v>MISC</v>
          </cell>
        </row>
        <row r="1652">
          <cell r="B1652" t="str">
            <v>DMSC</v>
          </cell>
          <cell r="C1652" t="str">
            <v>DMSC</v>
          </cell>
          <cell r="D1652" t="str">
            <v>DMSC</v>
          </cell>
          <cell r="E1652" t="str">
            <v>DMSC</v>
          </cell>
          <cell r="F1652" t="str">
            <v>DMSC</v>
          </cell>
          <cell r="H1652" t="str">
            <v>MISC</v>
          </cell>
          <cell r="I1652" t="str">
            <v>MISC</v>
          </cell>
          <cell r="J1652" t="str">
            <v>MISC</v>
          </cell>
          <cell r="K1652" t="str">
            <v>MISC</v>
          </cell>
          <cell r="L1652" t="str">
            <v>MISC</v>
          </cell>
        </row>
        <row r="1653">
          <cell r="B1653" t="str">
            <v>DMSC</v>
          </cell>
          <cell r="C1653" t="str">
            <v>DMSC</v>
          </cell>
          <cell r="D1653" t="str">
            <v>DMSC</v>
          </cell>
          <cell r="E1653" t="str">
            <v>DMSC</v>
          </cell>
          <cell r="F1653" t="str">
            <v>DMSC</v>
          </cell>
          <cell r="H1653" t="str">
            <v>MISC</v>
          </cell>
          <cell r="I1653" t="str">
            <v>MISC</v>
          </cell>
          <cell r="J1653" t="str">
            <v>MISC</v>
          </cell>
          <cell r="K1653" t="str">
            <v>MISC</v>
          </cell>
          <cell r="L1653" t="str">
            <v>MISC</v>
          </cell>
        </row>
        <row r="1654">
          <cell r="B1654" t="str">
            <v>DMSC</v>
          </cell>
          <cell r="C1654" t="str">
            <v>DMSC</v>
          </cell>
          <cell r="D1654" t="str">
            <v>DMSC</v>
          </cell>
          <cell r="E1654" t="str">
            <v>DMSC</v>
          </cell>
          <cell r="F1654" t="str">
            <v>DMSC</v>
          </cell>
          <cell r="H1654" t="str">
            <v>MISC</v>
          </cell>
          <cell r="I1654" t="str">
            <v>MISC</v>
          </cell>
          <cell r="J1654" t="str">
            <v>MISC</v>
          </cell>
          <cell r="K1654" t="str">
            <v>MISC</v>
          </cell>
          <cell r="L1654" t="str">
            <v>MISC</v>
          </cell>
        </row>
        <row r="1655">
          <cell r="B1655" t="str">
            <v>DMSC</v>
          </cell>
          <cell r="C1655" t="str">
            <v>DMSC</v>
          </cell>
          <cell r="D1655" t="str">
            <v>DMSC</v>
          </cell>
          <cell r="E1655" t="str">
            <v>DMSC</v>
          </cell>
          <cell r="F1655" t="str">
            <v>DMSC</v>
          </cell>
          <cell r="H1655" t="str">
            <v>MISC</v>
          </cell>
          <cell r="I1655" t="str">
            <v>MISC</v>
          </cell>
          <cell r="J1655" t="str">
            <v>MISC</v>
          </cell>
          <cell r="K1655" t="str">
            <v>MISC</v>
          </cell>
          <cell r="L1655" t="str">
            <v>MISC</v>
          </cell>
        </row>
        <row r="1659">
          <cell r="B1659" t="str">
            <v>DMSC</v>
          </cell>
          <cell r="C1659" t="str">
            <v>DMSC</v>
          </cell>
          <cell r="D1659" t="str">
            <v>DMSC</v>
          </cell>
          <cell r="E1659" t="str">
            <v>DMSC</v>
          </cell>
          <cell r="F1659" t="str">
            <v>DMSC</v>
          </cell>
          <cell r="H1659" t="str">
            <v>MISC</v>
          </cell>
          <cell r="I1659" t="str">
            <v>MISC</v>
          </cell>
          <cell r="J1659" t="str">
            <v>MISC</v>
          </cell>
          <cell r="K1659" t="str">
            <v>MISC</v>
          </cell>
          <cell r="L1659" t="str">
            <v>MISC</v>
          </cell>
        </row>
        <row r="1660">
          <cell r="B1660" t="str">
            <v>CUST</v>
          </cell>
          <cell r="C1660" t="str">
            <v>DMSC</v>
          </cell>
          <cell r="D1660" t="str">
            <v>CUST</v>
          </cell>
          <cell r="E1660" t="str">
            <v>CUST</v>
          </cell>
          <cell r="F1660" t="str">
            <v>CUST</v>
          </cell>
          <cell r="H1660" t="str">
            <v>CUST</v>
          </cell>
          <cell r="I1660" t="str">
            <v>CUST</v>
          </cell>
          <cell r="J1660" t="str">
            <v>CUST</v>
          </cell>
          <cell r="K1660" t="str">
            <v>CUST</v>
          </cell>
          <cell r="L1660" t="str">
            <v>CUST</v>
          </cell>
        </row>
        <row r="1661">
          <cell r="B1661" t="str">
            <v>CUST</v>
          </cell>
          <cell r="C1661" t="str">
            <v>DMSC</v>
          </cell>
          <cell r="D1661" t="str">
            <v>CUST</v>
          </cell>
          <cell r="E1661" t="str">
            <v>CUST</v>
          </cell>
          <cell r="F1661" t="str">
            <v>CUST</v>
          </cell>
          <cell r="H1661" t="str">
            <v>CUST</v>
          </cell>
          <cell r="I1661" t="str">
            <v>CUST</v>
          </cell>
          <cell r="J1661" t="str">
            <v>CUST</v>
          </cell>
          <cell r="K1661" t="str">
            <v>CUST</v>
          </cell>
          <cell r="L1661" t="str">
            <v>CUST</v>
          </cell>
        </row>
        <row r="1662">
          <cell r="B1662" t="str">
            <v>DMSC</v>
          </cell>
          <cell r="C1662" t="str">
            <v>DMSC</v>
          </cell>
          <cell r="D1662" t="str">
            <v>DMSC</v>
          </cell>
          <cell r="E1662" t="str">
            <v>DMSC</v>
          </cell>
          <cell r="F1662" t="str">
            <v>DMSC</v>
          </cell>
          <cell r="H1662" t="str">
            <v>MISC</v>
          </cell>
          <cell r="I1662" t="str">
            <v>MISC</v>
          </cell>
          <cell r="J1662" t="str">
            <v>MISC</v>
          </cell>
          <cell r="K1662" t="str">
            <v>MISC</v>
          </cell>
          <cell r="L1662" t="str">
            <v>MISC</v>
          </cell>
        </row>
        <row r="1663">
          <cell r="B1663" t="str">
            <v>DMSC</v>
          </cell>
          <cell r="C1663" t="str">
            <v>DMSC</v>
          </cell>
          <cell r="D1663" t="str">
            <v>DMSC</v>
          </cell>
          <cell r="E1663" t="str">
            <v>DMSC</v>
          </cell>
          <cell r="F1663" t="str">
            <v>DMSC</v>
          </cell>
          <cell r="H1663" t="str">
            <v>MISC</v>
          </cell>
          <cell r="I1663" t="str">
            <v>MISC</v>
          </cell>
          <cell r="J1663" t="str">
            <v>MISC</v>
          </cell>
          <cell r="K1663" t="str">
            <v>MISC</v>
          </cell>
          <cell r="L1663" t="str">
            <v>MISC</v>
          </cell>
        </row>
        <row r="1669">
          <cell r="B1669" t="str">
            <v>P</v>
          </cell>
          <cell r="C1669" t="str">
            <v>P</v>
          </cell>
          <cell r="D1669" t="str">
            <v>P</v>
          </cell>
          <cell r="E1669" t="str">
            <v>P</v>
          </cell>
          <cell r="F1669" t="str">
            <v>P</v>
          </cell>
          <cell r="H1669" t="str">
            <v>PLNT</v>
          </cell>
          <cell r="I1669" t="str">
            <v>PLNT</v>
          </cell>
          <cell r="J1669" t="str">
            <v>PLNT</v>
          </cell>
          <cell r="K1669" t="str">
            <v>PLNT</v>
          </cell>
          <cell r="L1669" t="str">
            <v>PLNT</v>
          </cell>
        </row>
        <row r="1670">
          <cell r="B1670" t="str">
            <v>P</v>
          </cell>
          <cell r="C1670" t="str">
            <v>P</v>
          </cell>
          <cell r="D1670" t="str">
            <v>P</v>
          </cell>
          <cell r="E1670" t="str">
            <v>P</v>
          </cell>
          <cell r="F1670" t="str">
            <v>P</v>
          </cell>
          <cell r="H1670" t="str">
            <v>PLNT</v>
          </cell>
          <cell r="I1670" t="str">
            <v>PLNT</v>
          </cell>
          <cell r="J1670" t="str">
            <v>PLNT</v>
          </cell>
          <cell r="K1670" t="str">
            <v>PLNT</v>
          </cell>
          <cell r="L1670" t="str">
            <v>PLNT</v>
          </cell>
        </row>
        <row r="1671">
          <cell r="B1671" t="str">
            <v>P</v>
          </cell>
          <cell r="C1671" t="str">
            <v>P</v>
          </cell>
          <cell r="D1671" t="str">
            <v>P</v>
          </cell>
          <cell r="E1671" t="str">
            <v>P</v>
          </cell>
          <cell r="F1671" t="str">
            <v>P</v>
          </cell>
          <cell r="H1671" t="str">
            <v>PLNT</v>
          </cell>
          <cell r="I1671" t="str">
            <v>PLNT</v>
          </cell>
          <cell r="J1671" t="str">
            <v>PLNT</v>
          </cell>
          <cell r="K1671" t="str">
            <v>PLNT</v>
          </cell>
          <cell r="L1671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9">
          <cell r="B1679" t="str">
            <v>P</v>
          </cell>
          <cell r="C1679" t="str">
            <v>P</v>
          </cell>
          <cell r="D1679" t="str">
            <v>P</v>
          </cell>
          <cell r="E1679" t="str">
            <v>P</v>
          </cell>
          <cell r="F1679" t="str">
            <v>P</v>
          </cell>
          <cell r="H1679" t="str">
            <v>PLNT</v>
          </cell>
          <cell r="I1679" t="str">
            <v>PLNT</v>
          </cell>
          <cell r="J1679" t="str">
            <v>PLNT</v>
          </cell>
          <cell r="K1679" t="str">
            <v>PLNT</v>
          </cell>
          <cell r="L1679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93">
          <cell r="B1693" t="str">
            <v>MSS</v>
          </cell>
          <cell r="C1693" t="str">
            <v>MSS</v>
          </cell>
          <cell r="D1693" t="str">
            <v>MSS</v>
          </cell>
          <cell r="E1693" t="str">
            <v>MSS</v>
          </cell>
          <cell r="F1693" t="str">
            <v>MSS</v>
          </cell>
          <cell r="H1693" t="str">
            <v>PLNT</v>
          </cell>
          <cell r="I1693" t="str">
            <v>PLNT</v>
          </cell>
          <cell r="J1693" t="str">
            <v>PLNT</v>
          </cell>
          <cell r="K1693" t="str">
            <v>PLNT</v>
          </cell>
          <cell r="L1693" t="str">
            <v>PLNT</v>
          </cell>
        </row>
        <row r="1694">
          <cell r="B1694" t="str">
            <v>MSS</v>
          </cell>
          <cell r="C1694" t="str">
            <v>MSS</v>
          </cell>
          <cell r="D1694" t="str">
            <v>MSS</v>
          </cell>
          <cell r="E1694" t="str">
            <v>MSS</v>
          </cell>
          <cell r="F1694" t="str">
            <v>MSS</v>
          </cell>
          <cell r="H1694" t="str">
            <v>PLNT</v>
          </cell>
          <cell r="I1694" t="str">
            <v>PLNT</v>
          </cell>
          <cell r="J1694" t="str">
            <v>PLNT</v>
          </cell>
          <cell r="K1694" t="str">
            <v>PLNT</v>
          </cell>
          <cell r="L1694" t="str">
            <v>PLNT</v>
          </cell>
        </row>
        <row r="1695">
          <cell r="B1695" t="str">
            <v>MSS</v>
          </cell>
          <cell r="C1695" t="str">
            <v>MSS</v>
          </cell>
          <cell r="D1695" t="str">
            <v>MSS</v>
          </cell>
          <cell r="E1695" t="str">
            <v>MSS</v>
          </cell>
          <cell r="F1695" t="str">
            <v>MSS</v>
          </cell>
          <cell r="H1695" t="str">
            <v>PLNT</v>
          </cell>
          <cell r="I1695" t="str">
            <v>PLNT</v>
          </cell>
          <cell r="J1695" t="str">
            <v>PLNT</v>
          </cell>
          <cell r="K1695" t="str">
            <v>PLNT</v>
          </cell>
          <cell r="L1695" t="str">
            <v>PLNT</v>
          </cell>
        </row>
        <row r="1696">
          <cell r="B1696" t="str">
            <v>MSS</v>
          </cell>
          <cell r="C1696" t="str">
            <v>MSS</v>
          </cell>
          <cell r="D1696" t="str">
            <v>MSS</v>
          </cell>
          <cell r="E1696" t="str">
            <v>MSS</v>
          </cell>
          <cell r="F1696" t="str">
            <v>MSS</v>
          </cell>
          <cell r="H1696" t="str">
            <v>PLNT</v>
          </cell>
          <cell r="I1696" t="str">
            <v>PLNT</v>
          </cell>
          <cell r="J1696" t="str">
            <v>PLNT</v>
          </cell>
          <cell r="K1696" t="str">
            <v>PLNT</v>
          </cell>
          <cell r="L1696" t="str">
            <v>PLNT</v>
          </cell>
        </row>
        <row r="1697">
          <cell r="B1697" t="str">
            <v>MSS</v>
          </cell>
          <cell r="C1697" t="str">
            <v>MSS</v>
          </cell>
          <cell r="D1697" t="str">
            <v>MSS</v>
          </cell>
          <cell r="E1697" t="str">
            <v>MSS</v>
          </cell>
          <cell r="F1697" t="str">
            <v>MSS</v>
          </cell>
          <cell r="H1697" t="str">
            <v>PLNT</v>
          </cell>
          <cell r="I1697" t="str">
            <v>PLNT</v>
          </cell>
          <cell r="J1697" t="str">
            <v>PLNT</v>
          </cell>
          <cell r="K1697" t="str">
            <v>PLNT</v>
          </cell>
          <cell r="L1697" t="str">
            <v>PLNT</v>
          </cell>
        </row>
        <row r="1698">
          <cell r="B1698" t="str">
            <v>MSS</v>
          </cell>
          <cell r="C1698" t="str">
            <v>MSS</v>
          </cell>
          <cell r="D1698" t="str">
            <v>MSS</v>
          </cell>
          <cell r="E1698" t="str">
            <v>MSS</v>
          </cell>
          <cell r="F1698" t="str">
            <v>MSS</v>
          </cell>
          <cell r="H1698" t="str">
            <v>PLNT</v>
          </cell>
          <cell r="I1698" t="str">
            <v>PLNT</v>
          </cell>
          <cell r="J1698" t="str">
            <v>PLNT</v>
          </cell>
          <cell r="K1698" t="str">
            <v>PLNT</v>
          </cell>
          <cell r="L1698" t="str">
            <v>PLNT</v>
          </cell>
        </row>
        <row r="1699">
          <cell r="B1699" t="str">
            <v>MSS</v>
          </cell>
          <cell r="C1699" t="str">
            <v>MSS</v>
          </cell>
          <cell r="D1699" t="str">
            <v>MSS</v>
          </cell>
          <cell r="E1699" t="str">
            <v>MSS</v>
          </cell>
          <cell r="F1699" t="str">
            <v>MSS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MSS</v>
          </cell>
          <cell r="C1700" t="str">
            <v>MSS</v>
          </cell>
          <cell r="D1700" t="str">
            <v>MSS</v>
          </cell>
          <cell r="E1700" t="str">
            <v>MSS</v>
          </cell>
          <cell r="F1700" t="str">
            <v>MSS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1">
          <cell r="B1701" t="str">
            <v>MSS</v>
          </cell>
          <cell r="C1701" t="str">
            <v>MSS</v>
          </cell>
          <cell r="D1701" t="str">
            <v>MSS</v>
          </cell>
          <cell r="E1701" t="str">
            <v>MSS</v>
          </cell>
          <cell r="F1701" t="str">
            <v>MSS</v>
          </cell>
          <cell r="H1701" t="str">
            <v>PLNT</v>
          </cell>
          <cell r="I1701" t="str">
            <v>PLNT</v>
          </cell>
          <cell r="J1701" t="str">
            <v>PLNT</v>
          </cell>
          <cell r="K1701" t="str">
            <v>PLNT</v>
          </cell>
          <cell r="L1701" t="str">
            <v>PLNT</v>
          </cell>
        </row>
        <row r="1702">
          <cell r="B1702" t="str">
            <v>MSS</v>
          </cell>
          <cell r="C1702" t="str">
            <v>MSS</v>
          </cell>
          <cell r="D1702" t="str">
            <v>MSS</v>
          </cell>
          <cell r="E1702" t="str">
            <v>MSS</v>
          </cell>
          <cell r="F1702" t="str">
            <v>MSS</v>
          </cell>
          <cell r="H1702" t="str">
            <v>PLNT</v>
          </cell>
          <cell r="I1702" t="str">
            <v>PLNT</v>
          </cell>
          <cell r="J1702" t="str">
            <v>PLNT</v>
          </cell>
          <cell r="K1702" t="str">
            <v>PLNT</v>
          </cell>
          <cell r="L1702" t="str">
            <v>PLNT</v>
          </cell>
        </row>
        <row r="1703">
          <cell r="B1703" t="str">
            <v>MSS</v>
          </cell>
          <cell r="C1703" t="str">
            <v>MSS</v>
          </cell>
          <cell r="D1703" t="str">
            <v>MSS</v>
          </cell>
          <cell r="E1703" t="str">
            <v>MSS</v>
          </cell>
          <cell r="F1703" t="str">
            <v>MSS</v>
          </cell>
          <cell r="H1703" t="str">
            <v>PLNT</v>
          </cell>
          <cell r="I1703" t="str">
            <v>PLNT</v>
          </cell>
          <cell r="J1703" t="str">
            <v>PLNT</v>
          </cell>
          <cell r="K1703" t="str">
            <v>PLNT</v>
          </cell>
          <cell r="L1703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5">
          <cell r="B1705" t="str">
            <v>MSS</v>
          </cell>
          <cell r="C1705" t="str">
            <v>MSS</v>
          </cell>
          <cell r="D1705" t="str">
            <v>MSS</v>
          </cell>
          <cell r="E1705" t="str">
            <v>MSS</v>
          </cell>
          <cell r="F1705" t="str">
            <v>MSS</v>
          </cell>
          <cell r="H1705" t="str">
            <v>PLNT</v>
          </cell>
          <cell r="I1705" t="str">
            <v>PLNT</v>
          </cell>
          <cell r="J1705" t="str">
            <v>PLNT</v>
          </cell>
          <cell r="K1705" t="str">
            <v>PLNT</v>
          </cell>
          <cell r="L1705" t="str">
            <v>PLNT</v>
          </cell>
        </row>
        <row r="1709">
          <cell r="B1709" t="str">
            <v>MSS</v>
          </cell>
          <cell r="C1709" t="str">
            <v>MSS</v>
          </cell>
          <cell r="D1709" t="str">
            <v>MSS</v>
          </cell>
          <cell r="E1709" t="str">
            <v>MSS</v>
          </cell>
          <cell r="F1709" t="str">
            <v>MSS</v>
          </cell>
          <cell r="H1709" t="str">
            <v>PLNT</v>
          </cell>
          <cell r="I1709" t="str">
            <v>PLNT</v>
          </cell>
          <cell r="J1709" t="str">
            <v>PLNT</v>
          </cell>
          <cell r="K1709" t="str">
            <v>PLNT</v>
          </cell>
          <cell r="L1709" t="str">
            <v>PLNT</v>
          </cell>
        </row>
        <row r="1714">
          <cell r="B1714" t="str">
            <v>MSS</v>
          </cell>
          <cell r="C1714" t="str">
            <v>MSS</v>
          </cell>
          <cell r="D1714" t="str">
            <v>MSS</v>
          </cell>
          <cell r="E1714" t="str">
            <v>MSS</v>
          </cell>
          <cell r="F1714" t="str">
            <v>MSS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21">
          <cell r="B1721" t="str">
            <v>DMSC</v>
          </cell>
          <cell r="C1721" t="str">
            <v>DMSC</v>
          </cell>
          <cell r="D1721" t="str">
            <v>DMSC</v>
          </cell>
          <cell r="E1721" t="str">
            <v>DMSC</v>
          </cell>
          <cell r="F1721" t="str">
            <v>DMSC</v>
          </cell>
          <cell r="H1721" t="str">
            <v>PLNT</v>
          </cell>
          <cell r="I1721" t="str">
            <v>PLNT</v>
          </cell>
          <cell r="J1721" t="str">
            <v>PLNT</v>
          </cell>
          <cell r="K1721" t="str">
            <v>PLNT</v>
          </cell>
          <cell r="L1721" t="str">
            <v>PLNT</v>
          </cell>
        </row>
        <row r="1722">
          <cell r="B1722" t="str">
            <v>GP</v>
          </cell>
          <cell r="C1722" t="str">
            <v>GP</v>
          </cell>
          <cell r="D1722" t="str">
            <v>GP</v>
          </cell>
          <cell r="E1722" t="str">
            <v>GP</v>
          </cell>
          <cell r="F1722" t="str">
            <v>GP</v>
          </cell>
          <cell r="H1722" t="str">
            <v>PLNT</v>
          </cell>
          <cell r="I1722" t="str">
            <v>PLNT</v>
          </cell>
          <cell r="J1722" t="str">
            <v>PLNT</v>
          </cell>
          <cell r="K1722" t="str">
            <v>PLNT</v>
          </cell>
          <cell r="L1722" t="str">
            <v>PLNT</v>
          </cell>
        </row>
        <row r="1723">
          <cell r="B1723" t="str">
            <v>PT</v>
          </cell>
          <cell r="C1723" t="str">
            <v>PT</v>
          </cell>
          <cell r="D1723" t="str">
            <v>PT</v>
          </cell>
          <cell r="E1723" t="str">
            <v>PT</v>
          </cell>
          <cell r="F1723" t="str">
            <v>PT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 t="str">
            <v>P</v>
          </cell>
          <cell r="C1724" t="str">
            <v>P</v>
          </cell>
          <cell r="D1724" t="str">
            <v>P</v>
          </cell>
          <cell r="E1724" t="str">
            <v>P</v>
          </cell>
          <cell r="F1724" t="str">
            <v>P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25">
          <cell r="B1725" t="str">
            <v>PTD</v>
          </cell>
          <cell r="C1725" t="str">
            <v>PTD</v>
          </cell>
          <cell r="D1725" t="str">
            <v>PTD</v>
          </cell>
          <cell r="E1725" t="str">
            <v>PTD</v>
          </cell>
          <cell r="F1725" t="str">
            <v>PTD</v>
          </cell>
          <cell r="H1725" t="str">
            <v>PLNT</v>
          </cell>
          <cell r="I1725" t="str">
            <v>PLNT</v>
          </cell>
          <cell r="J1725" t="str">
            <v>PLNT</v>
          </cell>
          <cell r="K1725" t="str">
            <v>PLNT</v>
          </cell>
          <cell r="L1725" t="str">
            <v>PLNT</v>
          </cell>
        </row>
        <row r="1729">
          <cell r="B1729" t="str">
            <v>DDS2</v>
          </cell>
          <cell r="C1729" t="str">
            <v>DDS2</v>
          </cell>
          <cell r="D1729" t="str">
            <v>DDS2</v>
          </cell>
          <cell r="E1729" t="str">
            <v>DDS2</v>
          </cell>
          <cell r="F1729" t="str">
            <v>DDS2</v>
          </cell>
          <cell r="H1729" t="str">
            <v>PLNT</v>
          </cell>
          <cell r="I1729" t="str">
            <v>PLNT</v>
          </cell>
          <cell r="J1729" t="str">
            <v>PLNT</v>
          </cell>
          <cell r="K1729" t="str">
            <v>PLNT</v>
          </cell>
          <cell r="L1729" t="str">
            <v>PLNT</v>
          </cell>
        </row>
        <row r="1730">
          <cell r="B1730" t="str">
            <v>DEFSG</v>
          </cell>
          <cell r="C1730" t="str">
            <v>DEFSG</v>
          </cell>
          <cell r="D1730" t="str">
            <v>DEFSG</v>
          </cell>
          <cell r="E1730" t="str">
            <v>DEFSG</v>
          </cell>
          <cell r="F1730" t="str">
            <v>DEFSG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 t="str">
            <v>DEFSG</v>
          </cell>
          <cell r="C1732" t="str">
            <v>DEFSG</v>
          </cell>
          <cell r="D1732" t="str">
            <v>DEFSG</v>
          </cell>
          <cell r="E1732" t="str">
            <v>DEFSG</v>
          </cell>
          <cell r="F1732" t="str">
            <v>DEFSG</v>
          </cell>
          <cell r="H1732" t="str">
            <v>PLNT</v>
          </cell>
          <cell r="I1732" t="str">
            <v>PLNT</v>
          </cell>
          <cell r="J1732" t="str">
            <v>PLNT</v>
          </cell>
          <cell r="K1732" t="str">
            <v>PLNT</v>
          </cell>
          <cell r="L1732" t="str">
            <v>PLNT</v>
          </cell>
        </row>
        <row r="1733">
          <cell r="B1733" t="str">
            <v>P</v>
          </cell>
          <cell r="C1733" t="str">
            <v>P</v>
          </cell>
          <cell r="D1733" t="str">
            <v>P</v>
          </cell>
          <cell r="E1733" t="str">
            <v>P</v>
          </cell>
          <cell r="F1733" t="str">
            <v>P</v>
          </cell>
          <cell r="H1733" t="str">
            <v>PLNT</v>
          </cell>
          <cell r="I1733" t="str">
            <v>PLNT</v>
          </cell>
          <cell r="J1733" t="str">
            <v>PLNT</v>
          </cell>
          <cell r="K1733" t="str">
            <v>PLNT</v>
          </cell>
          <cell r="L1733" t="str">
            <v>PLNT</v>
          </cell>
        </row>
        <row r="1734">
          <cell r="B1734" t="str">
            <v>P</v>
          </cell>
          <cell r="C1734" t="str">
            <v>P</v>
          </cell>
          <cell r="D1734" t="str">
            <v>P</v>
          </cell>
          <cell r="E1734" t="str">
            <v>P</v>
          </cell>
          <cell r="F1734" t="str">
            <v>P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5">
          <cell r="B1735" t="str">
            <v>DDSO2</v>
          </cell>
          <cell r="C1735" t="str">
            <v>DDSO2</v>
          </cell>
          <cell r="D1735" t="str">
            <v>DDSO2</v>
          </cell>
          <cell r="E1735" t="str">
            <v>DDSO2</v>
          </cell>
          <cell r="F1735" t="str">
            <v>DDSO2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9">
          <cell r="B1739" t="str">
            <v>LABOR</v>
          </cell>
          <cell r="C1739" t="str">
            <v>LABOR</v>
          </cell>
          <cell r="D1739" t="str">
            <v>LABOR</v>
          </cell>
          <cell r="E1739" t="str">
            <v>LABOR</v>
          </cell>
          <cell r="F1739" t="str">
            <v>LABOR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P</v>
          </cell>
          <cell r="C1740" t="str">
            <v>P</v>
          </cell>
          <cell r="D1740" t="str">
            <v>P</v>
          </cell>
          <cell r="E1740" t="str">
            <v>P</v>
          </cell>
          <cell r="F1740" t="str">
            <v>P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P</v>
          </cell>
          <cell r="C1741" t="str">
            <v>P</v>
          </cell>
          <cell r="D1741" t="str">
            <v>P</v>
          </cell>
          <cell r="E1741" t="str">
            <v>P</v>
          </cell>
          <cell r="F1741" t="str">
            <v>P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DEFSG</v>
          </cell>
          <cell r="C1742" t="str">
            <v>DEFSG</v>
          </cell>
          <cell r="D1742" t="str">
            <v>DEFSG</v>
          </cell>
          <cell r="E1742" t="str">
            <v>DEFSG</v>
          </cell>
          <cell r="F1742" t="str">
            <v>DEFSG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LABOR</v>
          </cell>
          <cell r="C1743" t="str">
            <v>LABOR</v>
          </cell>
          <cell r="D1743" t="str">
            <v>LABOR</v>
          </cell>
          <cell r="E1743" t="str">
            <v>LABOR</v>
          </cell>
          <cell r="F1743" t="str">
            <v>LABOR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P</v>
          </cell>
          <cell r="C1744" t="str">
            <v>P</v>
          </cell>
          <cell r="D1744" t="str">
            <v>P</v>
          </cell>
          <cell r="E1744" t="str">
            <v>P</v>
          </cell>
          <cell r="F1744" t="str">
            <v>P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P</v>
          </cell>
          <cell r="C1745" t="str">
            <v>P</v>
          </cell>
          <cell r="D1745" t="str">
            <v>P</v>
          </cell>
          <cell r="E1745" t="str">
            <v>P</v>
          </cell>
          <cell r="F1745" t="str">
            <v>P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GP</v>
          </cell>
          <cell r="C1746" t="str">
            <v>GP</v>
          </cell>
          <cell r="D1746" t="str">
            <v>GP</v>
          </cell>
          <cell r="E1746" t="str">
            <v>GP</v>
          </cell>
          <cell r="F1746" t="str">
            <v>GP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51">
          <cell r="B1751" t="str">
            <v>CWC</v>
          </cell>
          <cell r="C1751" t="str">
            <v>CWC</v>
          </cell>
          <cell r="D1751" t="str">
            <v>CWC</v>
          </cell>
          <cell r="E1751" t="str">
            <v>CWC</v>
          </cell>
          <cell r="F1751" t="str">
            <v>CWC</v>
          </cell>
          <cell r="H1751" t="str">
            <v>PLNT</v>
          </cell>
          <cell r="I1751" t="str">
            <v>PLNT</v>
          </cell>
          <cell r="J1751" t="str">
            <v>PLNT</v>
          </cell>
          <cell r="K1751" t="str">
            <v>PLNT</v>
          </cell>
          <cell r="L1751" t="str">
            <v>PLNT</v>
          </cell>
        </row>
        <row r="1752">
          <cell r="B1752" t="str">
            <v>CWC</v>
          </cell>
          <cell r="C1752" t="str">
            <v>CWC</v>
          </cell>
          <cell r="D1752" t="str">
            <v>CWC</v>
          </cell>
          <cell r="E1752" t="str">
            <v>CWC</v>
          </cell>
          <cell r="F1752" t="str">
            <v>CWC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CWC</v>
          </cell>
          <cell r="C1753" t="str">
            <v>CWC</v>
          </cell>
          <cell r="D1753" t="str">
            <v>CWC</v>
          </cell>
          <cell r="E1753" t="str">
            <v>CWC</v>
          </cell>
          <cell r="F1753" t="str">
            <v>CWC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7">
          <cell r="B1757" t="str">
            <v>GP</v>
          </cell>
          <cell r="C1757" t="str">
            <v>GP</v>
          </cell>
          <cell r="D1757" t="str">
            <v>GP</v>
          </cell>
          <cell r="E1757" t="str">
            <v>GP</v>
          </cell>
          <cell r="F1757" t="str">
            <v>GP</v>
          </cell>
          <cell r="H1757" t="str">
            <v>PLNT</v>
          </cell>
          <cell r="I1757" t="str">
            <v>PLNT</v>
          </cell>
          <cell r="J1757" t="str">
            <v>PLNT</v>
          </cell>
          <cell r="K1757" t="str">
            <v>PLNT</v>
          </cell>
          <cell r="L1757" t="str">
            <v>PLNT</v>
          </cell>
        </row>
        <row r="1758">
          <cell r="B1758" t="str">
            <v>GP</v>
          </cell>
          <cell r="C1758" t="str">
            <v>GP</v>
          </cell>
          <cell r="D1758" t="str">
            <v>GP</v>
          </cell>
          <cell r="E1758" t="str">
            <v>GP</v>
          </cell>
          <cell r="F1758" t="str">
            <v>GP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P</v>
          </cell>
          <cell r="C1759" t="str">
            <v>P</v>
          </cell>
          <cell r="D1759" t="str">
            <v>P</v>
          </cell>
          <cell r="E1759" t="str">
            <v>P</v>
          </cell>
          <cell r="F1759" t="str">
            <v>P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0">
          <cell r="B1760" t="str">
            <v>PTD</v>
          </cell>
          <cell r="C1760" t="str">
            <v>PTD</v>
          </cell>
          <cell r="D1760" t="str">
            <v>PTD</v>
          </cell>
          <cell r="E1760" t="str">
            <v>PTD</v>
          </cell>
          <cell r="F1760" t="str">
            <v>PTD</v>
          </cell>
          <cell r="H1760" t="str">
            <v>PLNT</v>
          </cell>
          <cell r="I1760" t="str">
            <v>PLNT</v>
          </cell>
          <cell r="J1760" t="str">
            <v>PLNT</v>
          </cell>
          <cell r="K1760" t="str">
            <v>PLNT</v>
          </cell>
          <cell r="L1760" t="str">
            <v>PLNT</v>
          </cell>
        </row>
        <row r="1761">
          <cell r="B1761" t="str">
            <v>P</v>
          </cell>
          <cell r="C1761" t="str">
            <v>P</v>
          </cell>
          <cell r="D1761" t="str">
            <v>P</v>
          </cell>
          <cell r="E1761" t="str">
            <v>P</v>
          </cell>
          <cell r="F1761" t="str">
            <v>P</v>
          </cell>
          <cell r="H1761" t="str">
            <v>PLNT</v>
          </cell>
          <cell r="I1761" t="str">
            <v>PLNT</v>
          </cell>
          <cell r="J1761" t="str">
            <v>PLNT</v>
          </cell>
          <cell r="K1761" t="str">
            <v>PLNT</v>
          </cell>
          <cell r="L1761" t="str">
            <v>PLNT</v>
          </cell>
        </row>
        <row r="1762">
          <cell r="B1762" t="str">
            <v>T</v>
          </cell>
          <cell r="C1762" t="str">
            <v>T</v>
          </cell>
          <cell r="D1762" t="str">
            <v>T</v>
          </cell>
          <cell r="E1762" t="str">
            <v>T</v>
          </cell>
          <cell r="F1762" t="str">
            <v>T</v>
          </cell>
          <cell r="H1762" t="str">
            <v>PLNT</v>
          </cell>
          <cell r="I1762" t="str">
            <v>PLNT</v>
          </cell>
          <cell r="J1762" t="str">
            <v>PLNT</v>
          </cell>
          <cell r="K1762" t="str">
            <v>PLNT</v>
          </cell>
          <cell r="L1762" t="str">
            <v>PLNT</v>
          </cell>
        </row>
        <row r="1763">
          <cell r="B1763" t="str">
            <v>P</v>
          </cell>
          <cell r="C1763" t="str">
            <v>P</v>
          </cell>
          <cell r="D1763" t="str">
            <v>P</v>
          </cell>
          <cell r="E1763" t="str">
            <v>P</v>
          </cell>
          <cell r="F1763" t="str">
            <v>P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4">
          <cell r="B1764" t="str">
            <v>P</v>
          </cell>
          <cell r="C1764" t="str">
            <v>P</v>
          </cell>
          <cell r="D1764" t="str">
            <v>P</v>
          </cell>
          <cell r="E1764" t="str">
            <v>P</v>
          </cell>
          <cell r="F1764" t="str">
            <v>P</v>
          </cell>
          <cell r="H1764" t="str">
            <v>PLNT</v>
          </cell>
          <cell r="I1764" t="str">
            <v>PLNT</v>
          </cell>
          <cell r="J1764" t="str">
            <v>PLNT</v>
          </cell>
          <cell r="K1764" t="str">
            <v>PLNT</v>
          </cell>
          <cell r="L1764" t="str">
            <v>PLNT</v>
          </cell>
        </row>
        <row r="1765">
          <cell r="B1765" t="str">
            <v>P</v>
          </cell>
          <cell r="C1765" t="str">
            <v>P</v>
          </cell>
          <cell r="D1765" t="str">
            <v>P</v>
          </cell>
          <cell r="E1765" t="str">
            <v>P</v>
          </cell>
          <cell r="F1765" t="str">
            <v>P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72">
          <cell r="B1772" t="str">
            <v>P</v>
          </cell>
          <cell r="C1772" t="str">
            <v>P</v>
          </cell>
          <cell r="D1772" t="str">
            <v>P</v>
          </cell>
          <cell r="E1772" t="str">
            <v>P</v>
          </cell>
          <cell r="F1772" t="str">
            <v>P</v>
          </cell>
          <cell r="H1772" t="str">
            <v>PLNT</v>
          </cell>
          <cell r="I1772" t="str">
            <v>PLNT</v>
          </cell>
          <cell r="J1772" t="str">
            <v>PLNT</v>
          </cell>
          <cell r="K1772" t="str">
            <v>PLNT</v>
          </cell>
          <cell r="L1772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P</v>
          </cell>
          <cell r="C1779" t="str">
            <v>P</v>
          </cell>
          <cell r="D1779" t="str">
            <v>P</v>
          </cell>
          <cell r="E1779" t="str">
            <v>P</v>
          </cell>
          <cell r="F1779" t="str">
            <v>P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P</v>
          </cell>
          <cell r="C1783" t="str">
            <v>P</v>
          </cell>
          <cell r="D1783" t="str">
            <v>P</v>
          </cell>
          <cell r="E1783" t="str">
            <v>P</v>
          </cell>
          <cell r="F1783" t="str">
            <v>P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98">
          <cell r="B1798" t="str">
            <v>CUST</v>
          </cell>
          <cell r="C1798" t="str">
            <v>CUST</v>
          </cell>
          <cell r="D1798" t="str">
            <v>CUST</v>
          </cell>
          <cell r="E1798" t="str">
            <v>CUST</v>
          </cell>
          <cell r="F1798" t="str">
            <v>CUST</v>
          </cell>
          <cell r="H1798" t="str">
            <v>CUST</v>
          </cell>
          <cell r="I1798" t="str">
            <v>CUST</v>
          </cell>
          <cell r="J1798" t="str">
            <v>CUST</v>
          </cell>
          <cell r="K1798" t="str">
            <v>CUST</v>
          </cell>
          <cell r="L1798" t="str">
            <v>CUST</v>
          </cell>
        </row>
        <row r="1802">
          <cell r="B1802" t="str">
            <v>PTD</v>
          </cell>
          <cell r="C1802" t="str">
            <v>PTD</v>
          </cell>
          <cell r="D1802" t="str">
            <v>PTD</v>
          </cell>
          <cell r="E1802" t="str">
            <v>PTD</v>
          </cell>
          <cell r="F1802" t="str">
            <v>PTD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6">
          <cell r="B1806" t="str">
            <v>PTD</v>
          </cell>
          <cell r="C1806" t="str">
            <v>PTD</v>
          </cell>
          <cell r="D1806" t="str">
            <v>PTD</v>
          </cell>
          <cell r="E1806" t="str">
            <v>PTD</v>
          </cell>
          <cell r="F1806" t="str">
            <v>PTD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P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1">
          <cell r="B1811" t="str">
            <v>PTD</v>
          </cell>
          <cell r="C1811" t="str">
            <v>PTD</v>
          </cell>
          <cell r="D1811" t="str">
            <v>PTD</v>
          </cell>
          <cell r="E1811" t="str">
            <v>PTD</v>
          </cell>
          <cell r="F1811" t="str">
            <v>PTD</v>
          </cell>
          <cell r="H1811" t="str">
            <v>PLNT</v>
          </cell>
          <cell r="I1811" t="str">
            <v>PLNT</v>
          </cell>
          <cell r="J1811" t="str">
            <v>PLNT</v>
          </cell>
          <cell r="K1811" t="str">
            <v>PLNT</v>
          </cell>
          <cell r="L1811" t="str">
            <v>PLNT</v>
          </cell>
        </row>
        <row r="1816">
          <cell r="B1816" t="str">
            <v>P</v>
          </cell>
          <cell r="C1816" t="str">
            <v>P</v>
          </cell>
          <cell r="D1816" t="str">
            <v>P</v>
          </cell>
          <cell r="E1816" t="str">
            <v>P</v>
          </cell>
          <cell r="F1816" t="str">
            <v>P</v>
          </cell>
          <cell r="H1816" t="str">
            <v>PLNT</v>
          </cell>
          <cell r="I1816" t="str">
            <v>PLNT</v>
          </cell>
          <cell r="J1816" t="str">
            <v>PLNT</v>
          </cell>
          <cell r="K1816" t="str">
            <v>PLNT</v>
          </cell>
          <cell r="L1816" t="str">
            <v>PLNT</v>
          </cell>
        </row>
        <row r="1820">
          <cell r="B1820" t="str">
            <v>P</v>
          </cell>
          <cell r="C1820" t="str">
            <v>P</v>
          </cell>
          <cell r="D1820" t="str">
            <v>P</v>
          </cell>
          <cell r="E1820" t="str">
            <v>P</v>
          </cell>
          <cell r="F1820" t="str">
            <v>P</v>
          </cell>
          <cell r="H1820" t="str">
            <v>PLNT</v>
          </cell>
          <cell r="I1820" t="str">
            <v>PLNT</v>
          </cell>
          <cell r="J1820" t="str">
            <v>PLNT</v>
          </cell>
          <cell r="K1820" t="str">
            <v>PLNT</v>
          </cell>
          <cell r="L1820" t="str">
            <v>PLNT</v>
          </cell>
        </row>
        <row r="1824">
          <cell r="B1824" t="str">
            <v>PTD</v>
          </cell>
          <cell r="C1824" t="str">
            <v>PTD</v>
          </cell>
          <cell r="D1824" t="str">
            <v>PTD</v>
          </cell>
          <cell r="E1824" t="str">
            <v>PTD</v>
          </cell>
          <cell r="F1824" t="str">
            <v>PTD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5">
          <cell r="B1825" t="str">
            <v>P</v>
          </cell>
          <cell r="C1825" t="str">
            <v>P</v>
          </cell>
          <cell r="D1825" t="str">
            <v>P</v>
          </cell>
          <cell r="E1825" t="str">
            <v>P</v>
          </cell>
          <cell r="F1825" t="str">
            <v>P</v>
          </cell>
          <cell r="H1825" t="str">
            <v>PLNT</v>
          </cell>
          <cell r="I1825" t="str">
            <v>PLNT</v>
          </cell>
          <cell r="J1825" t="str">
            <v>PLNT</v>
          </cell>
          <cell r="K1825" t="str">
            <v>PLNT</v>
          </cell>
          <cell r="L1825" t="str">
            <v>PLNT</v>
          </cell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3">
          <cell r="B1833" t="str">
            <v>DPW</v>
          </cell>
          <cell r="C1833" t="str">
            <v>DPW</v>
          </cell>
          <cell r="D1833" t="str">
            <v>DPW</v>
          </cell>
          <cell r="E1833" t="str">
            <v>DPW</v>
          </cell>
          <cell r="F1833" t="str">
            <v>DPW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34">
          <cell r="B1834" t="str">
            <v>DPW</v>
          </cell>
          <cell r="C1834" t="str">
            <v>DPW</v>
          </cell>
          <cell r="D1834" t="str">
            <v>DPW</v>
          </cell>
          <cell r="E1834" t="str">
            <v>DPW</v>
          </cell>
          <cell r="F1834" t="str">
            <v>DPW</v>
          </cell>
          <cell r="H1834" t="str">
            <v>PLNT</v>
          </cell>
          <cell r="I1834" t="str">
            <v>PLNT</v>
          </cell>
          <cell r="J1834" t="str">
            <v>PLNT</v>
          </cell>
          <cell r="K1834" t="str">
            <v>PLNT</v>
          </cell>
          <cell r="L1834" t="str">
            <v>PLNT</v>
          </cell>
        </row>
        <row r="1835">
          <cell r="B1835" t="str">
            <v>T</v>
          </cell>
          <cell r="C1835" t="str">
            <v>T</v>
          </cell>
          <cell r="D1835" t="str">
            <v>T</v>
          </cell>
          <cell r="E1835" t="str">
            <v>T</v>
          </cell>
          <cell r="F1835" t="str">
            <v>T</v>
          </cell>
          <cell r="H1835" t="str">
            <v>PLNT</v>
          </cell>
          <cell r="I1835" t="str">
            <v>PLNT</v>
          </cell>
          <cell r="J1835" t="str">
            <v>PLNT</v>
          </cell>
          <cell r="K1835" t="str">
            <v>PLNT</v>
          </cell>
          <cell r="L1835" t="str">
            <v>PLNT</v>
          </cell>
        </row>
        <row r="1836">
          <cell r="B1836" t="str">
            <v>DPW</v>
          </cell>
          <cell r="C1836" t="str">
            <v>DPW</v>
          </cell>
          <cell r="D1836" t="str">
            <v>DPW</v>
          </cell>
          <cell r="E1836" t="str">
            <v>DPW</v>
          </cell>
          <cell r="F1836" t="str">
            <v>DPW</v>
          </cell>
          <cell r="H1836" t="str">
            <v>PLNT</v>
          </cell>
          <cell r="I1836" t="str">
            <v>PLNT</v>
          </cell>
          <cell r="J1836" t="str">
            <v>PLNT</v>
          </cell>
          <cell r="K1836" t="str">
            <v>PLNT</v>
          </cell>
          <cell r="L1836" t="str">
            <v>PLNT</v>
          </cell>
        </row>
        <row r="1837">
          <cell r="B1837" t="str">
            <v>CUST</v>
          </cell>
          <cell r="C1837" t="str">
            <v>CUST</v>
          </cell>
          <cell r="D1837" t="str">
            <v>CUST</v>
          </cell>
          <cell r="E1837" t="str">
            <v>CUST</v>
          </cell>
          <cell r="F1837" t="str">
            <v>CUST</v>
          </cell>
          <cell r="H1837" t="str">
            <v>CUST</v>
          </cell>
          <cell r="I1837" t="str">
            <v>CUST</v>
          </cell>
          <cell r="J1837" t="str">
            <v>CUST</v>
          </cell>
          <cell r="K1837" t="str">
            <v>CUST</v>
          </cell>
          <cell r="L1837" t="str">
            <v>CUST</v>
          </cell>
        </row>
        <row r="1841">
          <cell r="B1841" t="str">
            <v>P</v>
          </cell>
          <cell r="C1841" t="str">
            <v>P</v>
          </cell>
          <cell r="D1841" t="str">
            <v>P</v>
          </cell>
          <cell r="E1841" t="str">
            <v>P</v>
          </cell>
          <cell r="F1841" t="str">
            <v>P</v>
          </cell>
          <cell r="H1841" t="str">
            <v>PLNT</v>
          </cell>
          <cell r="I1841" t="str">
            <v>PLNT</v>
          </cell>
          <cell r="J1841" t="str">
            <v>PLNT</v>
          </cell>
          <cell r="K1841" t="str">
            <v>PLNT</v>
          </cell>
          <cell r="L1841" t="str">
            <v>PLNT</v>
          </cell>
        </row>
        <row r="1845">
          <cell r="B1845" t="str">
            <v>P</v>
          </cell>
          <cell r="C1845" t="str">
            <v>P</v>
          </cell>
          <cell r="D1845" t="str">
            <v>P</v>
          </cell>
          <cell r="E1845" t="str">
            <v>P</v>
          </cell>
          <cell r="F1845" t="str">
            <v>P</v>
          </cell>
          <cell r="H1845" t="str">
            <v>PLNT</v>
          </cell>
          <cell r="I1845" t="str">
            <v>PLNT</v>
          </cell>
          <cell r="J1845" t="str">
            <v>PLNT</v>
          </cell>
          <cell r="K1845" t="str">
            <v>PLNT</v>
          </cell>
          <cell r="L1845" t="str">
            <v>PLNT</v>
          </cell>
        </row>
        <row r="1846">
          <cell r="B1846" t="str">
            <v>LABOR</v>
          </cell>
          <cell r="C1846" t="str">
            <v>LABOR</v>
          </cell>
          <cell r="D1846" t="str">
            <v>LABOR</v>
          </cell>
          <cell r="E1846" t="str">
            <v>LABOR</v>
          </cell>
          <cell r="F1846" t="str">
            <v>LABOR</v>
          </cell>
          <cell r="H1846" t="str">
            <v>PLNT</v>
          </cell>
          <cell r="I1846" t="str">
            <v>PLNT</v>
          </cell>
          <cell r="J1846" t="str">
            <v>PLNT</v>
          </cell>
          <cell r="K1846" t="str">
            <v>PLNT</v>
          </cell>
          <cell r="L1846" t="str">
            <v>PLNT</v>
          </cell>
        </row>
        <row r="1847">
          <cell r="B1847" t="str">
            <v>P</v>
          </cell>
          <cell r="C1847" t="str">
            <v>P</v>
          </cell>
          <cell r="D1847" t="str">
            <v>P</v>
          </cell>
          <cell r="E1847" t="str">
            <v>P</v>
          </cell>
          <cell r="F1847" t="str">
            <v>P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48">
          <cell r="B1848" t="str">
            <v>P</v>
          </cell>
          <cell r="C1848" t="str">
            <v>P</v>
          </cell>
          <cell r="D1848" t="str">
            <v>P</v>
          </cell>
          <cell r="E1848" t="str">
            <v>P</v>
          </cell>
          <cell r="F1848" t="str">
            <v>P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52">
          <cell r="B1852" t="str">
            <v>P</v>
          </cell>
          <cell r="C1852" t="str">
            <v>P</v>
          </cell>
          <cell r="D1852" t="str">
            <v>P</v>
          </cell>
          <cell r="E1852" t="str">
            <v>P</v>
          </cell>
          <cell r="F1852" t="str">
            <v>P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3">
          <cell r="B1853" t="str">
            <v>CUST</v>
          </cell>
          <cell r="C1853" t="str">
            <v>CUST</v>
          </cell>
          <cell r="D1853" t="str">
            <v>CUST</v>
          </cell>
          <cell r="E1853" t="str">
            <v>CUST</v>
          </cell>
          <cell r="F1853" t="str">
            <v>CUST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LABOR</v>
          </cell>
          <cell r="C1854" t="str">
            <v>LABOR</v>
          </cell>
          <cell r="D1854" t="str">
            <v>LABOR</v>
          </cell>
          <cell r="E1854" t="str">
            <v>LABOR</v>
          </cell>
          <cell r="F1854" t="str">
            <v>LABOR</v>
          </cell>
          <cell r="H1854" t="str">
            <v>DISom</v>
          </cell>
          <cell r="I1854" t="str">
            <v>DISom</v>
          </cell>
          <cell r="J1854" t="str">
            <v>DISom</v>
          </cell>
          <cell r="K1854" t="str">
            <v>DISom</v>
          </cell>
          <cell r="L1854" t="str">
            <v>DISom</v>
          </cell>
        </row>
        <row r="1855">
          <cell r="B1855" t="str">
            <v>P</v>
          </cell>
          <cell r="C1855" t="str">
            <v>P</v>
          </cell>
          <cell r="D1855" t="str">
            <v>P</v>
          </cell>
          <cell r="E1855" t="str">
            <v>P</v>
          </cell>
          <cell r="F1855" t="str">
            <v>P</v>
          </cell>
          <cell r="H1855" t="str">
            <v>PLNT</v>
          </cell>
          <cell r="I1855" t="str">
            <v>PLNT</v>
          </cell>
          <cell r="J1855" t="str">
            <v>PLNT</v>
          </cell>
          <cell r="K1855" t="str">
            <v>PLNT</v>
          </cell>
          <cell r="L1855" t="str">
            <v>PLNT</v>
          </cell>
        </row>
        <row r="1856">
          <cell r="B1856" t="str">
            <v>IBT</v>
          </cell>
          <cell r="C1856" t="str">
            <v>IBT</v>
          </cell>
          <cell r="D1856" t="str">
            <v>IBT</v>
          </cell>
          <cell r="E1856" t="str">
            <v>IBT</v>
          </cell>
          <cell r="F1856" t="str">
            <v>IBT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</v>
          </cell>
          <cell r="C1857" t="str">
            <v>P</v>
          </cell>
          <cell r="D1857" t="str">
            <v>P</v>
          </cell>
          <cell r="E1857" t="str">
            <v>P</v>
          </cell>
          <cell r="F1857" t="str">
            <v>P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 t="str">
            <v>P</v>
          </cell>
          <cell r="C1858" t="str">
            <v>P</v>
          </cell>
          <cell r="D1858" t="str">
            <v>P</v>
          </cell>
          <cell r="E1858" t="str">
            <v>P</v>
          </cell>
          <cell r="F1858" t="str">
            <v>P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CUST</v>
          </cell>
          <cell r="C1859" t="str">
            <v>CUST</v>
          </cell>
          <cell r="D1859" t="str">
            <v>CUST</v>
          </cell>
          <cell r="E1859" t="str">
            <v>CUST</v>
          </cell>
          <cell r="F1859" t="str">
            <v>CUST</v>
          </cell>
          <cell r="H1859" t="str">
            <v>CUST</v>
          </cell>
          <cell r="I1859" t="str">
            <v>CUST</v>
          </cell>
          <cell r="J1859" t="str">
            <v>CUST</v>
          </cell>
          <cell r="K1859" t="str">
            <v>CUST</v>
          </cell>
          <cell r="L1859" t="str">
            <v>CUST</v>
          </cell>
        </row>
        <row r="1860">
          <cell r="B1860" t="str">
            <v>P</v>
          </cell>
          <cell r="C1860" t="str">
            <v>P</v>
          </cell>
          <cell r="D1860" t="str">
            <v>P</v>
          </cell>
          <cell r="E1860" t="str">
            <v>P</v>
          </cell>
          <cell r="F1860" t="str">
            <v>P</v>
          </cell>
          <cell r="H1860" t="str">
            <v>PLNT</v>
          </cell>
          <cell r="I1860" t="str">
            <v>PLNT</v>
          </cell>
          <cell r="J1860" t="str">
            <v>PLNT</v>
          </cell>
          <cell r="K1860" t="str">
            <v>PLNT</v>
          </cell>
          <cell r="L1860" t="str">
            <v>PLNT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PTD</v>
          </cell>
          <cell r="C1863" t="str">
            <v>PTD</v>
          </cell>
          <cell r="D1863" t="str">
            <v>PTD</v>
          </cell>
          <cell r="E1863" t="str">
            <v>PTD</v>
          </cell>
          <cell r="F1863" t="str">
            <v>PTD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 t="str">
            <v>DPW</v>
          </cell>
          <cell r="C1864" t="str">
            <v>DPW</v>
          </cell>
          <cell r="D1864" t="str">
            <v>DPW</v>
          </cell>
          <cell r="E1864" t="str">
            <v>DPW</v>
          </cell>
          <cell r="F1864" t="str">
            <v>DPW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P</v>
          </cell>
          <cell r="C1865" t="str">
            <v>P</v>
          </cell>
          <cell r="D1865" t="str">
            <v>P</v>
          </cell>
          <cell r="E1865" t="str">
            <v>P</v>
          </cell>
          <cell r="F1865" t="str">
            <v>P</v>
          </cell>
          <cell r="H1865" t="str">
            <v>PLNT</v>
          </cell>
          <cell r="I1865" t="str">
            <v>PLNT</v>
          </cell>
          <cell r="J1865" t="str">
            <v>PLNT</v>
          </cell>
          <cell r="K1865" t="str">
            <v>PLNT</v>
          </cell>
          <cell r="L1865" t="str">
            <v>PLNT</v>
          </cell>
        </row>
        <row r="1866">
          <cell r="B1866" t="str">
            <v xml:space="preserve"> </v>
          </cell>
          <cell r="C1866" t="str">
            <v xml:space="preserve"> </v>
          </cell>
          <cell r="D1866" t="str">
            <v xml:space="preserve"> </v>
          </cell>
          <cell r="E1866" t="str">
            <v xml:space="preserve"> </v>
          </cell>
          <cell r="F1866" t="str">
            <v xml:space="preserve"> </v>
          </cell>
        </row>
        <row r="1869">
          <cell r="B1869" t="str">
            <v>P</v>
          </cell>
          <cell r="C1869" t="str">
            <v>P</v>
          </cell>
          <cell r="D1869" t="str">
            <v>P</v>
          </cell>
          <cell r="E1869" t="str">
            <v>P</v>
          </cell>
          <cell r="F1869" t="str">
            <v>P</v>
          </cell>
          <cell r="H1869" t="str">
            <v>PLNT</v>
          </cell>
          <cell r="I1869" t="str">
            <v>PLNT</v>
          </cell>
          <cell r="J1869" t="str">
            <v>PLNT</v>
          </cell>
          <cell r="K1869" t="str">
            <v>PLNT</v>
          </cell>
          <cell r="L1869" t="str">
            <v>PLNT</v>
          </cell>
        </row>
        <row r="1870">
          <cell r="B1870" t="str">
            <v>PT</v>
          </cell>
          <cell r="C1870" t="str">
            <v>PT</v>
          </cell>
          <cell r="D1870" t="str">
            <v>PT</v>
          </cell>
          <cell r="E1870" t="str">
            <v>PT</v>
          </cell>
          <cell r="F1870" t="str">
            <v>PT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T</v>
          </cell>
          <cell r="C1871" t="str">
            <v>T</v>
          </cell>
          <cell r="D1871" t="str">
            <v>T</v>
          </cell>
          <cell r="E1871" t="str">
            <v>T</v>
          </cell>
          <cell r="F1871" t="str">
            <v>T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5">
          <cell r="B1875" t="str">
            <v>GP</v>
          </cell>
          <cell r="C1875" t="str">
            <v>GP</v>
          </cell>
          <cell r="D1875" t="str">
            <v>GP</v>
          </cell>
          <cell r="E1875" t="str">
            <v>GP</v>
          </cell>
          <cell r="F1875" t="str">
            <v>GP</v>
          </cell>
          <cell r="H1875" t="str">
            <v>PLNT</v>
          </cell>
          <cell r="I1875" t="str">
            <v>PLNT</v>
          </cell>
          <cell r="J1875" t="str">
            <v>PLNT</v>
          </cell>
          <cell r="K1875" t="str">
            <v>PLNT</v>
          </cell>
          <cell r="L1875" t="str">
            <v>PLNT</v>
          </cell>
        </row>
        <row r="1876">
          <cell r="B1876" t="str">
            <v>ACCMDIT</v>
          </cell>
          <cell r="C1876" t="str">
            <v>ACCMDIT</v>
          </cell>
          <cell r="D1876" t="str">
            <v>ACCMDIT</v>
          </cell>
          <cell r="E1876" t="str">
            <v>ACCMDIT</v>
          </cell>
          <cell r="F1876" t="str">
            <v>ACCMDIT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PT</v>
          </cell>
          <cell r="C1877" t="str">
            <v>PT</v>
          </cell>
          <cell r="D1877" t="str">
            <v>PT</v>
          </cell>
          <cell r="E1877" t="str">
            <v>PT</v>
          </cell>
          <cell r="F1877" t="str">
            <v>PT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LABOR</v>
          </cell>
          <cell r="C1878" t="str">
            <v>LABOR</v>
          </cell>
          <cell r="D1878" t="str">
            <v>LABOR</v>
          </cell>
          <cell r="E1878" t="str">
            <v>LABOR</v>
          </cell>
          <cell r="F1878" t="str">
            <v>LABOR</v>
          </cell>
          <cell r="H1878" t="str">
            <v>DISom</v>
          </cell>
          <cell r="I1878" t="str">
            <v>DISom</v>
          </cell>
          <cell r="J1878" t="str">
            <v>DISom</v>
          </cell>
          <cell r="K1878" t="str">
            <v>DISom</v>
          </cell>
          <cell r="L1878" t="str">
            <v>DISom</v>
          </cell>
        </row>
        <row r="1879">
          <cell r="B1879" t="str">
            <v>PTD</v>
          </cell>
          <cell r="C1879" t="str">
            <v>PTD</v>
          </cell>
          <cell r="D1879" t="str">
            <v>PTD</v>
          </cell>
          <cell r="E1879" t="str">
            <v>PTD</v>
          </cell>
          <cell r="F1879" t="str">
            <v>PTD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DPW</v>
          </cell>
          <cell r="C1880" t="str">
            <v>DPW</v>
          </cell>
          <cell r="D1880" t="str">
            <v>DPW</v>
          </cell>
          <cell r="E1880" t="str">
            <v>DPW</v>
          </cell>
          <cell r="F1880" t="str">
            <v>DPW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P</v>
          </cell>
          <cell r="C1881" t="str">
            <v>P</v>
          </cell>
          <cell r="D1881" t="str">
            <v>P</v>
          </cell>
          <cell r="E1881" t="str">
            <v>P</v>
          </cell>
          <cell r="F1881" t="str">
            <v>P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GP</v>
          </cell>
          <cell r="C1882" t="str">
            <v>GP</v>
          </cell>
          <cell r="D1882" t="str">
            <v>GP</v>
          </cell>
          <cell r="E1882" t="str">
            <v>GP</v>
          </cell>
          <cell r="F1882" t="str">
            <v>GP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3">
          <cell r="B1883" t="str">
            <v>TAXDEPR</v>
          </cell>
          <cell r="C1883" t="str">
            <v>TAXDEPR</v>
          </cell>
          <cell r="D1883" t="str">
            <v>TAXDEPR</v>
          </cell>
          <cell r="E1883" t="str">
            <v>TAXDEPR</v>
          </cell>
          <cell r="F1883" t="str">
            <v>TAXDEPR</v>
          </cell>
          <cell r="H1883" t="str">
            <v>PLNT</v>
          </cell>
          <cell r="I1883" t="str">
            <v>PLNT</v>
          </cell>
          <cell r="J1883" t="str">
            <v>PLNT</v>
          </cell>
          <cell r="K1883" t="str">
            <v>PLNT</v>
          </cell>
          <cell r="L1883" t="str">
            <v>PLNT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 t="str">
            <v>PT</v>
          </cell>
          <cell r="C1885" t="str">
            <v>PT</v>
          </cell>
          <cell r="D1885" t="str">
            <v>PT</v>
          </cell>
          <cell r="E1885" t="str">
            <v>PT</v>
          </cell>
          <cell r="F1885" t="str">
            <v>PT</v>
          </cell>
          <cell r="H1885" t="str">
            <v>PLNT</v>
          </cell>
          <cell r="I1885" t="str">
            <v>PLNT</v>
          </cell>
          <cell r="J1885" t="str">
            <v>PLNT</v>
          </cell>
          <cell r="K1885" t="str">
            <v>PLNT</v>
          </cell>
          <cell r="L1885" t="str">
            <v>PLNT</v>
          </cell>
        </row>
        <row r="1886">
          <cell r="B1886" t="str">
            <v>PT</v>
          </cell>
          <cell r="C1886" t="str">
            <v>PT</v>
          </cell>
          <cell r="D1886" t="str">
            <v>PT</v>
          </cell>
          <cell r="E1886" t="str">
            <v>PT</v>
          </cell>
          <cell r="F1886" t="str">
            <v>PT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P</v>
          </cell>
          <cell r="C1887" t="str">
            <v>P</v>
          </cell>
          <cell r="D1887" t="str">
            <v>P</v>
          </cell>
          <cell r="E1887" t="str">
            <v>P</v>
          </cell>
          <cell r="F1887" t="str">
            <v>P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P</v>
          </cell>
          <cell r="C1889" t="str">
            <v>P</v>
          </cell>
          <cell r="D1889" t="str">
            <v>P</v>
          </cell>
          <cell r="E1889" t="str">
            <v>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3">
          <cell r="B1893" t="str">
            <v>GP</v>
          </cell>
          <cell r="C1893" t="str">
            <v>GP</v>
          </cell>
          <cell r="D1893" t="str">
            <v>GP</v>
          </cell>
          <cell r="E1893" t="str">
            <v>GP</v>
          </cell>
          <cell r="F1893" t="str">
            <v>GP</v>
          </cell>
          <cell r="H1893" t="str">
            <v>PLNT</v>
          </cell>
          <cell r="I1893" t="str">
            <v>PLNT</v>
          </cell>
          <cell r="J1893" t="str">
            <v>PLNT</v>
          </cell>
          <cell r="K1893" t="str">
            <v>PLNT</v>
          </cell>
          <cell r="L1893" t="str">
            <v>PLNT</v>
          </cell>
        </row>
        <row r="1894">
          <cell r="B1894" t="str">
            <v>P</v>
          </cell>
          <cell r="C1894" t="str">
            <v>P</v>
          </cell>
          <cell r="D1894" t="str">
            <v>P</v>
          </cell>
          <cell r="E1894" t="str">
            <v>P</v>
          </cell>
          <cell r="F1894" t="str">
            <v>P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6">
          <cell r="B1896" t="str">
            <v>LABOR</v>
          </cell>
          <cell r="C1896" t="str">
            <v>LABOR</v>
          </cell>
          <cell r="D1896" t="str">
            <v>LABOR</v>
          </cell>
          <cell r="E1896" t="str">
            <v>LABOR</v>
          </cell>
          <cell r="F1896" t="str">
            <v>LABOR</v>
          </cell>
          <cell r="H1896" t="str">
            <v>DISom</v>
          </cell>
          <cell r="I1896" t="str">
            <v>DISom</v>
          </cell>
          <cell r="J1896" t="str">
            <v>DISom</v>
          </cell>
          <cell r="K1896" t="str">
            <v>DISom</v>
          </cell>
          <cell r="L1896" t="str">
            <v>DISom</v>
          </cell>
        </row>
        <row r="1897">
          <cell r="B1897" t="str">
            <v>GP</v>
          </cell>
          <cell r="C1897" t="str">
            <v>GP</v>
          </cell>
          <cell r="D1897" t="str">
            <v>GP</v>
          </cell>
          <cell r="E1897" t="str">
            <v>GP</v>
          </cell>
          <cell r="F1897" t="str">
            <v>GP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PTD</v>
          </cell>
          <cell r="C1898" t="str">
            <v>PTD</v>
          </cell>
          <cell r="D1898" t="str">
            <v>PTD</v>
          </cell>
          <cell r="E1898" t="str">
            <v>PTD</v>
          </cell>
          <cell r="F1898" t="str">
            <v>PTD</v>
          </cell>
          <cell r="H1898" t="str">
            <v>PLNT</v>
          </cell>
          <cell r="I1898" t="str">
            <v>PLNT</v>
          </cell>
          <cell r="J1898" t="str">
            <v>PLNT</v>
          </cell>
          <cell r="K1898" t="str">
            <v>PLNT</v>
          </cell>
          <cell r="L1898" t="str">
            <v>PLNT</v>
          </cell>
        </row>
        <row r="1899">
          <cell r="B1899" t="str">
            <v>P</v>
          </cell>
          <cell r="C1899" t="str">
            <v>P</v>
          </cell>
          <cell r="D1899" t="str">
            <v>P</v>
          </cell>
          <cell r="E1899" t="str">
            <v>P</v>
          </cell>
          <cell r="F1899" t="str">
            <v>P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 xml:space="preserve"> </v>
          </cell>
          <cell r="C1903" t="str">
            <v xml:space="preserve"> </v>
          </cell>
          <cell r="D1903" t="str">
            <v xml:space="preserve"> </v>
          </cell>
          <cell r="E1903" t="str">
            <v xml:space="preserve"> </v>
          </cell>
          <cell r="F1903" t="str">
            <v xml:space="preserve"> </v>
          </cell>
        </row>
        <row r="1908">
          <cell r="B1908" t="str">
            <v>PTD</v>
          </cell>
          <cell r="C1908" t="str">
            <v>PTD</v>
          </cell>
          <cell r="D1908" t="str">
            <v>PTD</v>
          </cell>
          <cell r="E1908" t="str">
            <v>PTD</v>
          </cell>
          <cell r="F1908" t="str">
            <v>PTD</v>
          </cell>
          <cell r="H1908" t="str">
            <v>PLNT</v>
          </cell>
          <cell r="I1908" t="str">
            <v>PLNT</v>
          </cell>
          <cell r="J1908" t="str">
            <v>PLNT</v>
          </cell>
          <cell r="K1908" t="str">
            <v>PLNT</v>
          </cell>
          <cell r="L1908" t="str">
            <v>PLNT</v>
          </cell>
        </row>
        <row r="1909">
          <cell r="B1909" t="str">
            <v>PTD</v>
          </cell>
          <cell r="C1909" t="str">
            <v>PTD</v>
          </cell>
          <cell r="D1909" t="str">
            <v>PTD</v>
          </cell>
          <cell r="E1909" t="str">
            <v>PTD</v>
          </cell>
          <cell r="F1909" t="str">
            <v>PTD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PTD</v>
          </cell>
          <cell r="C1910" t="str">
            <v>PTD</v>
          </cell>
          <cell r="D1910" t="str">
            <v>PTD</v>
          </cell>
          <cell r="E1910" t="str">
            <v>PTD</v>
          </cell>
          <cell r="F1910" t="str">
            <v>PTD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PTD</v>
          </cell>
          <cell r="C1911" t="str">
            <v>PTD</v>
          </cell>
          <cell r="D1911" t="str">
            <v>PTD</v>
          </cell>
          <cell r="E1911" t="str">
            <v>PTD</v>
          </cell>
          <cell r="F1911" t="str">
            <v>PTD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 t="str">
            <v>PTD</v>
          </cell>
          <cell r="C1912" t="str">
            <v>PTD</v>
          </cell>
          <cell r="D1912" t="str">
            <v>PTD</v>
          </cell>
          <cell r="E1912" t="str">
            <v>PTD</v>
          </cell>
          <cell r="F1912" t="str">
            <v>PTD</v>
          </cell>
          <cell r="H1912" t="str">
            <v>PLNT</v>
          </cell>
          <cell r="I1912" t="str">
            <v>PLNT</v>
          </cell>
          <cell r="J1912" t="str">
            <v>PLNT</v>
          </cell>
          <cell r="K1912" t="str">
            <v>PLNT</v>
          </cell>
          <cell r="L1912" t="str">
            <v>PLNT</v>
          </cell>
        </row>
        <row r="1913">
          <cell r="B1913" t="str">
            <v>PTD</v>
          </cell>
          <cell r="C1913" t="str">
            <v>PTD</v>
          </cell>
          <cell r="D1913" t="str">
            <v>PTD</v>
          </cell>
          <cell r="E1913" t="str">
            <v>PTD</v>
          </cell>
          <cell r="F1913" t="str">
            <v>PTD</v>
          </cell>
          <cell r="H1913" t="str">
            <v>PLNT</v>
          </cell>
          <cell r="I1913" t="str">
            <v>PLNT</v>
          </cell>
          <cell r="J1913" t="str">
            <v>PLNT</v>
          </cell>
          <cell r="K1913" t="str">
            <v>PLNT</v>
          </cell>
          <cell r="L1913" t="str">
            <v>PLNT</v>
          </cell>
        </row>
        <row r="1914">
          <cell r="B1914" t="str">
            <v>PTD</v>
          </cell>
          <cell r="C1914" t="str">
            <v>PTD</v>
          </cell>
          <cell r="D1914" t="str">
            <v>PTD</v>
          </cell>
          <cell r="E1914" t="str">
            <v>PTD</v>
          </cell>
          <cell r="F1914" t="str">
            <v>PTD</v>
          </cell>
          <cell r="H1914" t="str">
            <v>PLNT</v>
          </cell>
          <cell r="I1914" t="str">
            <v>PLNT</v>
          </cell>
          <cell r="J1914" t="str">
            <v>PLNT</v>
          </cell>
          <cell r="K1914" t="str">
            <v>PLNT</v>
          </cell>
          <cell r="L1914" t="str">
            <v>PLNT</v>
          </cell>
        </row>
        <row r="1915">
          <cell r="B1915" t="str">
            <v>PTD</v>
          </cell>
          <cell r="C1915" t="str">
            <v>PTD</v>
          </cell>
          <cell r="D1915" t="str">
            <v>PTD</v>
          </cell>
          <cell r="E1915" t="str">
            <v>PTD</v>
          </cell>
          <cell r="F1915" t="str">
            <v>PTD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22">
          <cell r="B1922" t="str">
            <v>P</v>
          </cell>
          <cell r="C1922" t="str">
            <v>P</v>
          </cell>
          <cell r="D1922" t="str">
            <v>P</v>
          </cell>
          <cell r="E1922" t="str">
            <v>P</v>
          </cell>
          <cell r="F1922" t="str">
            <v>P</v>
          </cell>
        </row>
        <row r="1923">
          <cell r="B1923" t="str">
            <v>P</v>
          </cell>
          <cell r="C1923" t="str">
            <v>P</v>
          </cell>
          <cell r="D1923" t="str">
            <v>P</v>
          </cell>
          <cell r="E1923" t="str">
            <v>P</v>
          </cell>
          <cell r="F1923" t="str">
            <v>P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</row>
        <row r="1926">
          <cell r="B1926" t="str">
            <v>P</v>
          </cell>
          <cell r="C1926" t="str">
            <v>P</v>
          </cell>
          <cell r="D1926" t="str">
            <v>P</v>
          </cell>
          <cell r="E1926" t="str">
            <v>P</v>
          </cell>
          <cell r="F1926" t="str">
            <v>P</v>
          </cell>
        </row>
        <row r="1927">
          <cell r="B1927" t="str">
            <v>P</v>
          </cell>
          <cell r="C1927" t="str">
            <v>P</v>
          </cell>
          <cell r="D1927" t="str">
            <v>P</v>
          </cell>
          <cell r="E1927" t="str">
            <v>P</v>
          </cell>
          <cell r="F1927" t="str">
            <v>P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</row>
        <row r="1932">
          <cell r="B1932" t="str">
            <v>P</v>
          </cell>
          <cell r="C1932" t="str">
            <v>P</v>
          </cell>
          <cell r="D1932" t="str">
            <v>P</v>
          </cell>
          <cell r="E1932" t="str">
            <v>P</v>
          </cell>
          <cell r="F1932" t="str">
            <v>P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8">
          <cell r="B1938" t="str">
            <v>P</v>
          </cell>
          <cell r="C1938" t="str">
            <v>P</v>
          </cell>
          <cell r="D1938" t="str">
            <v>P</v>
          </cell>
          <cell r="E1938" t="str">
            <v>P</v>
          </cell>
          <cell r="F1938" t="str">
            <v>P</v>
          </cell>
        </row>
        <row r="1939">
          <cell r="B1939" t="str">
            <v>P</v>
          </cell>
          <cell r="C1939" t="str">
            <v>P</v>
          </cell>
          <cell r="D1939" t="str">
            <v>P</v>
          </cell>
          <cell r="E1939" t="str">
            <v>P</v>
          </cell>
          <cell r="F1939" t="str">
            <v>P</v>
          </cell>
        </row>
        <row r="1940">
          <cell r="B1940" t="str">
            <v>P</v>
          </cell>
          <cell r="C1940" t="str">
            <v>P</v>
          </cell>
          <cell r="D1940" t="str">
            <v>P</v>
          </cell>
          <cell r="E1940" t="str">
            <v>P</v>
          </cell>
          <cell r="F1940" t="str">
            <v>P</v>
          </cell>
        </row>
        <row r="1941">
          <cell r="B1941" t="str">
            <v>P</v>
          </cell>
          <cell r="C1941" t="str">
            <v>P</v>
          </cell>
          <cell r="D1941" t="str">
            <v>P</v>
          </cell>
          <cell r="E1941" t="str">
            <v>P</v>
          </cell>
          <cell r="F1941" t="str">
            <v>P</v>
          </cell>
        </row>
        <row r="1945">
          <cell r="B1945" t="str">
            <v>P</v>
          </cell>
          <cell r="C1945" t="str">
            <v>P</v>
          </cell>
          <cell r="D1945" t="str">
            <v>P</v>
          </cell>
          <cell r="E1945" t="str">
            <v>P</v>
          </cell>
          <cell r="F1945" t="str">
            <v>P</v>
          </cell>
        </row>
        <row r="1946">
          <cell r="B1946" t="str">
            <v>P</v>
          </cell>
          <cell r="C1946" t="str">
            <v>P</v>
          </cell>
          <cell r="D1946" t="str">
            <v>P</v>
          </cell>
          <cell r="E1946" t="str">
            <v>P</v>
          </cell>
          <cell r="F1946" t="str">
            <v>P</v>
          </cell>
        </row>
        <row r="1947">
          <cell r="B1947" t="str">
            <v>P</v>
          </cell>
          <cell r="C1947" t="str">
            <v>P</v>
          </cell>
          <cell r="D1947" t="str">
            <v>P</v>
          </cell>
          <cell r="E1947" t="str">
            <v>P</v>
          </cell>
          <cell r="F1947" t="str">
            <v>P</v>
          </cell>
        </row>
        <row r="1948">
          <cell r="B1948" t="str">
            <v>P</v>
          </cell>
          <cell r="C1948" t="str">
            <v>P</v>
          </cell>
          <cell r="D1948" t="str">
            <v>P</v>
          </cell>
          <cell r="E1948" t="str">
            <v>P</v>
          </cell>
          <cell r="F1948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3">
          <cell r="B1953" t="str">
            <v>P</v>
          </cell>
          <cell r="C1953" t="str">
            <v>P</v>
          </cell>
          <cell r="D1953" t="str">
            <v>P</v>
          </cell>
          <cell r="E1953" t="str">
            <v>P</v>
          </cell>
          <cell r="F1953" t="str">
            <v>P</v>
          </cell>
        </row>
        <row r="1954">
          <cell r="B1954" t="str">
            <v>P</v>
          </cell>
          <cell r="C1954" t="str">
            <v>P</v>
          </cell>
          <cell r="D1954" t="str">
            <v>P</v>
          </cell>
          <cell r="E1954" t="str">
            <v>P</v>
          </cell>
          <cell r="F1954" t="str">
            <v>P</v>
          </cell>
        </row>
        <row r="1960">
          <cell r="B1960" t="str">
            <v>T</v>
          </cell>
          <cell r="C1960" t="str">
            <v>T</v>
          </cell>
          <cell r="D1960" t="str">
            <v>T</v>
          </cell>
          <cell r="E1960" t="str">
            <v>T</v>
          </cell>
          <cell r="F1960" t="str">
            <v>T</v>
          </cell>
        </row>
        <row r="1961">
          <cell r="B1961" t="str">
            <v>T</v>
          </cell>
          <cell r="C1961" t="str">
            <v>T</v>
          </cell>
          <cell r="D1961" t="str">
            <v>T</v>
          </cell>
          <cell r="E1961" t="str">
            <v>T</v>
          </cell>
          <cell r="F1961" t="str">
            <v>T</v>
          </cell>
        </row>
        <row r="1962">
          <cell r="B1962" t="str">
            <v>T</v>
          </cell>
          <cell r="C1962" t="str">
            <v>T</v>
          </cell>
          <cell r="D1962" t="str">
            <v>T</v>
          </cell>
          <cell r="E1962" t="str">
            <v>T</v>
          </cell>
          <cell r="F1962" t="str">
            <v>T</v>
          </cell>
        </row>
        <row r="1966">
          <cell r="B1966" t="str">
            <v>DPW</v>
          </cell>
          <cell r="C1966" t="str">
            <v>DPW</v>
          </cell>
          <cell r="D1966" t="str">
            <v>DPW</v>
          </cell>
          <cell r="E1966" t="str">
            <v>DPW</v>
          </cell>
          <cell r="F1966" t="str">
            <v>DPW</v>
          </cell>
          <cell r="H1966" t="str">
            <v>PLNT2</v>
          </cell>
          <cell r="I1966" t="str">
            <v>PLNT2</v>
          </cell>
          <cell r="J1966" t="str">
            <v>PLNT2</v>
          </cell>
          <cell r="K1966" t="str">
            <v>PLNT2</v>
          </cell>
          <cell r="L1966" t="str">
            <v>PLNT2</v>
          </cell>
        </row>
        <row r="1970">
          <cell r="B1970" t="str">
            <v>DPW</v>
          </cell>
          <cell r="C1970" t="str">
            <v>DPW</v>
          </cell>
          <cell r="D1970" t="str">
            <v>DPW</v>
          </cell>
          <cell r="E1970" t="str">
            <v>DPW</v>
          </cell>
          <cell r="F1970" t="str">
            <v>DPW</v>
          </cell>
          <cell r="H1970" t="str">
            <v>PLNT2</v>
          </cell>
          <cell r="I1970" t="str">
            <v>PLNT2</v>
          </cell>
          <cell r="J1970" t="str">
            <v>PLNT2</v>
          </cell>
          <cell r="K1970" t="str">
            <v>PLNT2</v>
          </cell>
          <cell r="L1970" t="str">
            <v>PLNT2</v>
          </cell>
        </row>
        <row r="1974">
          <cell r="B1974" t="str">
            <v>DPW</v>
          </cell>
          <cell r="C1974" t="str">
            <v>DPW</v>
          </cell>
          <cell r="D1974" t="str">
            <v>DPW</v>
          </cell>
          <cell r="E1974" t="str">
            <v>DPW</v>
          </cell>
          <cell r="F1974" t="str">
            <v>DPW</v>
          </cell>
          <cell r="H1974" t="str">
            <v>SUBS</v>
          </cell>
          <cell r="I1974" t="str">
            <v>SUBS</v>
          </cell>
          <cell r="J1974" t="str">
            <v>SUBS</v>
          </cell>
          <cell r="K1974" t="str">
            <v>SUBS</v>
          </cell>
          <cell r="L1974" t="str">
            <v>SUBS</v>
          </cell>
        </row>
        <row r="1978">
          <cell r="B1978" t="str">
            <v>DPW</v>
          </cell>
          <cell r="C1978" t="str">
            <v>DPW</v>
          </cell>
          <cell r="D1978" t="str">
            <v>DPW</v>
          </cell>
          <cell r="E1978" t="str">
            <v>DPW</v>
          </cell>
          <cell r="F1978" t="str">
            <v>DPW</v>
          </cell>
          <cell r="H1978" t="str">
            <v>PC</v>
          </cell>
          <cell r="I1978" t="str">
            <v>PC</v>
          </cell>
          <cell r="J1978" t="str">
            <v>PC</v>
          </cell>
          <cell r="K1978" t="str">
            <v>PC</v>
          </cell>
          <cell r="L1978" t="str">
            <v>PC</v>
          </cell>
        </row>
        <row r="1982">
          <cell r="B1982" t="str">
            <v>DPW</v>
          </cell>
          <cell r="C1982" t="str">
            <v>DPW</v>
          </cell>
          <cell r="D1982" t="str">
            <v>DPW</v>
          </cell>
          <cell r="E1982" t="str">
            <v>DPW</v>
          </cell>
          <cell r="F1982" t="str">
            <v>DPW</v>
          </cell>
          <cell r="H1982" t="str">
            <v>PC</v>
          </cell>
          <cell r="I1982" t="str">
            <v>PC</v>
          </cell>
          <cell r="J1982" t="str">
            <v>PC</v>
          </cell>
          <cell r="K1982" t="str">
            <v>PC</v>
          </cell>
          <cell r="L1982" t="str">
            <v>PC</v>
          </cell>
        </row>
        <row r="1986">
          <cell r="B1986" t="str">
            <v>DPW</v>
          </cell>
          <cell r="C1986" t="str">
            <v>DPW</v>
          </cell>
          <cell r="D1986" t="str">
            <v>DPW</v>
          </cell>
          <cell r="E1986" t="str">
            <v>DPW</v>
          </cell>
          <cell r="F1986" t="str">
            <v>DPW</v>
          </cell>
          <cell r="H1986" t="str">
            <v>PC</v>
          </cell>
          <cell r="I1986" t="str">
            <v>PC</v>
          </cell>
          <cell r="J1986" t="str">
            <v>PC</v>
          </cell>
          <cell r="K1986" t="str">
            <v>PC</v>
          </cell>
          <cell r="L1986" t="str">
            <v>PC</v>
          </cell>
        </row>
        <row r="1990">
          <cell r="B1990" t="str">
            <v>DPW</v>
          </cell>
          <cell r="C1990" t="str">
            <v>DPW</v>
          </cell>
          <cell r="D1990" t="str">
            <v>DPW</v>
          </cell>
          <cell r="E1990" t="str">
            <v>DPW</v>
          </cell>
          <cell r="F1990" t="str">
            <v>DPW</v>
          </cell>
          <cell r="H1990" t="str">
            <v>PC</v>
          </cell>
          <cell r="I1990" t="str">
            <v>PC</v>
          </cell>
          <cell r="J1990" t="str">
            <v>PC</v>
          </cell>
          <cell r="K1990" t="str">
            <v>PC</v>
          </cell>
          <cell r="L1990" t="str">
            <v>PC</v>
          </cell>
        </row>
        <row r="1994">
          <cell r="B1994" t="str">
            <v>DPW</v>
          </cell>
          <cell r="C1994" t="str">
            <v>DPW</v>
          </cell>
          <cell r="D1994" t="str">
            <v>DPW</v>
          </cell>
          <cell r="E1994" t="str">
            <v>DPW</v>
          </cell>
          <cell r="F1994" t="str">
            <v>DPW</v>
          </cell>
          <cell r="H1994" t="str">
            <v>XFMR</v>
          </cell>
          <cell r="I1994" t="str">
            <v>XFMR</v>
          </cell>
          <cell r="J1994" t="str">
            <v>XFMR</v>
          </cell>
          <cell r="K1994" t="str">
            <v>XFMR</v>
          </cell>
          <cell r="L1994" t="str">
            <v>XFMR</v>
          </cell>
        </row>
        <row r="1998">
          <cell r="B1998" t="str">
            <v>DPW</v>
          </cell>
          <cell r="C1998" t="str">
            <v>DPW</v>
          </cell>
          <cell r="D1998" t="str">
            <v>DPW</v>
          </cell>
          <cell r="E1998" t="str">
            <v>DPW</v>
          </cell>
          <cell r="F1998" t="str">
            <v>DPW</v>
          </cell>
          <cell r="H1998" t="str">
            <v>SERV</v>
          </cell>
          <cell r="I1998" t="str">
            <v>SERV</v>
          </cell>
          <cell r="J1998" t="str">
            <v>SERV</v>
          </cell>
          <cell r="K1998" t="str">
            <v>SERV</v>
          </cell>
          <cell r="L1998" t="str">
            <v>SERV</v>
          </cell>
        </row>
        <row r="2002">
          <cell r="B2002" t="str">
            <v>DPW</v>
          </cell>
          <cell r="C2002" t="str">
            <v>DPW</v>
          </cell>
          <cell r="D2002" t="str">
            <v>DPW</v>
          </cell>
          <cell r="E2002" t="str">
            <v>DPW</v>
          </cell>
          <cell r="F2002" t="str">
            <v>DPW</v>
          </cell>
          <cell r="H2002" t="str">
            <v>METR</v>
          </cell>
          <cell r="I2002" t="str">
            <v>METR</v>
          </cell>
          <cell r="J2002" t="str">
            <v>METR</v>
          </cell>
          <cell r="K2002" t="str">
            <v>METR</v>
          </cell>
          <cell r="L2002" t="str">
            <v>METR</v>
          </cell>
        </row>
        <row r="2006">
          <cell r="B2006" t="str">
            <v>DPW</v>
          </cell>
          <cell r="C2006" t="str">
            <v>DPW</v>
          </cell>
          <cell r="D2006" t="str">
            <v>DPW</v>
          </cell>
          <cell r="E2006" t="str">
            <v>DPW</v>
          </cell>
          <cell r="F2006" t="str">
            <v>DPW</v>
          </cell>
          <cell r="H2006" t="str">
            <v>PC</v>
          </cell>
          <cell r="I2006" t="str">
            <v>PC</v>
          </cell>
          <cell r="J2006" t="str">
            <v>PC</v>
          </cell>
          <cell r="K2006" t="str">
            <v>PC</v>
          </cell>
          <cell r="L2006" t="str">
            <v>PC</v>
          </cell>
        </row>
        <row r="2010">
          <cell r="B2010" t="str">
            <v>DPW</v>
          </cell>
          <cell r="C2010" t="str">
            <v>DPW</v>
          </cell>
          <cell r="D2010" t="str">
            <v>DPW</v>
          </cell>
          <cell r="E2010" t="str">
            <v>DPW</v>
          </cell>
          <cell r="F2010" t="str">
            <v>DPW</v>
          </cell>
          <cell r="H2010" t="str">
            <v>PLNT2</v>
          </cell>
          <cell r="I2010" t="str">
            <v>PLNT2</v>
          </cell>
          <cell r="J2010" t="str">
            <v>PLNT2</v>
          </cell>
          <cell r="K2010" t="str">
            <v>PLNT2</v>
          </cell>
          <cell r="L2010" t="str">
            <v>PLNT2</v>
          </cell>
        </row>
        <row r="2014">
          <cell r="B2014" t="str">
            <v>DPW</v>
          </cell>
          <cell r="C2014" t="str">
            <v>DPW</v>
          </cell>
          <cell r="D2014" t="str">
            <v>DPW</v>
          </cell>
          <cell r="E2014" t="str">
            <v>DPW</v>
          </cell>
          <cell r="F2014" t="str">
            <v>DPW</v>
          </cell>
          <cell r="H2014" t="str">
            <v>PC</v>
          </cell>
          <cell r="I2014" t="str">
            <v>PC</v>
          </cell>
          <cell r="J2014" t="str">
            <v>PC</v>
          </cell>
          <cell r="K2014" t="str">
            <v>PC</v>
          </cell>
          <cell r="L2014" t="str">
            <v>PC</v>
          </cell>
        </row>
        <row r="2018">
          <cell r="B2018" t="str">
            <v>DPW</v>
          </cell>
          <cell r="C2018" t="str">
            <v>DPW</v>
          </cell>
          <cell r="D2018" t="str">
            <v>DPW</v>
          </cell>
          <cell r="E2018" t="str">
            <v>DPW</v>
          </cell>
          <cell r="F2018" t="str">
            <v>DPW</v>
          </cell>
          <cell r="H2018" t="str">
            <v>PLNT</v>
          </cell>
          <cell r="I2018" t="str">
            <v>PLNT</v>
          </cell>
          <cell r="J2018" t="str">
            <v>PLNT</v>
          </cell>
          <cell r="K2018" t="str">
            <v>PLNT</v>
          </cell>
          <cell r="L2018" t="str">
            <v>PLNT</v>
          </cell>
        </row>
        <row r="2022">
          <cell r="B2022" t="str">
            <v>DPW</v>
          </cell>
          <cell r="C2022" t="str">
            <v>DPW</v>
          </cell>
          <cell r="D2022" t="str">
            <v>DPW</v>
          </cell>
          <cell r="E2022" t="str">
            <v>DPW</v>
          </cell>
          <cell r="F2022" t="str">
            <v>DPW</v>
          </cell>
          <cell r="H2022" t="str">
            <v>PLNT</v>
          </cell>
          <cell r="I2022" t="str">
            <v>PLNT</v>
          </cell>
          <cell r="J2022" t="str">
            <v>PLNT</v>
          </cell>
          <cell r="K2022" t="str">
            <v>PLNT</v>
          </cell>
          <cell r="L2022" t="str">
            <v>PLNT</v>
          </cell>
        </row>
        <row r="2026">
          <cell r="B2026" t="str">
            <v>DPW</v>
          </cell>
          <cell r="C2026" t="str">
            <v>DPW</v>
          </cell>
          <cell r="D2026" t="str">
            <v>DPW</v>
          </cell>
          <cell r="E2026" t="str">
            <v>DPW</v>
          </cell>
          <cell r="F2026" t="str">
            <v>DPW</v>
          </cell>
          <cell r="H2026" t="str">
            <v>PLNT</v>
          </cell>
          <cell r="I2026" t="str">
            <v>PLNT</v>
          </cell>
          <cell r="J2026" t="str">
            <v>PLNT</v>
          </cell>
          <cell r="K2026" t="str">
            <v>PLNT</v>
          </cell>
          <cell r="L2026" t="str">
            <v>PLNT</v>
          </cell>
        </row>
        <row r="2033">
          <cell r="B2033" t="str">
            <v>G-SITUS</v>
          </cell>
          <cell r="C2033" t="str">
            <v>G-SITUS</v>
          </cell>
          <cell r="D2033" t="str">
            <v>G-SITUS</v>
          </cell>
          <cell r="E2033" t="str">
            <v>G-SITUS</v>
          </cell>
          <cell r="F2033" t="str">
            <v>G-SITUS</v>
          </cell>
          <cell r="H2033" t="str">
            <v>PLNT</v>
          </cell>
          <cell r="I2033" t="str">
            <v>PLNT</v>
          </cell>
          <cell r="J2033" t="str">
            <v>PLNT</v>
          </cell>
          <cell r="K2033" t="str">
            <v>PLNT</v>
          </cell>
          <cell r="L2033" t="str">
            <v>PLNT</v>
          </cell>
        </row>
        <row r="2034">
          <cell r="B2034" t="str">
            <v>G-DGP</v>
          </cell>
          <cell r="C2034" t="str">
            <v>G-DGP</v>
          </cell>
          <cell r="D2034" t="str">
            <v>G-DGP</v>
          </cell>
          <cell r="E2034" t="str">
            <v>G-DGP</v>
          </cell>
          <cell r="F2034" t="str">
            <v>G-DGP</v>
          </cell>
          <cell r="H2034" t="str">
            <v>PLNT</v>
          </cell>
          <cell r="I2034" t="str">
            <v>PLNT</v>
          </cell>
          <cell r="J2034" t="str">
            <v>PLNT</v>
          </cell>
          <cell r="K2034" t="str">
            <v>PLNT</v>
          </cell>
          <cell r="L2034" t="str">
            <v>PLNT</v>
          </cell>
        </row>
        <row r="2035">
          <cell r="B2035" t="str">
            <v>G-DGU</v>
          </cell>
          <cell r="C2035" t="str">
            <v>G-DGU</v>
          </cell>
          <cell r="D2035" t="str">
            <v>G-DGU</v>
          </cell>
          <cell r="E2035" t="str">
            <v>G-DGU</v>
          </cell>
          <cell r="F2035" t="str">
            <v>G-DGU</v>
          </cell>
          <cell r="H2035" t="str">
            <v>PLNT</v>
          </cell>
          <cell r="I2035" t="str">
            <v>PLNT</v>
          </cell>
          <cell r="J2035" t="str">
            <v>PLNT</v>
          </cell>
          <cell r="K2035" t="str">
            <v>PLNT</v>
          </cell>
          <cell r="L2035" t="str">
            <v>PLNT</v>
          </cell>
        </row>
        <row r="2036">
          <cell r="B2036" t="str">
            <v>G-SG</v>
          </cell>
          <cell r="C2036" t="str">
            <v>G-SG</v>
          </cell>
          <cell r="D2036" t="str">
            <v>G-SG</v>
          </cell>
          <cell r="E2036" t="str">
            <v>G-SG</v>
          </cell>
          <cell r="F2036" t="str">
            <v>G-SG</v>
          </cell>
          <cell r="H2036" t="str">
            <v>PLNT</v>
          </cell>
          <cell r="I2036" t="str">
            <v>PLNT</v>
          </cell>
          <cell r="J2036" t="str">
            <v>PLNT</v>
          </cell>
          <cell r="K2036" t="str">
            <v>PLNT</v>
          </cell>
          <cell r="L2036" t="str">
            <v>PLNT</v>
          </cell>
        </row>
        <row r="2037">
          <cell r="B2037" t="str">
            <v>CUST</v>
          </cell>
          <cell r="C2037" t="str">
            <v>CUST</v>
          </cell>
          <cell r="D2037" t="str">
            <v>CUST</v>
          </cell>
          <cell r="E2037" t="str">
            <v>CUST</v>
          </cell>
          <cell r="F2037" t="str">
            <v>CUST</v>
          </cell>
          <cell r="H2037" t="str">
            <v>CUST</v>
          </cell>
          <cell r="I2037" t="str">
            <v>CUST</v>
          </cell>
          <cell r="J2037" t="str">
            <v>CUST</v>
          </cell>
          <cell r="K2037" t="str">
            <v>CUST</v>
          </cell>
          <cell r="L2037" t="str">
            <v>CUST</v>
          </cell>
        </row>
        <row r="2038">
          <cell r="B2038" t="str">
            <v>PTD</v>
          </cell>
          <cell r="C2038" t="str">
            <v>PTD</v>
          </cell>
          <cell r="D2038" t="str">
            <v>PTD</v>
          </cell>
          <cell r="E2038" t="str">
            <v>PTD</v>
          </cell>
          <cell r="F2038" t="str">
            <v>PTD</v>
          </cell>
          <cell r="H2038" t="str">
            <v>PLNT</v>
          </cell>
          <cell r="I2038" t="str">
            <v>PLNT</v>
          </cell>
          <cell r="J2038" t="str">
            <v>PLNT</v>
          </cell>
          <cell r="K2038" t="str">
            <v>PLNT</v>
          </cell>
          <cell r="L2038" t="str">
            <v>PLNT</v>
          </cell>
        </row>
        <row r="2039">
          <cell r="B2039" t="str">
            <v>P</v>
          </cell>
          <cell r="C2039" t="str">
            <v>P</v>
          </cell>
          <cell r="D2039" t="str">
            <v>P</v>
          </cell>
          <cell r="E2039" t="str">
            <v>P</v>
          </cell>
          <cell r="F2039" t="str">
            <v>P</v>
          </cell>
          <cell r="H2039" t="str">
            <v>PLNT</v>
          </cell>
          <cell r="I2039" t="str">
            <v>PLNT</v>
          </cell>
          <cell r="J2039" t="str">
            <v>PLNT</v>
          </cell>
          <cell r="K2039" t="str">
            <v>PLNT</v>
          </cell>
          <cell r="L2039" t="str">
            <v>PLNT</v>
          </cell>
        </row>
        <row r="2040">
          <cell r="B2040" t="str">
            <v>G-SG</v>
          </cell>
          <cell r="C2040" t="str">
            <v>G-SG</v>
          </cell>
          <cell r="D2040" t="str">
            <v>G-SG</v>
          </cell>
          <cell r="E2040" t="str">
            <v>G-SG</v>
          </cell>
          <cell r="F2040" t="str">
            <v>G-SG</v>
          </cell>
          <cell r="H2040" t="str">
            <v>PLNT</v>
          </cell>
          <cell r="I2040" t="str">
            <v>PLNT</v>
          </cell>
          <cell r="J2040" t="str">
            <v>PLNT</v>
          </cell>
          <cell r="K2040" t="str">
            <v>PLNT</v>
          </cell>
          <cell r="L2040" t="str">
            <v>PLNT</v>
          </cell>
        </row>
        <row r="2041">
          <cell r="B2041" t="str">
            <v>G-SG</v>
          </cell>
          <cell r="C2041" t="str">
            <v>G-SG</v>
          </cell>
          <cell r="D2041" t="str">
            <v>G-SG</v>
          </cell>
          <cell r="E2041" t="str">
            <v>G-SG</v>
          </cell>
          <cell r="F2041" t="str">
            <v>G-SG</v>
          </cell>
          <cell r="H2041" t="str">
            <v>PLNT</v>
          </cell>
          <cell r="I2041" t="str">
            <v>PLNT</v>
          </cell>
          <cell r="J2041" t="str">
            <v>PLNT</v>
          </cell>
          <cell r="K2041" t="str">
            <v>PLNT</v>
          </cell>
          <cell r="L2041" t="str">
            <v>PLNT</v>
          </cell>
        </row>
        <row r="2046">
          <cell r="B2046" t="str">
            <v>P</v>
          </cell>
          <cell r="C2046" t="str">
            <v>P</v>
          </cell>
          <cell r="D2046" t="str">
            <v>P</v>
          </cell>
          <cell r="E2046" t="str">
            <v>P</v>
          </cell>
          <cell r="F2046" t="str">
            <v>P</v>
          </cell>
        </row>
        <row r="2047">
          <cell r="B2047" t="str">
            <v>P</v>
          </cell>
          <cell r="C2047" t="str">
            <v>P</v>
          </cell>
          <cell r="D2047" t="str">
            <v>P</v>
          </cell>
          <cell r="E2047" t="str">
            <v>P</v>
          </cell>
          <cell r="F2047" t="str">
            <v>P</v>
          </cell>
        </row>
        <row r="2048">
          <cell r="B2048" t="str">
            <v>P</v>
          </cell>
          <cell r="C2048" t="str">
            <v>P</v>
          </cell>
          <cell r="D2048" t="str">
            <v>P</v>
          </cell>
          <cell r="E2048" t="str">
            <v>P</v>
          </cell>
          <cell r="F2048" t="str">
            <v>P</v>
          </cell>
        </row>
        <row r="2052">
          <cell r="B2052" t="str">
            <v>P</v>
          </cell>
          <cell r="C2052" t="str">
            <v>P</v>
          </cell>
          <cell r="D2052" t="str">
            <v>P</v>
          </cell>
          <cell r="E2052" t="str">
            <v>P</v>
          </cell>
          <cell r="F2052" t="str">
            <v>P</v>
          </cell>
        </row>
        <row r="2056">
          <cell r="B2056" t="str">
            <v>PTD</v>
          </cell>
          <cell r="C2056" t="str">
            <v>PTD</v>
          </cell>
          <cell r="D2056" t="str">
            <v>PTD</v>
          </cell>
          <cell r="E2056" t="str">
            <v>PTD</v>
          </cell>
          <cell r="F2056" t="str">
            <v>PTD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59">
          <cell r="B2059" t="str">
            <v>P</v>
          </cell>
          <cell r="C2059" t="str">
            <v>P</v>
          </cell>
          <cell r="D2059" t="str">
            <v>P</v>
          </cell>
          <cell r="E2059" t="str">
            <v>P</v>
          </cell>
          <cell r="F2059" t="str">
            <v>P</v>
          </cell>
        </row>
        <row r="2063">
          <cell r="B2063" t="str">
            <v>P</v>
          </cell>
          <cell r="C2063" t="str">
            <v>P</v>
          </cell>
          <cell r="D2063" t="str">
            <v>P</v>
          </cell>
          <cell r="E2063" t="str">
            <v>P</v>
          </cell>
          <cell r="F2063" t="str">
            <v>P</v>
          </cell>
          <cell r="H2063" t="str">
            <v>PLNT</v>
          </cell>
          <cell r="I2063" t="str">
            <v>PLNT</v>
          </cell>
          <cell r="J2063" t="str">
            <v>PLNT</v>
          </cell>
          <cell r="K2063" t="str">
            <v>PLNT</v>
          </cell>
          <cell r="L2063" t="str">
            <v>PLNT</v>
          </cell>
        </row>
        <row r="2064">
          <cell r="B2064" t="str">
            <v>P</v>
          </cell>
          <cell r="C2064" t="str">
            <v>P</v>
          </cell>
          <cell r="D2064" t="str">
            <v>P</v>
          </cell>
          <cell r="E2064" t="str">
            <v>P</v>
          </cell>
          <cell r="F2064" t="str">
            <v>P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67">
          <cell r="B2067" t="str">
            <v>P</v>
          </cell>
          <cell r="C2067" t="str">
            <v>P</v>
          </cell>
          <cell r="D2067" t="str">
            <v>P</v>
          </cell>
          <cell r="E2067" t="str">
            <v>P</v>
          </cell>
          <cell r="F2067" t="str">
            <v>P</v>
          </cell>
        </row>
        <row r="2078">
          <cell r="B2078" t="str">
            <v>P</v>
          </cell>
          <cell r="C2078" t="str">
            <v>P</v>
          </cell>
          <cell r="D2078" t="str">
            <v>P</v>
          </cell>
          <cell r="E2078" t="str">
            <v>P</v>
          </cell>
          <cell r="F2078" t="str">
            <v>P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4">
          <cell r="B2084" t="str">
            <v>G-SITUS</v>
          </cell>
          <cell r="C2084" t="str">
            <v>G-SITUS</v>
          </cell>
          <cell r="D2084" t="str">
            <v>G-SITUS</v>
          </cell>
          <cell r="E2084" t="str">
            <v>G-SITUS</v>
          </cell>
          <cell r="F2084" t="str">
            <v>G-SITUS</v>
          </cell>
          <cell r="H2084" t="str">
            <v>PLNT</v>
          </cell>
          <cell r="I2084" t="str">
            <v>PLNT</v>
          </cell>
          <cell r="J2084" t="str">
            <v>PLNT</v>
          </cell>
          <cell r="K2084" t="str">
            <v>PLNT</v>
          </cell>
          <cell r="L2084" t="str">
            <v>PLNT</v>
          </cell>
        </row>
        <row r="2085">
          <cell r="B2085" t="str">
            <v>CUST</v>
          </cell>
          <cell r="C2085" t="str">
            <v>CUST</v>
          </cell>
          <cell r="D2085" t="str">
            <v>CUST</v>
          </cell>
          <cell r="E2085" t="str">
            <v>CUST</v>
          </cell>
          <cell r="F2085" t="str">
            <v>CUST</v>
          </cell>
          <cell r="H2085" t="str">
            <v>CUST</v>
          </cell>
          <cell r="I2085" t="str">
            <v>CUST</v>
          </cell>
          <cell r="J2085" t="str">
            <v>CUST</v>
          </cell>
          <cell r="K2085" t="str">
            <v>CUST</v>
          </cell>
          <cell r="L2085" t="str">
            <v>CUST</v>
          </cell>
        </row>
        <row r="2086">
          <cell r="B2086" t="str">
            <v>I-SG</v>
          </cell>
          <cell r="C2086" t="str">
            <v>I-SG</v>
          </cell>
          <cell r="D2086" t="str">
            <v>I-SG</v>
          </cell>
          <cell r="E2086" t="str">
            <v>I-SG</v>
          </cell>
          <cell r="F2086" t="str">
            <v>I-SG</v>
          </cell>
          <cell r="H2086" t="str">
            <v>PLNT</v>
          </cell>
          <cell r="I2086" t="str">
            <v>PLNT</v>
          </cell>
          <cell r="J2086" t="str">
            <v>PLNT</v>
          </cell>
          <cell r="K2086" t="str">
            <v>PLNT</v>
          </cell>
          <cell r="L2086" t="str">
            <v>PLNT</v>
          </cell>
        </row>
        <row r="2087">
          <cell r="B2087" t="str">
            <v>PTD</v>
          </cell>
          <cell r="C2087" t="str">
            <v>PTD</v>
          </cell>
          <cell r="D2087" t="str">
            <v>PTD</v>
          </cell>
          <cell r="E2087" t="str">
            <v>PTD</v>
          </cell>
          <cell r="F2087" t="str">
            <v>PTD</v>
          </cell>
          <cell r="H2087" t="str">
            <v>PLNT</v>
          </cell>
          <cell r="I2087" t="str">
            <v>PLNT</v>
          </cell>
          <cell r="J2087" t="str">
            <v>PLNT</v>
          </cell>
          <cell r="K2087" t="str">
            <v>PLNT</v>
          </cell>
          <cell r="L2087" t="str">
            <v>PLNT</v>
          </cell>
        </row>
        <row r="2088">
          <cell r="B2088" t="str">
            <v>P</v>
          </cell>
          <cell r="C2088" t="str">
            <v>P</v>
          </cell>
          <cell r="D2088" t="str">
            <v>P</v>
          </cell>
          <cell r="E2088" t="str">
            <v>P</v>
          </cell>
          <cell r="F2088" t="str">
            <v>P</v>
          </cell>
          <cell r="H2088" t="str">
            <v>PLNT</v>
          </cell>
          <cell r="I2088" t="str">
            <v>PLNT</v>
          </cell>
          <cell r="J2088" t="str">
            <v>PLNT</v>
          </cell>
          <cell r="K2088" t="str">
            <v>PLNT</v>
          </cell>
          <cell r="L2088" t="str">
            <v>PLNT</v>
          </cell>
        </row>
        <row r="2093">
          <cell r="B2093" t="str">
            <v>P</v>
          </cell>
          <cell r="C2093" t="str">
            <v>P</v>
          </cell>
          <cell r="D2093" t="str">
            <v>P</v>
          </cell>
          <cell r="E2093" t="str">
            <v>P</v>
          </cell>
          <cell r="F2093" t="str">
            <v>P</v>
          </cell>
          <cell r="H2093" t="str">
            <v>PLNT</v>
          </cell>
          <cell r="I2093" t="str">
            <v>PLNT</v>
          </cell>
          <cell r="J2093" t="str">
            <v>PLNT</v>
          </cell>
          <cell r="K2093" t="str">
            <v>PLNT</v>
          </cell>
          <cell r="L2093" t="str">
            <v>PLNT</v>
          </cell>
        </row>
        <row r="2094">
          <cell r="B2094" t="str">
            <v>P</v>
          </cell>
          <cell r="C2094" t="str">
            <v>P</v>
          </cell>
          <cell r="D2094" t="str">
            <v>P</v>
          </cell>
          <cell r="E2094" t="str">
            <v>P</v>
          </cell>
          <cell r="F2094" t="str">
            <v>P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5">
          <cell r="B2095" t="str">
            <v>P</v>
          </cell>
          <cell r="C2095" t="str">
            <v>P</v>
          </cell>
          <cell r="D2095" t="str">
            <v>P</v>
          </cell>
          <cell r="E2095" t="str">
            <v>P</v>
          </cell>
          <cell r="F2095" t="str">
            <v>P</v>
          </cell>
          <cell r="H2095" t="str">
            <v>PLNT</v>
          </cell>
          <cell r="I2095" t="str">
            <v>PLNT</v>
          </cell>
          <cell r="J2095" t="str">
            <v>PLNT</v>
          </cell>
          <cell r="K2095" t="str">
            <v>PLNT</v>
          </cell>
          <cell r="L2095" t="str">
            <v>PLNT</v>
          </cell>
        </row>
        <row r="2096">
          <cell r="B2096" t="str">
            <v>P</v>
          </cell>
          <cell r="C2096" t="str">
            <v>P</v>
          </cell>
          <cell r="D2096" t="str">
            <v>P</v>
          </cell>
          <cell r="E2096" t="str">
            <v>P</v>
          </cell>
          <cell r="F2096" t="str">
            <v>P</v>
          </cell>
          <cell r="H2096" t="str">
            <v>PLNT</v>
          </cell>
          <cell r="I2096" t="str">
            <v>PLNT</v>
          </cell>
          <cell r="J2096" t="str">
            <v>PLNT</v>
          </cell>
          <cell r="K2096" t="str">
            <v>PLNT</v>
          </cell>
          <cell r="L2096" t="str">
            <v>PLNT</v>
          </cell>
        </row>
        <row r="2101">
          <cell r="B2101" t="str">
            <v>I-SITUS</v>
          </cell>
          <cell r="C2101" t="str">
            <v>I-SITUS</v>
          </cell>
          <cell r="D2101" t="str">
            <v>I-SITUS</v>
          </cell>
          <cell r="E2101" t="str">
            <v>I-SITUS</v>
          </cell>
          <cell r="F2101" t="str">
            <v>I-SITUS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I-DGP</v>
          </cell>
          <cell r="C2102" t="str">
            <v>I-DGP</v>
          </cell>
          <cell r="D2102" t="str">
            <v>I-DGP</v>
          </cell>
          <cell r="E2102" t="str">
            <v>I-DGP</v>
          </cell>
          <cell r="F2102" t="str">
            <v>I-DGP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 t="str">
            <v>I-DGU</v>
          </cell>
          <cell r="C2103" t="str">
            <v>I-DGU</v>
          </cell>
          <cell r="D2103" t="str">
            <v>I-DGU</v>
          </cell>
          <cell r="E2103" t="str">
            <v>I-DGU</v>
          </cell>
          <cell r="F2103" t="str">
            <v>I-DGU</v>
          </cell>
          <cell r="H2103" t="str">
            <v>PLNT</v>
          </cell>
          <cell r="I2103" t="str">
            <v>PLNT</v>
          </cell>
          <cell r="J2103" t="str">
            <v>PLNT</v>
          </cell>
          <cell r="K2103" t="str">
            <v>PLNT</v>
          </cell>
          <cell r="L2103" t="str">
            <v>PLNT</v>
          </cell>
        </row>
        <row r="2104">
          <cell r="B2104" t="str">
            <v>P</v>
          </cell>
          <cell r="C2104" t="str">
            <v>P</v>
          </cell>
          <cell r="D2104" t="str">
            <v>P</v>
          </cell>
          <cell r="E2104" t="str">
            <v>P</v>
          </cell>
          <cell r="F2104" t="str">
            <v>P</v>
          </cell>
          <cell r="H2104" t="str">
            <v>PLNT</v>
          </cell>
          <cell r="I2104" t="str">
            <v>PLNT</v>
          </cell>
          <cell r="J2104" t="str">
            <v>PLNT</v>
          </cell>
          <cell r="K2104" t="str">
            <v>PLNT</v>
          </cell>
          <cell r="L2104" t="str">
            <v>PLNT</v>
          </cell>
        </row>
        <row r="2105">
          <cell r="B2105" t="str">
            <v>I-SG</v>
          </cell>
          <cell r="C2105" t="str">
            <v>I-SG</v>
          </cell>
          <cell r="D2105" t="str">
            <v>I-SG</v>
          </cell>
          <cell r="E2105" t="str">
            <v>I-SG</v>
          </cell>
          <cell r="F2105" t="str">
            <v>I-SG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I-SG</v>
          </cell>
          <cell r="C2106" t="str">
            <v>I-SG</v>
          </cell>
          <cell r="D2106" t="str">
            <v>I-SG</v>
          </cell>
          <cell r="E2106" t="str">
            <v>I-SG</v>
          </cell>
          <cell r="F2106" t="str">
            <v>I-SG</v>
          </cell>
          <cell r="H2106" t="str">
            <v>PLNT</v>
          </cell>
          <cell r="I2106" t="str">
            <v>PLNT</v>
          </cell>
          <cell r="J2106" t="str">
            <v>PLNT</v>
          </cell>
          <cell r="K2106" t="str">
            <v>PLNT</v>
          </cell>
          <cell r="L2106" t="str">
            <v>PLNT</v>
          </cell>
        </row>
        <row r="2107">
          <cell r="B2107" t="str">
            <v>I-SG</v>
          </cell>
          <cell r="C2107" t="str">
            <v>I-SG</v>
          </cell>
          <cell r="D2107" t="str">
            <v>I-SG</v>
          </cell>
          <cell r="E2107" t="str">
            <v>I-SG</v>
          </cell>
          <cell r="F2107" t="str">
            <v>I-SG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08">
          <cell r="B2108" t="str">
            <v>CUST</v>
          </cell>
          <cell r="C2108" t="str">
            <v>CUST</v>
          </cell>
          <cell r="D2108" t="str">
            <v>CUST</v>
          </cell>
          <cell r="E2108" t="str">
            <v>CUST</v>
          </cell>
          <cell r="F2108" t="str">
            <v>CUST</v>
          </cell>
          <cell r="H2108" t="str">
            <v>CUST</v>
          </cell>
          <cell r="I2108" t="str">
            <v>CUST</v>
          </cell>
          <cell r="J2108" t="str">
            <v>CUST</v>
          </cell>
          <cell r="K2108" t="str">
            <v>CUST</v>
          </cell>
          <cell r="L2108" t="str">
            <v>CUST</v>
          </cell>
        </row>
        <row r="2109">
          <cell r="B2109" t="str">
            <v>P</v>
          </cell>
          <cell r="C2109" t="str">
            <v>P</v>
          </cell>
          <cell r="D2109" t="str">
            <v>P</v>
          </cell>
          <cell r="E2109" t="str">
            <v>P</v>
          </cell>
          <cell r="F2109" t="str">
            <v>P</v>
          </cell>
          <cell r="H2109" t="str">
            <v>PLNT</v>
          </cell>
          <cell r="I2109" t="str">
            <v>PLNT</v>
          </cell>
          <cell r="J2109" t="str">
            <v>PLNT</v>
          </cell>
          <cell r="K2109" t="str">
            <v>PLNT</v>
          </cell>
          <cell r="L2109" t="str">
            <v>PLNT</v>
          </cell>
        </row>
        <row r="2110">
          <cell r="B2110" t="str">
            <v>P</v>
          </cell>
          <cell r="C2110" t="str">
            <v>P</v>
          </cell>
          <cell r="D2110" t="str">
            <v>P</v>
          </cell>
          <cell r="E2110" t="str">
            <v>P</v>
          </cell>
          <cell r="F2110" t="str">
            <v>P</v>
          </cell>
          <cell r="H2110" t="str">
            <v>PLNT</v>
          </cell>
          <cell r="I2110" t="str">
            <v>PLNT</v>
          </cell>
          <cell r="J2110" t="str">
            <v>PLNT</v>
          </cell>
          <cell r="K2110" t="str">
            <v>PLNT</v>
          </cell>
          <cell r="L2110" t="str">
            <v>PLNT</v>
          </cell>
        </row>
        <row r="2111">
          <cell r="B2111" t="str">
            <v>PTD</v>
          </cell>
          <cell r="C2111" t="str">
            <v>PTD</v>
          </cell>
          <cell r="D2111" t="str">
            <v>PTD</v>
          </cell>
          <cell r="E2111" t="str">
            <v>PTD</v>
          </cell>
          <cell r="F2111" t="str">
            <v>PTD</v>
          </cell>
          <cell r="H2111" t="str">
            <v>PLNT</v>
          </cell>
          <cell r="I2111" t="str">
            <v>PLNT</v>
          </cell>
          <cell r="J2111" t="str">
            <v>PLNT</v>
          </cell>
          <cell r="K2111" t="str">
            <v>PLNT</v>
          </cell>
          <cell r="L2111" t="str">
            <v>PLNT</v>
          </cell>
        </row>
        <row r="2114">
          <cell r="B2114" t="str">
            <v>NUTIL</v>
          </cell>
          <cell r="C2114" t="str">
            <v>NUTIL</v>
          </cell>
          <cell r="D2114" t="str">
            <v>NUTIL</v>
          </cell>
          <cell r="E2114" t="str">
            <v>NUTIL</v>
          </cell>
          <cell r="F2114" t="str">
            <v>NUTIL</v>
          </cell>
        </row>
        <row r="2118">
          <cell r="B2118" t="str">
            <v>G-SITUS</v>
          </cell>
          <cell r="C2118" t="str">
            <v>G-SITUS</v>
          </cell>
          <cell r="D2118" t="str">
            <v>G-SITUS</v>
          </cell>
          <cell r="E2118" t="str">
            <v>G-SITUS</v>
          </cell>
          <cell r="F2118" t="str">
            <v>G-SITUS</v>
          </cell>
          <cell r="H2118" t="str">
            <v>PLNT</v>
          </cell>
          <cell r="I2118" t="str">
            <v>PLNT</v>
          </cell>
          <cell r="J2118" t="str">
            <v>PLNT</v>
          </cell>
          <cell r="K2118" t="str">
            <v>PLNT</v>
          </cell>
          <cell r="L2118" t="str">
            <v>PLNT</v>
          </cell>
        </row>
        <row r="2119">
          <cell r="B2119" t="str">
            <v>P</v>
          </cell>
          <cell r="C2119" t="str">
            <v>P</v>
          </cell>
          <cell r="D2119" t="str">
            <v>P</v>
          </cell>
          <cell r="E2119" t="str">
            <v>P</v>
          </cell>
          <cell r="F2119" t="str">
            <v>P</v>
          </cell>
          <cell r="H2119" t="str">
            <v>PLNT</v>
          </cell>
          <cell r="I2119" t="str">
            <v>PLNT</v>
          </cell>
          <cell r="J2119" t="str">
            <v>PLNT</v>
          </cell>
          <cell r="K2119" t="str">
            <v>PLNT</v>
          </cell>
          <cell r="L2119" t="str">
            <v>PLNT</v>
          </cell>
        </row>
        <row r="2120">
          <cell r="B2120" t="str">
            <v>PTD</v>
          </cell>
          <cell r="C2120" t="str">
            <v>PTD</v>
          </cell>
          <cell r="D2120" t="str">
            <v>PTD</v>
          </cell>
          <cell r="E2120" t="str">
            <v>PTD</v>
          </cell>
          <cell r="F2120" t="str">
            <v>PTD</v>
          </cell>
          <cell r="H2120" t="str">
            <v>PLNT</v>
          </cell>
          <cell r="I2120" t="str">
            <v>PLNT</v>
          </cell>
          <cell r="J2120" t="str">
            <v>PLNT</v>
          </cell>
          <cell r="K2120" t="str">
            <v>PLNT</v>
          </cell>
          <cell r="L2120" t="str">
            <v>PLNT</v>
          </cell>
        </row>
      </sheetData>
      <sheetData sheetId="31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0.17540507520040194</v>
          </cell>
          <cell r="C19">
            <v>0.50407580076167013</v>
          </cell>
          <cell r="D19">
            <v>0.18725286997123616</v>
          </cell>
          <cell r="E19">
            <v>0.10307793630538246</v>
          </cell>
          <cell r="F19">
            <v>3.0188317761309206E-2</v>
          </cell>
        </row>
        <row r="20">
          <cell r="A20" t="str">
            <v>PLNT2</v>
          </cell>
          <cell r="B20">
            <v>0.25814571300781225</v>
          </cell>
          <cell r="C20">
            <v>0.74185428699218769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9.5072721834289817E-2</v>
          </cell>
          <cell r="C21">
            <v>0.83251719767173094</v>
          </cell>
          <cell r="D21">
            <v>7.1282264928612298E-3</v>
          </cell>
          <cell r="E21">
            <v>0</v>
          </cell>
          <cell r="F21">
            <v>6.528185400111812E-2</v>
          </cell>
        </row>
        <row r="22">
          <cell r="A22" t="str">
            <v>INTN</v>
          </cell>
          <cell r="B22">
            <v>0.17540507520040194</v>
          </cell>
          <cell r="C22">
            <v>0.50407580076167002</v>
          </cell>
          <cell r="D22">
            <v>0.18725286997123616</v>
          </cell>
          <cell r="E22">
            <v>0.10307793630538246</v>
          </cell>
          <cell r="F22">
            <v>3.0188317761309202E-2</v>
          </cell>
        </row>
        <row r="23">
          <cell r="A23" t="str">
            <v>GENL</v>
          </cell>
          <cell r="B23">
            <v>0.17540507520040194</v>
          </cell>
          <cell r="C23">
            <v>0.50407580076167013</v>
          </cell>
          <cell r="D23">
            <v>0.18725286997123616</v>
          </cell>
          <cell r="E23">
            <v>0.10307793630538248</v>
          </cell>
          <cell r="F23">
            <v>3.0188317761309206E-2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0.2145024450060547</v>
          </cell>
          <cell r="C25">
            <v>0.46190766244203751</v>
          </cell>
          <cell r="D25">
            <v>0.20633741510407549</v>
          </cell>
          <cell r="E25">
            <v>9.6208970169348818E-2</v>
          </cell>
          <cell r="F25">
            <v>2.1043507278482511E-2</v>
          </cell>
        </row>
      </sheetData>
      <sheetData sheetId="32">
        <row r="13">
          <cell r="F13" t="str">
            <v>Residential
Sch 1</v>
          </cell>
          <cell r="G13" t="str">
            <v>Residential
NEM
Sch 1-135</v>
          </cell>
          <cell r="H13" t="str">
            <v>General
Large Dist.
Sch 6</v>
          </cell>
          <cell r="I13" t="str">
            <v>General Large
Dist. NEM
Sch 6-135</v>
          </cell>
          <cell r="J13" t="str">
            <v>General
+1 MW
Sch 8</v>
          </cell>
          <cell r="K13" t="str">
            <v>General
+1 MW NEM
Sch 8-135</v>
          </cell>
          <cell r="L13" t="str">
            <v>Street &amp; Area
Lighting
Sch. 7,11,12</v>
          </cell>
          <cell r="M13" t="str">
            <v>General
Trans
Sch 9</v>
          </cell>
          <cell r="N13" t="str">
            <v>Irrigation NEM
Sch 10-135</v>
          </cell>
          <cell r="O13" t="str">
            <v>Irrigation
Sch 10</v>
          </cell>
          <cell r="P13" t="str">
            <v>Traffic
Signals
Sch 15</v>
          </cell>
          <cell r="Q13" t="str">
            <v>Outdoor
Lighting
Sch 15</v>
          </cell>
          <cell r="R13" t="str">
            <v>General
Small Dist.
Sch 23</v>
          </cell>
          <cell r="S13" t="str">
            <v>General Small
Dist. NEM
Sch 23-135</v>
          </cell>
          <cell r="T13" t="str">
            <v>Industrial
Cust 1</v>
          </cell>
          <cell r="U13" t="str">
            <v>Industrial
Cust 2</v>
          </cell>
        </row>
        <row r="15">
          <cell r="A15" t="str">
            <v>F10</v>
          </cell>
          <cell r="F15">
            <v>0.36094746454454119</v>
          </cell>
          <cell r="G15">
            <v>1.8588667557902362E-3</v>
          </cell>
          <cell r="H15">
            <v>0.26246160994396195</v>
          </cell>
          <cell r="I15">
            <v>3.8131298030154625E-3</v>
          </cell>
          <cell r="J15">
            <v>7.722808488451971E-2</v>
          </cell>
          <cell r="K15">
            <v>2.2703279683079689E-3</v>
          </cell>
          <cell r="L15">
            <v>1.8852033809469968E-3</v>
          </cell>
          <cell r="M15">
            <v>0.17346307125028371</v>
          </cell>
          <cell r="N15">
            <v>8.8892016493454656E-3</v>
          </cell>
          <cell r="O15">
            <v>4.8847906190038144E-5</v>
          </cell>
          <cell r="P15">
            <v>2.478125245231778E-4</v>
          </cell>
          <cell r="Q15">
            <v>4.174009109160164E-4</v>
          </cell>
          <cell r="R15">
            <v>6.295447473513878E-2</v>
          </cell>
          <cell r="S15">
            <v>2.4746487434992712E-4</v>
          </cell>
          <cell r="T15">
            <v>2.0235343908720289E-2</v>
          </cell>
          <cell r="U15">
            <v>2.3031694959448928E-2</v>
          </cell>
        </row>
        <row r="16">
          <cell r="A16" t="str">
            <v>F11</v>
          </cell>
          <cell r="F16">
            <v>0.33688300166579654</v>
          </cell>
          <cell r="G16">
            <v>1.8057776745606085E-3</v>
          </cell>
          <cell r="H16">
            <v>0.2649395476893267</v>
          </cell>
          <cell r="I16">
            <v>3.8609210072888022E-3</v>
          </cell>
          <cell r="J16">
            <v>8.0619475107864311E-2</v>
          </cell>
          <cell r="K16">
            <v>2.4077642290324551E-3</v>
          </cell>
          <cell r="L16">
            <v>2.5961678303264937E-3</v>
          </cell>
          <cell r="M16">
            <v>0.18500676947509315</v>
          </cell>
          <cell r="N16">
            <v>9.3625550381171048E-3</v>
          </cell>
          <cell r="O16">
            <v>5.6605363105238386E-5</v>
          </cell>
          <cell r="P16">
            <v>2.6672721850235312E-4</v>
          </cell>
          <cell r="Q16">
            <v>5.4798767280491291E-4</v>
          </cell>
          <cell r="R16">
            <v>6.186655964511923E-2</v>
          </cell>
          <cell r="S16">
            <v>2.6974534918895884E-4</v>
          </cell>
          <cell r="T16">
            <v>2.137582937012384E-2</v>
          </cell>
          <cell r="U16">
            <v>2.8134565663749157E-2</v>
          </cell>
        </row>
        <row r="17">
          <cell r="A17" t="str">
            <v>F12</v>
          </cell>
          <cell r="F17">
            <v>0.38501192742328588</v>
          </cell>
          <cell r="G17">
            <v>1.9119558370198641E-3</v>
          </cell>
          <cell r="H17">
            <v>0.25998367219859719</v>
          </cell>
          <cell r="I17">
            <v>3.7653385987421223E-3</v>
          </cell>
          <cell r="J17">
            <v>7.3836694661175123E-2</v>
          </cell>
          <cell r="K17">
            <v>2.1328917075834827E-3</v>
          </cell>
          <cell r="L17">
            <v>1.1742389315674998E-3</v>
          </cell>
          <cell r="M17">
            <v>0.16191937302547429</v>
          </cell>
          <cell r="N17">
            <v>8.4158482605738265E-3</v>
          </cell>
          <cell r="O17">
            <v>4.1090449274837895E-5</v>
          </cell>
          <cell r="P17">
            <v>2.2889783054400246E-4</v>
          </cell>
          <cell r="Q17">
            <v>2.8681414902711994E-4</v>
          </cell>
          <cell r="R17">
            <v>6.4042389825158322E-2</v>
          </cell>
          <cell r="S17">
            <v>2.2518439951089539E-4</v>
          </cell>
          <cell r="T17">
            <v>1.9094858447316738E-2</v>
          </cell>
          <cell r="U17">
            <v>1.7928824255148697E-2</v>
          </cell>
        </row>
        <row r="18">
          <cell r="A18" t="str">
            <v>F20</v>
          </cell>
          <cell r="F18">
            <v>0.49715290153807873</v>
          </cell>
          <cell r="G18">
            <v>1.8123558817001238E-3</v>
          </cell>
          <cell r="H18">
            <v>0.3096086153607937</v>
          </cell>
          <cell r="I18">
            <v>3.862682438546441E-3</v>
          </cell>
          <cell r="J18">
            <v>7.8763902744675873E-2</v>
          </cell>
          <cell r="K18">
            <v>2.5520238434873542E-3</v>
          </cell>
          <cell r="L18">
            <v>4.7871853876845047E-4</v>
          </cell>
          <cell r="M18">
            <v>0</v>
          </cell>
          <cell r="N18">
            <v>1.7051263297672044E-2</v>
          </cell>
          <cell r="O18">
            <v>3.9417359320703283E-5</v>
          </cell>
          <cell r="P18">
            <v>2.3335301180417087E-4</v>
          </cell>
          <cell r="Q18">
            <v>1.2309782646823393E-4</v>
          </cell>
          <cell r="R18">
            <v>8.8202384556636995E-2</v>
          </cell>
          <cell r="S18">
            <v>1.1928360204715839E-4</v>
          </cell>
          <cell r="T18">
            <v>0</v>
          </cell>
          <cell r="U18">
            <v>0</v>
          </cell>
        </row>
        <row r="19">
          <cell r="A19" t="str">
            <v>F21</v>
          </cell>
          <cell r="F19">
            <v>0.59916802044549167</v>
          </cell>
          <cell r="G19">
            <v>5.8662920241523125E-3</v>
          </cell>
          <cell r="H19">
            <v>0.23004184350127421</v>
          </cell>
          <cell r="I19">
            <v>4.181977715171396E-3</v>
          </cell>
          <cell r="J19">
            <v>5.9769372820023405E-2</v>
          </cell>
          <cell r="K19">
            <v>1.4717787496119591E-3</v>
          </cell>
          <cell r="L19">
            <v>3.7728557234822874E-3</v>
          </cell>
          <cell r="M19">
            <v>0</v>
          </cell>
          <cell r="N19">
            <v>1.8891204322096865E-2</v>
          </cell>
          <cell r="O19">
            <v>2.2772281469184887E-4</v>
          </cell>
          <cell r="P19">
            <v>1.3517818822102981E-4</v>
          </cell>
          <cell r="Q19">
            <v>7.9475186869722029E-4</v>
          </cell>
          <cell r="R19">
            <v>7.5041511768877966E-2</v>
          </cell>
          <cell r="S19">
            <v>6.3749005820798997E-4</v>
          </cell>
          <cell r="T19">
            <v>0</v>
          </cell>
          <cell r="U19">
            <v>0</v>
          </cell>
        </row>
        <row r="20">
          <cell r="A20" t="str">
            <v>F22</v>
          </cell>
          <cell r="F20">
            <v>0.88020611300149798</v>
          </cell>
          <cell r="G20">
            <v>8.6178599726861455E-3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0.11023952402988639</v>
          </cell>
          <cell r="S20">
            <v>9.3650299592950464E-4</v>
          </cell>
          <cell r="T20">
            <v>0</v>
          </cell>
          <cell r="U20">
            <v>0</v>
          </cell>
        </row>
        <row r="21">
          <cell r="A21" t="str">
            <v>F30</v>
          </cell>
          <cell r="F21">
            <v>0.28875407590830721</v>
          </cell>
          <cell r="G21">
            <v>1.6995995121013526E-3</v>
          </cell>
          <cell r="H21">
            <v>0.26989542318005616</v>
          </cell>
          <cell r="I21">
            <v>3.9565034158354825E-3</v>
          </cell>
          <cell r="J21">
            <v>8.7402255554553498E-2</v>
          </cell>
          <cell r="K21">
            <v>2.6826367504814278E-3</v>
          </cell>
          <cell r="L21">
            <v>4.0180967290854878E-3</v>
          </cell>
          <cell r="M21">
            <v>0.208094165924712</v>
          </cell>
          <cell r="N21">
            <v>1.0309261815660381E-2</v>
          </cell>
          <cell r="O21">
            <v>7.2120276935638884E-5</v>
          </cell>
          <cell r="P21">
            <v>3.0455660646070375E-4</v>
          </cell>
          <cell r="Q21">
            <v>8.0916119658270582E-4</v>
          </cell>
          <cell r="R21">
            <v>5.9690729465080139E-2</v>
          </cell>
          <cell r="S21">
            <v>3.1430629886702231E-4</v>
          </cell>
          <cell r="T21">
            <v>2.3656800292930939E-2</v>
          </cell>
          <cell r="U21">
            <v>3.8340307072349616E-2</v>
          </cell>
        </row>
        <row r="22">
          <cell r="A22" t="str">
            <v>F40</v>
          </cell>
          <cell r="F22">
            <v>0.86110667022576703</v>
          </cell>
          <cell r="G22">
            <v>5.042544756158826E-3</v>
          </cell>
          <cell r="H22">
            <v>1.7693671834437954E-2</v>
          </cell>
          <cell r="I22">
            <v>2.2231674954117822E-4</v>
          </cell>
          <cell r="J22">
            <v>2.7941094928463555E-4</v>
          </cell>
          <cell r="K22">
            <v>7.6576388704784838E-6</v>
          </cell>
          <cell r="L22">
            <v>1.0596905890662015E-2</v>
          </cell>
          <cell r="M22">
            <v>1.8500384550536615E-4</v>
          </cell>
          <cell r="N22">
            <v>3.820388122775457E-3</v>
          </cell>
          <cell r="O22">
            <v>3.2162016667983401E-5</v>
          </cell>
          <cell r="P22">
            <v>2.991139317881857E-3</v>
          </cell>
          <cell r="Q22">
            <v>6.3169858317587292E-4</v>
          </cell>
          <cell r="R22">
            <v>9.7012997030077153E-2</v>
          </cell>
          <cell r="S22">
            <v>3.7513575228931669E-4</v>
          </cell>
          <cell r="T22">
            <v>1.1486434524279786E-6</v>
          </cell>
          <cell r="U22">
            <v>1.1486434524279786E-6</v>
          </cell>
        </row>
        <row r="23">
          <cell r="A23" t="str">
            <v>F41</v>
          </cell>
          <cell r="F23">
            <v>0.83979138848462542</v>
          </cell>
          <cell r="G23">
            <v>4.9177248402456656E-3</v>
          </cell>
          <cell r="H23">
            <v>1.8154696703777163E-2</v>
          </cell>
          <cell r="I23">
            <v>2.2810941662397395E-4</v>
          </cell>
          <cell r="J23">
            <v>2.0391172105170802E-2</v>
          </cell>
          <cell r="K23">
            <v>5.5884793536886224E-4</v>
          </cell>
          <cell r="L23">
            <v>0</v>
          </cell>
          <cell r="M23">
            <v>1.3143568416714548E-2</v>
          </cell>
          <cell r="N23">
            <v>4.0784126170840505E-3</v>
          </cell>
          <cell r="O23">
            <v>3.4334201226203669E-5</v>
          </cell>
          <cell r="P23">
            <v>2.9170985753209592E-3</v>
          </cell>
          <cell r="Q23">
            <v>6.160619219567193E-4</v>
          </cell>
          <cell r="R23">
            <v>9.4611599577533359E-2</v>
          </cell>
          <cell r="S23">
            <v>3.6584988268953124E-4</v>
          </cell>
          <cell r="T23">
            <v>9.556766083140788E-5</v>
          </cell>
          <cell r="U23">
            <v>9.556766083140788E-5</v>
          </cell>
        </row>
        <row r="24">
          <cell r="A24" t="str">
            <v>F42</v>
          </cell>
          <cell r="F24">
            <v>0.86551500147091898</v>
          </cell>
          <cell r="G24">
            <v>5.0683594529580319E-3</v>
          </cell>
          <cell r="H24">
            <v>1.9132546218184467E-2</v>
          </cell>
          <cell r="I24">
            <v>2.4039586160936883E-4</v>
          </cell>
          <cell r="J24">
            <v>3.0213304231461124E-4</v>
          </cell>
          <cell r="K24">
            <v>8.280368878913904E-6</v>
          </cell>
          <cell r="L24">
            <v>9.6264638827002376E-3</v>
          </cell>
          <cell r="M24">
            <v>6.5103631939672372E-4</v>
          </cell>
          <cell r="N24">
            <v>3.6915878105104136E-3</v>
          </cell>
          <cell r="O24">
            <v>3.107770856713517E-5</v>
          </cell>
          <cell r="P24">
            <v>2.7186906196835056E-3</v>
          </cell>
          <cell r="Q24">
            <v>5.7416015438684401E-4</v>
          </cell>
          <cell r="R24">
            <v>9.2076137237740066E-2</v>
          </cell>
          <cell r="S24">
            <v>3.5604560283675326E-4</v>
          </cell>
          <cell r="T24">
            <v>4.0421246570583646E-6</v>
          </cell>
          <cell r="U24">
            <v>4.0421246570583646E-6</v>
          </cell>
        </row>
        <row r="25">
          <cell r="A25" t="str">
            <v>F43</v>
          </cell>
          <cell r="F25">
            <v>0.99417820316761008</v>
          </cell>
          <cell r="G25">
            <v>5.8217968323899597E-3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F44</v>
          </cell>
          <cell r="F26">
            <v>0</v>
          </cell>
          <cell r="G26">
            <v>0</v>
          </cell>
          <cell r="H26">
            <v>0.14652050500968936</v>
          </cell>
          <cell r="I26">
            <v>1.8686145071014847E-3</v>
          </cell>
          <cell r="J26">
            <v>1.4385832401191206E-3</v>
          </cell>
          <cell r="K26">
            <v>6.9575290919429711E-5</v>
          </cell>
          <cell r="L26">
            <v>0</v>
          </cell>
          <cell r="M26">
            <v>3.1065312137803076E-4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0.8464934119730303</v>
          </cell>
          <cell r="S26">
            <v>3.298656857762418E-3</v>
          </cell>
          <cell r="T26">
            <v>0</v>
          </cell>
          <cell r="U26">
            <v>0</v>
          </cell>
        </row>
        <row r="27">
          <cell r="A27" t="str">
            <v>F45</v>
          </cell>
          <cell r="F27">
            <v>0</v>
          </cell>
          <cell r="G27">
            <v>0</v>
          </cell>
          <cell r="H27">
            <v>0.16381274515068214</v>
          </cell>
          <cell r="I27">
            <v>1.7405316777920907E-3</v>
          </cell>
          <cell r="J27">
            <v>1.2655301514443903E-2</v>
          </cell>
          <cell r="K27">
            <v>0</v>
          </cell>
          <cell r="L27">
            <v>0</v>
          </cell>
          <cell r="M27">
            <v>1.5643321390451034E-2</v>
          </cell>
          <cell r="N27">
            <v>0.39931845367333541</v>
          </cell>
          <cell r="O27">
            <v>3.3616706863660228E-3</v>
          </cell>
          <cell r="P27">
            <v>0</v>
          </cell>
          <cell r="Q27">
            <v>0</v>
          </cell>
          <cell r="R27">
            <v>0.40196553922448619</v>
          </cell>
          <cell r="S27">
            <v>1.2623173477027225E-3</v>
          </cell>
          <cell r="T27">
            <v>1.2005966737021509E-4</v>
          </cell>
          <cell r="U27">
            <v>1.2005966737021509E-4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0.74522481177422251</v>
          </cell>
          <cell r="M28">
            <v>0</v>
          </cell>
          <cell r="N28">
            <v>0</v>
          </cell>
          <cell r="O28">
            <v>0</v>
          </cell>
          <cell r="P28">
            <v>0.21035114005525318</v>
          </cell>
          <cell r="Q28">
            <v>4.442404817052438E-2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F47</v>
          </cell>
          <cell r="F29">
            <v>0.83979138848462564</v>
          </cell>
          <cell r="G29">
            <v>4.9177248402456674E-3</v>
          </cell>
          <cell r="H29">
            <v>1.8154696703777166E-2</v>
          </cell>
          <cell r="I29">
            <v>2.2810941662397403E-4</v>
          </cell>
          <cell r="J29">
            <v>2.0391172105170805E-2</v>
          </cell>
          <cell r="K29">
            <v>5.5884793536886245E-4</v>
          </cell>
          <cell r="L29">
            <v>0</v>
          </cell>
          <cell r="M29">
            <v>1.3143568416714551E-2</v>
          </cell>
          <cell r="N29">
            <v>4.0784126170840514E-3</v>
          </cell>
          <cell r="O29">
            <v>3.4334201226203682E-5</v>
          </cell>
          <cell r="P29">
            <v>2.9170985753209596E-3</v>
          </cell>
          <cell r="Q29">
            <v>6.1606192195671941E-4</v>
          </cell>
          <cell r="R29">
            <v>9.4611599577533373E-2</v>
          </cell>
          <cell r="S29">
            <v>3.6584988268953134E-4</v>
          </cell>
          <cell r="T29">
            <v>9.5567660831407907E-5</v>
          </cell>
          <cell r="U29">
            <v>9.5567660831407907E-5</v>
          </cell>
        </row>
        <row r="30">
          <cell r="A30" t="str">
            <v>F48</v>
          </cell>
          <cell r="F30">
            <v>0.86551500147091898</v>
          </cell>
          <cell r="G30">
            <v>5.0683594529580319E-3</v>
          </cell>
          <cell r="H30">
            <v>1.9132546218184467E-2</v>
          </cell>
          <cell r="I30">
            <v>2.4039586160936883E-4</v>
          </cell>
          <cell r="J30">
            <v>3.0213304231461124E-4</v>
          </cell>
          <cell r="K30">
            <v>8.280368878913904E-6</v>
          </cell>
          <cell r="L30">
            <v>9.6264638827002376E-3</v>
          </cell>
          <cell r="M30">
            <v>6.5103631939672372E-4</v>
          </cell>
          <cell r="N30">
            <v>3.6915878105104136E-3</v>
          </cell>
          <cell r="O30">
            <v>3.107770856713517E-5</v>
          </cell>
          <cell r="P30">
            <v>2.7186906196835056E-3</v>
          </cell>
          <cell r="Q30">
            <v>5.7416015438684401E-4</v>
          </cell>
          <cell r="R30">
            <v>9.2076137237740066E-2</v>
          </cell>
          <cell r="S30">
            <v>3.5604560283675326E-4</v>
          </cell>
          <cell r="T30">
            <v>4.0421246570583646E-6</v>
          </cell>
          <cell r="U30">
            <v>4.0421246570583646E-6</v>
          </cell>
        </row>
        <row r="31">
          <cell r="A31" t="str">
            <v>F50</v>
          </cell>
          <cell r="F31">
            <v>0.37310784520537521</v>
          </cell>
          <cell r="G31">
            <v>1.4396053669769404E-3</v>
          </cell>
          <cell r="H31">
            <v>6.1482472162982714E-2</v>
          </cell>
          <cell r="I31">
            <v>9.2277476449207122E-4</v>
          </cell>
          <cell r="J31">
            <v>2.9606094085676396E-2</v>
          </cell>
          <cell r="K31">
            <v>8.4870253778551914E-4</v>
          </cell>
          <cell r="L31">
            <v>3.3704794205967645E-3</v>
          </cell>
          <cell r="M31">
            <v>0.36479168910204368</v>
          </cell>
          <cell r="N31">
            <v>4.6761552147005876E-3</v>
          </cell>
          <cell r="O31">
            <v>2.9306188256356508E-5</v>
          </cell>
          <cell r="P31">
            <v>2.7447921278016358E-3</v>
          </cell>
          <cell r="Q31">
            <v>4.7561320988550419E-3</v>
          </cell>
          <cell r="R31">
            <v>0.15166687811609195</v>
          </cell>
          <cell r="S31">
            <v>5.5707360836520375E-4</v>
          </cell>
          <cell r="T31">
            <v>0</v>
          </cell>
          <cell r="U31">
            <v>0</v>
          </cell>
        </row>
        <row r="32">
          <cell r="A32" t="str">
            <v>F51</v>
          </cell>
          <cell r="F32">
            <v>0.21843841565993719</v>
          </cell>
          <cell r="G32">
            <v>4.8822192120534259E-4</v>
          </cell>
          <cell r="H32">
            <v>4.5124943958657397E-2</v>
          </cell>
          <cell r="I32">
            <v>0</v>
          </cell>
          <cell r="J32">
            <v>9.6569494384184038E-2</v>
          </cell>
          <cell r="K32">
            <v>3.5788294285300018E-2</v>
          </cell>
          <cell r="L32">
            <v>5.454151551168452E-4</v>
          </cell>
          <cell r="M32">
            <v>0.23754177825830883</v>
          </cell>
          <cell r="N32">
            <v>6.385224813732604E-3</v>
          </cell>
          <cell r="O32">
            <v>4.0017191872102611E-5</v>
          </cell>
          <cell r="P32">
            <v>0</v>
          </cell>
          <cell r="Q32">
            <v>1.0257215375717078E-4</v>
          </cell>
          <cell r="R32">
            <v>0.35755640599478444</v>
          </cell>
          <cell r="S32">
            <v>1.4192162231439272E-3</v>
          </cell>
          <cell r="T32">
            <v>0</v>
          </cell>
          <cell r="U32">
            <v>0</v>
          </cell>
        </row>
        <row r="33">
          <cell r="A33" t="str">
            <v>F60</v>
          </cell>
          <cell r="F33">
            <v>0.68566781551498379</v>
          </cell>
          <cell r="G33">
            <v>6.0932498003833492E-3</v>
          </cell>
          <cell r="H33">
            <v>0.10514982991503745</v>
          </cell>
          <cell r="I33">
            <v>1.6417079858689855E-3</v>
          </cell>
          <cell r="J33">
            <v>2.0808379169903427E-2</v>
          </cell>
          <cell r="K33">
            <v>4.890737980960643E-4</v>
          </cell>
          <cell r="L33">
            <v>0</v>
          </cell>
          <cell r="M33">
            <v>4.2861406070281348E-2</v>
          </cell>
          <cell r="N33">
            <v>1.1512479143855146E-2</v>
          </cell>
          <cell r="O33">
            <v>8.7387277265313636E-5</v>
          </cell>
          <cell r="P33">
            <v>2.3203536821554392E-3</v>
          </cell>
          <cell r="Q33">
            <v>4.9003539377847358E-4</v>
          </cell>
          <cell r="R33">
            <v>0.11663396873240212</v>
          </cell>
          <cell r="S33">
            <v>4.5330204456028427E-4</v>
          </cell>
          <cell r="T33">
            <v>2.8955057357144677E-3</v>
          </cell>
          <cell r="U33">
            <v>2.8955057357144677E-3</v>
          </cell>
        </row>
        <row r="34">
          <cell r="A34" t="str">
            <v>F70</v>
          </cell>
          <cell r="F34">
            <v>0.79982902925414689</v>
          </cell>
          <cell r="G34">
            <v>4.7427782236612133E-3</v>
          </cell>
          <cell r="H34">
            <v>6.9845839745268146E-2</v>
          </cell>
          <cell r="I34">
            <v>1.1240110564238628E-3</v>
          </cell>
          <cell r="J34">
            <v>6.1794279673247545E-3</v>
          </cell>
          <cell r="K34">
            <v>1.5774880033761628E-4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3.0075450962783767E-3</v>
          </cell>
          <cell r="Q34">
            <v>6.3516331880587949E-4</v>
          </cell>
          <cell r="R34">
            <v>0.11395754357422494</v>
          </cell>
          <cell r="S34">
            <v>5.209129635284815E-4</v>
          </cell>
          <cell r="T34">
            <v>0</v>
          </cell>
          <cell r="U34">
            <v>0</v>
          </cell>
        </row>
        <row r="35">
          <cell r="A35" t="str">
            <v>F80</v>
          </cell>
          <cell r="F35">
            <v>0.89757483587312625</v>
          </cell>
          <cell r="G35">
            <v>3.4632173179718049E-3</v>
          </cell>
          <cell r="H35">
            <v>4.6027615649299344E-2</v>
          </cell>
          <cell r="I35">
            <v>6.9081675958511531E-4</v>
          </cell>
          <cell r="J35">
            <v>1.3142969319659886E-2</v>
          </cell>
          <cell r="K35">
            <v>3.767626821475638E-4</v>
          </cell>
          <cell r="L35">
            <v>0</v>
          </cell>
          <cell r="M35">
            <v>2.4064649671834255E-2</v>
          </cell>
          <cell r="N35">
            <v>2.7084969179094137E-3</v>
          </cell>
          <cell r="O35">
            <v>1.6974569261191009E-5</v>
          </cell>
          <cell r="P35">
            <v>0</v>
          </cell>
          <cell r="Q35">
            <v>0</v>
          </cell>
          <cell r="R35">
            <v>1.1889989217475165E-2</v>
          </cell>
          <cell r="S35">
            <v>4.3672021729967202E-5</v>
          </cell>
          <cell r="T35">
            <v>0</v>
          </cell>
          <cell r="U35">
            <v>0</v>
          </cell>
        </row>
        <row r="36">
          <cell r="A36" t="str">
            <v>F85</v>
          </cell>
          <cell r="F36">
            <v>0.35318159368903834</v>
          </cell>
          <cell r="H36">
            <v>0.26919145926782928</v>
          </cell>
          <cell r="J36">
            <v>7.8582797971302021E-2</v>
          </cell>
          <cell r="L36">
            <v>1.8851293162572978E-3</v>
          </cell>
          <cell r="M36">
            <v>0.17720807045581877</v>
          </cell>
          <cell r="N36">
            <v>8.0213537874371174E-3</v>
          </cell>
          <cell r="P36">
            <v>2.6102486882342754E-4</v>
          </cell>
          <cell r="Q36">
            <v>4.1630150137896064E-4</v>
          </cell>
          <cell r="R36">
            <v>6.3715982958175404E-2</v>
          </cell>
          <cell r="T36">
            <v>2.1481856167840516E-2</v>
          </cell>
          <cell r="U36">
            <v>2.6054430016098681E-2</v>
          </cell>
        </row>
        <row r="37">
          <cell r="A37" t="str">
            <v>F86</v>
          </cell>
          <cell r="F37">
            <v>0.35318159368903834</v>
          </cell>
          <cell r="H37">
            <v>0.26919145926782928</v>
          </cell>
          <cell r="J37">
            <v>7.8582797971302021E-2</v>
          </cell>
          <cell r="L37">
            <v>1.8851293162572978E-3</v>
          </cell>
          <cell r="M37">
            <v>0.17720807045581877</v>
          </cell>
          <cell r="N37">
            <v>8.0213537874371174E-3</v>
          </cell>
          <cell r="P37">
            <v>2.6102486882342754E-4</v>
          </cell>
          <cell r="Q37">
            <v>4.1630150137896064E-4</v>
          </cell>
          <cell r="R37">
            <v>6.3715982958175404E-2</v>
          </cell>
          <cell r="T37">
            <v>2.1481856167840516E-2</v>
          </cell>
          <cell r="U37">
            <v>2.6054430016098681E-2</v>
          </cell>
        </row>
        <row r="38">
          <cell r="A38" t="str">
            <v>F87</v>
          </cell>
          <cell r="F38">
            <v>0.35826762271261564</v>
          </cell>
          <cell r="H38">
            <v>0.26544923540469367</v>
          </cell>
          <cell r="J38">
            <v>7.8878490488372019E-2</v>
          </cell>
          <cell r="L38">
            <v>2.0759108533437397E-3</v>
          </cell>
          <cell r="M38">
            <v>0.1778040628740121</v>
          </cell>
          <cell r="N38">
            <v>8.0898615308647153E-3</v>
          </cell>
          <cell r="P38">
            <v>2.5680215071935641E-4</v>
          </cell>
          <cell r="Q38">
            <v>4.6424229609851069E-4</v>
          </cell>
          <cell r="R38">
            <v>6.3117112518407181E-2</v>
          </cell>
          <cell r="T38">
            <v>2.0853877123275154E-2</v>
          </cell>
          <cell r="U38">
            <v>2.4742782047597816E-2</v>
          </cell>
        </row>
        <row r="39">
          <cell r="A39" t="str">
            <v>F88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A40" t="str">
            <v>F89</v>
          </cell>
          <cell r="F40">
            <v>0.28907817497779775</v>
          </cell>
          <cell r="H40">
            <v>0.27396471999704974</v>
          </cell>
          <cell r="J40">
            <v>8.8180476248317069E-2</v>
          </cell>
          <cell r="L40">
            <v>4.0985829238268439E-3</v>
          </cell>
          <cell r="M40">
            <v>0.20936129667261241</v>
          </cell>
          <cell r="N40">
            <v>1.0673059442928658E-2</v>
          </cell>
          <cell r="P40">
            <v>3.0876344087588093E-4</v>
          </cell>
          <cell r="Q40">
            <v>8.1998121451422486E-4</v>
          </cell>
          <cell r="R40">
            <v>6.0498846304158402E-2</v>
          </cell>
          <cell r="T40">
            <v>2.4041305560377507E-2</v>
          </cell>
          <cell r="U40">
            <v>3.8974793217541492E-2</v>
          </cell>
        </row>
        <row r="41">
          <cell r="A41" t="str">
            <v>F90</v>
          </cell>
          <cell r="F41">
            <v>0.28944394834451126</v>
          </cell>
          <cell r="H41">
            <v>0.27314734525773987</v>
          </cell>
          <cell r="J41">
            <v>8.8339442590562853E-2</v>
          </cell>
          <cell r="L41">
            <v>4.1260956275253535E-3</v>
          </cell>
          <cell r="M41">
            <v>0.21029931176836089</v>
          </cell>
          <cell r="N41">
            <v>9.4871088299391948E-3</v>
          </cell>
          <cell r="P41">
            <v>3.1300833983535244E-4</v>
          </cell>
          <cell r="Q41">
            <v>8.3263982016366477E-4</v>
          </cell>
          <cell r="R41">
            <v>6.0629758738000375E-2</v>
          </cell>
          <cell r="T41">
            <v>2.4262419465570052E-2</v>
          </cell>
          <cell r="U41">
            <v>3.9118921217791355E-2</v>
          </cell>
        </row>
        <row r="42">
          <cell r="A42" t="str">
            <v>F91</v>
          </cell>
          <cell r="F42">
            <v>0.28976864667874752</v>
          </cell>
          <cell r="H42">
            <v>0.27280830878255796</v>
          </cell>
          <cell r="J42">
            <v>8.8186742087939585E-2</v>
          </cell>
          <cell r="L42">
            <v>4.1008631161169005E-3</v>
          </cell>
          <cell r="M42">
            <v>0.21035783714735354</v>
          </cell>
          <cell r="N42">
            <v>9.797277584802231E-3</v>
          </cell>
          <cell r="P42">
            <v>3.0990173696486767E-4</v>
          </cell>
          <cell r="Q42">
            <v>8.2361939974982356E-4</v>
          </cell>
          <cell r="R42">
            <v>6.0479420939830747E-2</v>
          </cell>
          <cell r="T42">
            <v>2.433815025296978E-2</v>
          </cell>
          <cell r="U42">
            <v>3.9029232272967028E-2</v>
          </cell>
        </row>
        <row r="43">
          <cell r="A43" t="str">
            <v>F92</v>
          </cell>
          <cell r="F43">
            <v>0.29325471259757363</v>
          </cell>
          <cell r="H43">
            <v>0.2714064998359223</v>
          </cell>
          <cell r="J43">
            <v>8.7905977792072057E-2</v>
          </cell>
          <cell r="L43">
            <v>4.1191034440056984E-3</v>
          </cell>
          <cell r="M43">
            <v>0.20990871423626109</v>
          </cell>
          <cell r="N43">
            <v>8.2538859355715481E-3</v>
          </cell>
          <cell r="P43">
            <v>3.1656165387257808E-4</v>
          </cell>
          <cell r="Q43">
            <v>8.4323365322374081E-4</v>
          </cell>
          <cell r="R43">
            <v>6.0827146509981882E-2</v>
          </cell>
          <cell r="T43">
            <v>2.4420957872543704E-2</v>
          </cell>
          <cell r="U43">
            <v>3.8743206468971843E-2</v>
          </cell>
        </row>
        <row r="44">
          <cell r="A44" t="str">
            <v>F93</v>
          </cell>
          <cell r="F44">
            <v>0.2911555283897535</v>
          </cell>
          <cell r="H44">
            <v>0.2716940792650917</v>
          </cell>
          <cell r="J44">
            <v>8.8606630036985268E-2</v>
          </cell>
          <cell r="L44">
            <v>4.1397867886416497E-3</v>
          </cell>
          <cell r="M44">
            <v>0.21133368443814363</v>
          </cell>
          <cell r="N44">
            <v>7.8760645690073901E-3</v>
          </cell>
          <cell r="P44">
            <v>3.1830115184359824E-4</v>
          </cell>
          <cell r="Q44">
            <v>8.5035867639263489E-4</v>
          </cell>
          <cell r="R44">
            <v>6.0690059721425237E-2</v>
          </cell>
          <cell r="T44">
            <v>2.4187538748207317E-2</v>
          </cell>
          <cell r="U44">
            <v>3.9147968214507972E-2</v>
          </cell>
        </row>
        <row r="45">
          <cell r="A45" t="str">
            <v>F94</v>
          </cell>
          <cell r="F45">
            <v>0.29039254822875754</v>
          </cell>
          <cell r="H45">
            <v>0.27366167634089861</v>
          </cell>
          <cell r="J45">
            <v>8.7967402278726209E-2</v>
          </cell>
          <cell r="L45">
            <v>4.1199573658787176E-3</v>
          </cell>
          <cell r="M45">
            <v>0.2088134766523885</v>
          </cell>
          <cell r="N45">
            <v>1.0069737217585181E-2</v>
          </cell>
          <cell r="P45">
            <v>3.1159304528914557E-4</v>
          </cell>
          <cell r="Q45">
            <v>8.2619038793657032E-4</v>
          </cell>
          <cell r="R45">
            <v>6.0726068924672992E-2</v>
          </cell>
          <cell r="T45">
            <v>2.4099680290061851E-2</v>
          </cell>
          <cell r="U45">
            <v>3.9011669267804736E-2</v>
          </cell>
        </row>
        <row r="46">
          <cell r="A46" t="str">
            <v>F95</v>
          </cell>
          <cell r="F46">
            <v>0.35770650924113362</v>
          </cell>
          <cell r="H46">
            <v>0.26668412814103826</v>
          </cell>
          <cell r="J46">
            <v>7.8609828774510171E-2</v>
          </cell>
          <cell r="L46">
            <v>1.9708008882697759E-3</v>
          </cell>
          <cell r="M46">
            <v>0.17697175553757882</v>
          </cell>
          <cell r="N46">
            <v>8.317504751127568E-3</v>
          </cell>
          <cell r="P46">
            <v>2.5683985693457915E-4</v>
          </cell>
          <cell r="Q46">
            <v>4.3730500768902122E-4</v>
          </cell>
          <cell r="R46">
            <v>6.3335571518110464E-2</v>
          </cell>
          <cell r="T46">
            <v>2.0946547362980066E-2</v>
          </cell>
          <cell r="U46">
            <v>2.47632089206276E-2</v>
          </cell>
        </row>
        <row r="47">
          <cell r="A47" t="str">
            <v>F96</v>
          </cell>
          <cell r="F47">
            <v>0.28820579549726438</v>
          </cell>
          <cell r="H47">
            <v>0.27495611245033802</v>
          </cell>
          <cell r="J47">
            <v>8.7260172383522364E-2</v>
          </cell>
          <cell r="L47">
            <v>4.0306041358653252E-3</v>
          </cell>
          <cell r="M47">
            <v>0.20790135616606636</v>
          </cell>
          <cell r="N47">
            <v>1.4162831018924881E-2</v>
          </cell>
          <cell r="P47">
            <v>2.98818573542015E-4</v>
          </cell>
          <cell r="Q47">
            <v>7.9534020332985963E-4</v>
          </cell>
          <cell r="R47">
            <v>6.0238877402989652E-2</v>
          </cell>
          <cell r="T47">
            <v>2.409035561949447E-2</v>
          </cell>
          <cell r="U47">
            <v>3.805973654866273E-2</v>
          </cell>
        </row>
        <row r="48">
          <cell r="A48" t="str">
            <v>F101</v>
          </cell>
          <cell r="F48">
            <v>0.41509407810037052</v>
          </cell>
          <cell r="G48">
            <v>2.3254911726172012E-3</v>
          </cell>
          <cell r="H48">
            <v>0.2546706847761005</v>
          </cell>
          <cell r="I48">
            <v>3.6616561011247988E-3</v>
          </cell>
          <cell r="J48">
            <v>7.2493772028844855E-2</v>
          </cell>
          <cell r="K48">
            <v>2.0652764070173105E-3</v>
          </cell>
          <cell r="L48">
            <v>3.8419545141131087E-3</v>
          </cell>
          <cell r="M48">
            <v>0.13265835108773366</v>
          </cell>
          <cell r="N48">
            <v>1.0059407612297884E-2</v>
          </cell>
          <cell r="O48">
            <v>5.4545029458027272E-5</v>
          </cell>
          <cell r="P48">
            <v>3.0738323466589641E-4</v>
          </cell>
          <cell r="Q48">
            <v>3.9225370082417648E-4</v>
          </cell>
          <cell r="R48">
            <v>6.8558178761774627E-2</v>
          </cell>
          <cell r="S48">
            <v>2.736780794510593E-4</v>
          </cell>
          <cell r="T48">
            <v>1.553077230553117E-2</v>
          </cell>
          <cell r="U48">
            <v>1.8012517088074876E-2</v>
          </cell>
        </row>
        <row r="49">
          <cell r="A49" t="str">
            <v>F101P</v>
          </cell>
          <cell r="F49">
            <v>0.35635275576185627</v>
          </cell>
          <cell r="G49">
            <v>1.8545789871045597E-3</v>
          </cell>
          <cell r="H49">
            <v>0.2629689347063936</v>
          </cell>
          <cell r="I49">
            <v>3.8245802829317732E-3</v>
          </cell>
          <cell r="J49">
            <v>7.787764490669144E-2</v>
          </cell>
          <cell r="K49">
            <v>2.2967684112706358E-3</v>
          </cell>
          <cell r="L49">
            <v>2.0214065136617558E-3</v>
          </cell>
          <cell r="M49">
            <v>0.1756292765734756</v>
          </cell>
          <cell r="N49">
            <v>8.978183968462403E-3</v>
          </cell>
          <cell r="O49">
            <v>5.0464332194916083E-5</v>
          </cell>
          <cell r="P49">
            <v>2.5147978650647511E-4</v>
          </cell>
          <cell r="Q49">
            <v>4.4260004908671237E-4</v>
          </cell>
          <cell r="R49">
            <v>6.2757275726060061E-2</v>
          </cell>
          <cell r="S49">
            <v>2.5163106874117003E-4</v>
          </cell>
          <cell r="T49">
            <v>2.0443491139499365E-2</v>
          </cell>
          <cell r="U49">
            <v>2.3998927786063461E-2</v>
          </cell>
        </row>
        <row r="50">
          <cell r="A50" t="str">
            <v>F101T</v>
          </cell>
          <cell r="F50">
            <v>0.35935600738450613</v>
          </cell>
          <cell r="G50">
            <v>1.8527980224359831E-3</v>
          </cell>
          <cell r="H50">
            <v>0.26271625851642805</v>
          </cell>
          <cell r="I50">
            <v>3.8170072653910324E-3</v>
          </cell>
          <cell r="J50">
            <v>7.722368653170783E-2</v>
          </cell>
          <cell r="K50">
            <v>2.2702882136674324E-3</v>
          </cell>
          <cell r="L50">
            <v>1.8693687566693346E-3</v>
          </cell>
          <cell r="M50">
            <v>0.17547562666330327</v>
          </cell>
          <cell r="N50">
            <v>8.8791331602240606E-3</v>
          </cell>
          <cell r="O50">
            <v>4.8775185109207618E-5</v>
          </cell>
          <cell r="P50">
            <v>2.3072685540852879E-4</v>
          </cell>
          <cell r="Q50">
            <v>3.8800520462901086E-4</v>
          </cell>
          <cell r="R50">
            <v>6.2129962672117012E-2</v>
          </cell>
          <cell r="S50">
            <v>2.4438846489453482E-4</v>
          </cell>
          <cell r="T50">
            <v>2.0413188814156338E-2</v>
          </cell>
          <cell r="U50">
            <v>2.3084778289352882E-2</v>
          </cell>
        </row>
        <row r="51">
          <cell r="A51" t="str">
            <v>F101D</v>
          </cell>
          <cell r="F51">
            <v>0.59311547143986065</v>
          </cell>
          <cell r="G51">
            <v>3.7922343858910576E-3</v>
          </cell>
          <cell r="H51">
            <v>0.22715140645624388</v>
          </cell>
          <cell r="I51">
            <v>3.1279237456911589E-3</v>
          </cell>
          <cell r="J51">
            <v>5.6703755743029986E-2</v>
          </cell>
          <cell r="K51">
            <v>1.736106396831209E-3</v>
          </cell>
          <cell r="L51">
            <v>9.6294267267507342E-3</v>
          </cell>
          <cell r="M51">
            <v>-4.7989243242383404E-4</v>
          </cell>
          <cell r="N51">
            <v>1.3524202250023178E-2</v>
          </cell>
          <cell r="O51">
            <v>6.9017147173340362E-5</v>
          </cell>
          <cell r="P51">
            <v>4.9486753853030625E-4</v>
          </cell>
          <cell r="Q51">
            <v>2.8618908038328342E-4</v>
          </cell>
          <cell r="R51">
            <v>9.043757154812132E-2</v>
          </cell>
          <cell r="S51">
            <v>3.638933561600677E-4</v>
          </cell>
          <cell r="T51">
            <v>2.6601354875431878E-5</v>
          </cell>
          <cell r="U51">
            <v>2.1225262857384277E-5</v>
          </cell>
        </row>
        <row r="52">
          <cell r="A52" t="str">
            <v>F101R</v>
          </cell>
          <cell r="F52">
            <v>0.73840208105878014</v>
          </cell>
          <cell r="G52">
            <v>3.5589416968264138E-3</v>
          </cell>
          <cell r="H52">
            <v>0.43150471917910949</v>
          </cell>
          <cell r="I52">
            <v>6.7370633963122059E-3</v>
          </cell>
          <cell r="J52">
            <v>2.8533741879914098E-2</v>
          </cell>
          <cell r="K52">
            <v>-3.5341434238817977E-2</v>
          </cell>
          <cell r="L52">
            <v>1.1268443192638799E-2</v>
          </cell>
          <cell r="M52">
            <v>-1.9034338233486641E-2</v>
          </cell>
          <cell r="N52">
            <v>1.2790800993985151E-2</v>
          </cell>
          <cell r="O52">
            <v>5.8493170143471053E-5</v>
          </cell>
          <cell r="P52">
            <v>1.2051856317498366E-3</v>
          </cell>
          <cell r="Q52">
            <v>7.3963923694953155E-4</v>
          </cell>
          <cell r="R52">
            <v>-0.23940221959216479</v>
          </cell>
          <cell r="S52">
            <v>-1.11389328265158E-3</v>
          </cell>
          <cell r="T52">
            <v>2.8136694292170385E-2</v>
          </cell>
          <cell r="U52">
            <v>3.1956081618541889E-2</v>
          </cell>
        </row>
        <row r="53">
          <cell r="A53" t="str">
            <v>F101M</v>
          </cell>
          <cell r="F53">
            <v>0.39398667607482579</v>
          </cell>
          <cell r="G53">
            <v>2.1796625528465226E-3</v>
          </cell>
          <cell r="H53">
            <v>0.25611969103096732</v>
          </cell>
          <cell r="I53">
            <v>3.6921171726409709E-3</v>
          </cell>
          <cell r="J53">
            <v>7.4435883963726801E-2</v>
          </cell>
          <cell r="K53">
            <v>2.2130643648568898E-3</v>
          </cell>
          <cell r="L53">
            <v>4.1478856572377595E-3</v>
          </cell>
          <cell r="M53">
            <v>0.14725210484756346</v>
          </cell>
          <cell r="N53">
            <v>9.7869738761396409E-3</v>
          </cell>
          <cell r="O53">
            <v>5.4157454738806238E-5</v>
          </cell>
          <cell r="P53">
            <v>3.0141211887610631E-4</v>
          </cell>
          <cell r="Q53">
            <v>4.3581718108210804E-4</v>
          </cell>
          <cell r="R53">
            <v>6.7500740793652189E-2</v>
          </cell>
          <cell r="S53">
            <v>2.746269470846404E-4</v>
          </cell>
          <cell r="T53">
            <v>1.7044267286609644E-2</v>
          </cell>
          <cell r="U53">
            <v>2.0574918677151249E-2</v>
          </cell>
        </row>
        <row r="54">
          <cell r="A54" t="str">
            <v>F102</v>
          </cell>
          <cell r="F54">
            <v>0.42022077720238593</v>
          </cell>
          <cell r="G54">
            <v>2.3531396889914275E-3</v>
          </cell>
          <cell r="H54">
            <v>0.25201857126415489</v>
          </cell>
          <cell r="I54">
            <v>3.6133656880689134E-3</v>
          </cell>
          <cell r="J54">
            <v>7.1590481695167504E-2</v>
          </cell>
          <cell r="K54">
            <v>2.1235744179780519E-3</v>
          </cell>
          <cell r="L54">
            <v>4.8560494337218469E-3</v>
          </cell>
          <cell r="M54">
            <v>0.12996229559705436</v>
          </cell>
          <cell r="N54">
            <v>9.9829660445078568E-3</v>
          </cell>
          <cell r="O54">
            <v>5.3035571785148623E-5</v>
          </cell>
          <cell r="P54">
            <v>3.1718752123594218E-4</v>
          </cell>
          <cell r="Q54">
            <v>3.8376997402934422E-4</v>
          </cell>
          <cell r="R54">
            <v>7.0071824681484582E-2</v>
          </cell>
          <cell r="S54">
            <v>2.7696465580044231E-4</v>
          </cell>
          <cell r="T54">
            <v>1.5067245054212882E-2</v>
          </cell>
          <cell r="U54">
            <v>1.7108751509420799E-2</v>
          </cell>
        </row>
        <row r="55">
          <cell r="A55" t="str">
            <v>F102P</v>
          </cell>
          <cell r="F55">
            <v>0.36094746454454113</v>
          </cell>
          <cell r="G55">
            <v>1.8588667557902362E-3</v>
          </cell>
          <cell r="H55">
            <v>0.26246160994396195</v>
          </cell>
          <cell r="I55">
            <v>3.8131298030154625E-3</v>
          </cell>
          <cell r="J55">
            <v>7.722808488451971E-2</v>
          </cell>
          <cell r="K55">
            <v>2.2703279683079689E-3</v>
          </cell>
          <cell r="L55">
            <v>1.885203380946997E-3</v>
          </cell>
          <cell r="M55">
            <v>0.17346307125028373</v>
          </cell>
          <cell r="N55">
            <v>8.8892016493454656E-3</v>
          </cell>
          <cell r="O55">
            <v>4.884790619003815E-5</v>
          </cell>
          <cell r="P55">
            <v>2.478125245231778E-4</v>
          </cell>
          <cell r="Q55">
            <v>4.174009109160164E-4</v>
          </cell>
          <cell r="R55">
            <v>6.2954474735138793E-2</v>
          </cell>
          <cell r="S55">
            <v>2.4746487434992718E-4</v>
          </cell>
          <cell r="T55">
            <v>2.0235343908720293E-2</v>
          </cell>
          <cell r="U55">
            <v>2.3031694959448925E-2</v>
          </cell>
        </row>
        <row r="56">
          <cell r="A56" t="str">
            <v>F102T</v>
          </cell>
          <cell r="F56">
            <v>0.35946287821347767</v>
          </cell>
          <cell r="G56">
            <v>1.8512211883656333E-3</v>
          </cell>
          <cell r="H56">
            <v>0.26138209850025806</v>
          </cell>
          <cell r="I56">
            <v>3.7974463007327385E-3</v>
          </cell>
          <cell r="J56">
            <v>7.691044375816232E-2</v>
          </cell>
          <cell r="K56">
            <v>2.260990050190067E-3</v>
          </cell>
          <cell r="L56">
            <v>1.8774494902965653E-3</v>
          </cell>
          <cell r="M56">
            <v>0.1767242808300061</v>
          </cell>
          <cell r="N56">
            <v>8.8526401312327453E-3</v>
          </cell>
          <cell r="O56">
            <v>4.8646993478482425E-5</v>
          </cell>
          <cell r="P56">
            <v>2.4679326514969054E-4</v>
          </cell>
          <cell r="Q56">
            <v>4.156841300883652E-4</v>
          </cell>
          <cell r="R56">
            <v>6.2695541339418681E-2</v>
          </cell>
          <cell r="S56">
            <v>2.4644704487066524E-4</v>
          </cell>
          <cell r="T56">
            <v>2.0290473766595544E-2</v>
          </cell>
          <cell r="U56">
            <v>2.2936964997676879E-2</v>
          </cell>
        </row>
        <row r="57">
          <cell r="A57" t="str">
            <v>F102D</v>
          </cell>
          <cell r="F57">
            <v>0.59285838942069868</v>
          </cell>
          <cell r="G57">
            <v>3.788338692021366E-3</v>
          </cell>
          <cell r="H57">
            <v>0.22285031892804702</v>
          </cell>
          <cell r="I57">
            <v>3.0507873014226686E-3</v>
          </cell>
          <cell r="J57">
            <v>5.5597509967924598E-2</v>
          </cell>
          <cell r="K57">
            <v>1.7082532266783131E-3</v>
          </cell>
          <cell r="L57">
            <v>1.3446823256461236E-2</v>
          </cell>
          <cell r="M57">
            <v>1.2426276983354132E-3</v>
          </cell>
          <cell r="N57">
            <v>1.3177159480570208E-2</v>
          </cell>
          <cell r="O57">
            <v>6.5321785856125881E-5</v>
          </cell>
          <cell r="P57">
            <v>5.1857859798059539E-4</v>
          </cell>
          <cell r="Q57">
            <v>2.8819871328185126E-4</v>
          </cell>
          <cell r="R57">
            <v>9.0876656931890717E-2</v>
          </cell>
          <cell r="S57">
            <v>3.6314437054509204E-4</v>
          </cell>
          <cell r="T57">
            <v>8.3945814143101876E-5</v>
          </cell>
          <cell r="U57">
            <v>8.3945814143101876E-5</v>
          </cell>
        </row>
        <row r="58">
          <cell r="A58" t="str">
            <v>F102R</v>
          </cell>
          <cell r="F58">
            <v>0.42022077720238593</v>
          </cell>
          <cell r="G58">
            <v>2.3531396889914275E-3</v>
          </cell>
          <cell r="H58">
            <v>0.25201857126415489</v>
          </cell>
          <cell r="I58">
            <v>3.6133656880689134E-3</v>
          </cell>
          <cell r="J58">
            <v>7.1590481695167504E-2</v>
          </cell>
          <cell r="K58">
            <v>2.1235744179780519E-3</v>
          </cell>
          <cell r="L58">
            <v>4.8560494337218469E-3</v>
          </cell>
          <cell r="M58">
            <v>0.12996229559705436</v>
          </cell>
          <cell r="N58">
            <v>9.9829660445078568E-3</v>
          </cell>
          <cell r="O58">
            <v>5.3035571785148623E-5</v>
          </cell>
          <cell r="P58">
            <v>3.1718752123594218E-4</v>
          </cell>
          <cell r="Q58">
            <v>3.8376997402934422E-4</v>
          </cell>
          <cell r="R58">
            <v>7.0071824681484582E-2</v>
          </cell>
          <cell r="S58">
            <v>2.7696465580044231E-4</v>
          </cell>
          <cell r="T58">
            <v>1.5067245054212882E-2</v>
          </cell>
          <cell r="U58">
            <v>1.7108751509420799E-2</v>
          </cell>
        </row>
        <row r="59">
          <cell r="A59" t="str">
            <v>F102M</v>
          </cell>
          <cell r="F59">
            <v>0.42022077720238593</v>
          </cell>
          <cell r="G59">
            <v>2.3531396889914275E-3</v>
          </cell>
          <cell r="H59">
            <v>0.25201857126415489</v>
          </cell>
          <cell r="I59">
            <v>3.6133656880689134E-3</v>
          </cell>
          <cell r="J59">
            <v>7.1590481695167504E-2</v>
          </cell>
          <cell r="K59">
            <v>2.1235744179780519E-3</v>
          </cell>
          <cell r="L59">
            <v>4.8560494337218469E-3</v>
          </cell>
          <cell r="M59">
            <v>0.12996229559705436</v>
          </cell>
          <cell r="N59">
            <v>9.9829660445078568E-3</v>
          </cell>
          <cell r="O59">
            <v>5.3035571785148623E-5</v>
          </cell>
          <cell r="P59">
            <v>3.1718752123594218E-4</v>
          </cell>
          <cell r="Q59">
            <v>3.8376997402934422E-4</v>
          </cell>
          <cell r="R59">
            <v>7.0071824681484582E-2</v>
          </cell>
          <cell r="S59">
            <v>2.7696465580044231E-4</v>
          </cell>
          <cell r="T59">
            <v>1.5067245054212882E-2</v>
          </cell>
          <cell r="U59">
            <v>1.7108751509420799E-2</v>
          </cell>
        </row>
        <row r="60">
          <cell r="A60" t="str">
            <v>F103</v>
          </cell>
          <cell r="F60">
            <v>0.16666666666666666</v>
          </cell>
          <cell r="G60">
            <v>0.16666666666666666</v>
          </cell>
          <cell r="H60">
            <v>0</v>
          </cell>
          <cell r="J60">
            <v>0</v>
          </cell>
          <cell r="L60">
            <v>0</v>
          </cell>
          <cell r="M60">
            <v>0</v>
          </cell>
          <cell r="N60">
            <v>0.16666666666666666</v>
          </cell>
          <cell r="O60">
            <v>0.16666666666666666</v>
          </cell>
          <cell r="P60">
            <v>0</v>
          </cell>
          <cell r="Q60">
            <v>0</v>
          </cell>
          <cell r="R60">
            <v>0.16666666666666666</v>
          </cell>
          <cell r="S60">
            <v>0.16666666666666666</v>
          </cell>
          <cell r="T60">
            <v>0</v>
          </cell>
          <cell r="U60">
            <v>0</v>
          </cell>
        </row>
        <row r="61">
          <cell r="A61" t="str">
            <v>F104</v>
          </cell>
          <cell r="F61">
            <v>0.41845870332846408</v>
          </cell>
          <cell r="G61">
            <v>2.3456608147772139E-3</v>
          </cell>
          <cell r="H61">
            <v>0.25280527273802578</v>
          </cell>
          <cell r="I61">
            <v>3.6308645774851224E-3</v>
          </cell>
          <cell r="J61">
            <v>7.1974973358361186E-2</v>
          </cell>
          <cell r="K61">
            <v>2.1345546009180652E-3</v>
          </cell>
          <cell r="L61">
            <v>3.8434256741677365E-3</v>
          </cell>
          <cell r="M61">
            <v>0.13127978803444842</v>
          </cell>
          <cell r="N61">
            <v>1.0038467502500878E-2</v>
          </cell>
          <cell r="O61">
            <v>5.4254399366014914E-5</v>
          </cell>
          <cell r="P61">
            <v>3.1694821788117659E-4</v>
          </cell>
          <cell r="Q61">
            <v>3.9347432041595217E-4</v>
          </cell>
          <cell r="R61">
            <v>6.9808102691785792E-2</v>
          </cell>
          <cell r="S61">
            <v>2.7779355145649817E-4</v>
          </cell>
          <cell r="T61">
            <v>1.5210366408358555E-2</v>
          </cell>
          <cell r="U61">
            <v>1.7427349781587539E-2</v>
          </cell>
        </row>
        <row r="62">
          <cell r="A62" t="str">
            <v>F104P</v>
          </cell>
          <cell r="F62">
            <v>0.35892108077994533</v>
          </cell>
          <cell r="G62">
            <v>1.8543963110176649E-3</v>
          </cell>
          <cell r="H62">
            <v>0.26267026836456292</v>
          </cell>
          <cell r="I62">
            <v>3.817154132206518E-3</v>
          </cell>
          <cell r="J62">
            <v>7.7513661924930852E-2</v>
          </cell>
          <cell r="K62">
            <v>2.2819009923476987E-3</v>
          </cell>
          <cell r="L62">
            <v>1.9450711961850439E-3</v>
          </cell>
          <cell r="M62">
            <v>0.17443512546915479</v>
          </cell>
          <cell r="N62">
            <v>8.9290610730424144E-3</v>
          </cell>
          <cell r="O62">
            <v>4.9501134347538376E-5</v>
          </cell>
          <cell r="P62">
            <v>2.4940526436469557E-4</v>
          </cell>
          <cell r="Q62">
            <v>4.28397162754097E-4</v>
          </cell>
          <cell r="R62">
            <v>6.2862865232496568E-2</v>
          </cell>
          <cell r="S62">
            <v>2.4934103475744587E-4</v>
          </cell>
          <cell r="T62">
            <v>2.0331380177403748E-2</v>
          </cell>
          <cell r="U62">
            <v>2.3461389750482876E-2</v>
          </cell>
        </row>
        <row r="63">
          <cell r="A63" t="str">
            <v>F104T</v>
          </cell>
          <cell r="F63">
            <v>0.35946328368806735</v>
          </cell>
          <cell r="G63">
            <v>1.8512232765455188E-3</v>
          </cell>
          <cell r="H63">
            <v>0.26138239333960195</v>
          </cell>
          <cell r="I63">
            <v>3.7974505842570581E-3</v>
          </cell>
          <cell r="J63">
            <v>7.6910530513241954E-2</v>
          </cell>
          <cell r="K63">
            <v>2.260992600589757E-3</v>
          </cell>
          <cell r="L63">
            <v>1.8774516080620092E-3</v>
          </cell>
          <cell r="M63">
            <v>0.17672339011884397</v>
          </cell>
          <cell r="N63">
            <v>8.8526501170222184E-3</v>
          </cell>
          <cell r="O63">
            <v>4.8647048352353741E-5</v>
          </cell>
          <cell r="P63">
            <v>2.4679354353281162E-4</v>
          </cell>
          <cell r="Q63">
            <v>4.1568459898059948E-4</v>
          </cell>
          <cell r="R63">
            <v>6.2695612060070086E-2</v>
          </cell>
          <cell r="S63">
            <v>2.4644732286324933E-4</v>
          </cell>
          <cell r="T63">
            <v>2.0290458709366448E-2</v>
          </cell>
          <cell r="U63">
            <v>2.2936990870602945E-2</v>
          </cell>
        </row>
        <row r="64">
          <cell r="A64" t="str">
            <v>F104D</v>
          </cell>
          <cell r="F64">
            <v>0.59220937980396215</v>
          </cell>
          <cell r="G64">
            <v>3.7951579349624464E-3</v>
          </cell>
          <cell r="H64">
            <v>0.2265629283983277</v>
          </cell>
          <cell r="I64">
            <v>3.1221196734381226E-3</v>
          </cell>
          <cell r="J64">
            <v>5.6625622902026058E-2</v>
          </cell>
          <cell r="K64">
            <v>1.7330061608859932E-3</v>
          </cell>
          <cell r="L64">
            <v>9.5405250139732212E-3</v>
          </cell>
          <cell r="M64">
            <v>9.9370619390068741E-4</v>
          </cell>
          <cell r="N64">
            <v>1.3486143149107711E-2</v>
          </cell>
          <cell r="O64">
            <v>6.9531437916237258E-5</v>
          </cell>
          <cell r="P64">
            <v>5.0168568629616311E-4</v>
          </cell>
          <cell r="Q64">
            <v>3.0056866542527052E-4</v>
          </cell>
          <cell r="R64">
            <v>9.0560190574997812E-2</v>
          </cell>
          <cell r="S64">
            <v>3.6517460101466936E-4</v>
          </cell>
          <cell r="T64">
            <v>6.712990188274397E-5</v>
          </cell>
          <cell r="U64">
            <v>6.712990188274397E-5</v>
          </cell>
        </row>
        <row r="65">
          <cell r="A65" t="str">
            <v>F104R</v>
          </cell>
          <cell r="F65">
            <v>0.86554644974675443</v>
          </cell>
          <cell r="G65">
            <v>5.0685436105588101E-3</v>
          </cell>
          <cell r="H65">
            <v>1.914281090021426E-2</v>
          </cell>
          <cell r="I65">
            <v>2.4052483488101585E-4</v>
          </cell>
          <cell r="J65">
            <v>3.0229513781275828E-4</v>
          </cell>
          <cell r="K65">
            <v>8.2848113275384766E-6</v>
          </cell>
          <cell r="L65">
            <v>9.6195409165590346E-3</v>
          </cell>
          <cell r="M65">
            <v>6.5436091479858616E-4</v>
          </cell>
          <cell r="N65">
            <v>3.6906689712665713E-3</v>
          </cell>
          <cell r="O65">
            <v>3.1069973299899007E-5</v>
          </cell>
          <cell r="P65">
            <v>2.7167470175956257E-3</v>
          </cell>
          <cell r="Q65">
            <v>5.7374968514596603E-4</v>
          </cell>
          <cell r="R65">
            <v>9.2040918530279098E-2</v>
          </cell>
          <cell r="S65">
            <v>3.5590941699854134E-4</v>
          </cell>
          <cell r="T65">
            <v>4.0627662536148517E-6</v>
          </cell>
          <cell r="U65">
            <v>4.0627662536148517E-6</v>
          </cell>
        </row>
        <row r="66">
          <cell r="A66" t="str">
            <v>F104M</v>
          </cell>
          <cell r="F66">
            <v>0.41845870332846408</v>
          </cell>
          <cell r="G66">
            <v>2.3456608147772139E-3</v>
          </cell>
          <cell r="H66">
            <v>0.25280527273802578</v>
          </cell>
          <cell r="I66">
            <v>3.6308645774851224E-3</v>
          </cell>
          <cell r="J66">
            <v>7.1974973358361186E-2</v>
          </cell>
          <cell r="K66">
            <v>2.1345546009180652E-3</v>
          </cell>
          <cell r="L66">
            <v>3.8434256741677365E-3</v>
          </cell>
          <cell r="M66">
            <v>0.13127978803444842</v>
          </cell>
          <cell r="N66">
            <v>1.0038467502500878E-2</v>
          </cell>
          <cell r="O66">
            <v>5.4254399366014914E-5</v>
          </cell>
          <cell r="P66">
            <v>3.1694821788117659E-4</v>
          </cell>
          <cell r="Q66">
            <v>3.9347432041595217E-4</v>
          </cell>
          <cell r="R66">
            <v>6.9808102691785792E-2</v>
          </cell>
          <cell r="S66">
            <v>2.7779355145649817E-4</v>
          </cell>
          <cell r="T66">
            <v>1.5210366408358555E-2</v>
          </cell>
          <cell r="U66">
            <v>1.7427349781587539E-2</v>
          </cell>
        </row>
        <row r="67">
          <cell r="A67" t="str">
            <v>F105</v>
          </cell>
          <cell r="F67">
            <v>0.36046936616846681</v>
          </cell>
          <cell r="G67">
            <v>1.8564045659576981E-3</v>
          </cell>
          <cell r="H67">
            <v>0.26211396248325902</v>
          </cell>
          <cell r="I67">
            <v>3.8080790647622292E-3</v>
          </cell>
          <cell r="J67">
            <v>7.7125791266756769E-2</v>
          </cell>
          <cell r="K67">
            <v>2.2673207713570943E-3</v>
          </cell>
          <cell r="L67">
            <v>1.8827063065427259E-3</v>
          </cell>
          <cell r="M67">
            <v>0.17451331600296607</v>
          </cell>
          <cell r="N67">
            <v>8.8774273240194452E-3</v>
          </cell>
          <cell r="O67">
            <v>4.878320396348681E-5</v>
          </cell>
          <cell r="P67">
            <v>2.4748428072821185E-4</v>
          </cell>
          <cell r="Q67">
            <v>4.1684803628110875E-4</v>
          </cell>
          <cell r="R67">
            <v>6.2871087441712395E-2</v>
          </cell>
          <cell r="S67">
            <v>2.4713709104021077E-4</v>
          </cell>
          <cell r="T67">
            <v>2.0253098009624944E-2</v>
          </cell>
          <cell r="U67">
            <v>2.3001187982561733E-2</v>
          </cell>
        </row>
        <row r="68">
          <cell r="A68" t="str">
            <v>F105P</v>
          </cell>
          <cell r="F68">
            <v>0.36094746454454113</v>
          </cell>
          <cell r="G68">
            <v>1.8588667557902362E-3</v>
          </cell>
          <cell r="H68">
            <v>0.26246160994396195</v>
          </cell>
          <cell r="I68">
            <v>3.8131298030154625E-3</v>
          </cell>
          <cell r="J68">
            <v>7.722808488451971E-2</v>
          </cell>
          <cell r="K68">
            <v>2.2703279683079689E-3</v>
          </cell>
          <cell r="L68">
            <v>1.885203380946997E-3</v>
          </cell>
          <cell r="M68">
            <v>0.17346307125028373</v>
          </cell>
          <cell r="N68">
            <v>8.8892016493454656E-3</v>
          </cell>
          <cell r="O68">
            <v>4.884790619003815E-5</v>
          </cell>
          <cell r="P68">
            <v>2.478125245231778E-4</v>
          </cell>
          <cell r="Q68">
            <v>4.174009109160164E-4</v>
          </cell>
          <cell r="R68">
            <v>6.2954474735138793E-2</v>
          </cell>
          <cell r="S68">
            <v>2.4746487434992718E-4</v>
          </cell>
          <cell r="T68">
            <v>2.0235343908720293E-2</v>
          </cell>
          <cell r="U68">
            <v>2.3031694959448925E-2</v>
          </cell>
        </row>
        <row r="69">
          <cell r="A69" t="str">
            <v>F105T</v>
          </cell>
          <cell r="F69">
            <v>0.35946287821347767</v>
          </cell>
          <cell r="G69">
            <v>1.8512211883656333E-3</v>
          </cell>
          <cell r="H69">
            <v>0.26138209850025806</v>
          </cell>
          <cell r="I69">
            <v>3.7974463007327385E-3</v>
          </cell>
          <cell r="J69">
            <v>7.691044375816232E-2</v>
          </cell>
          <cell r="K69">
            <v>2.260990050190067E-3</v>
          </cell>
          <cell r="L69">
            <v>1.8774494902965653E-3</v>
          </cell>
          <cell r="M69">
            <v>0.1767242808300061</v>
          </cell>
          <cell r="N69">
            <v>8.8526401312327453E-3</v>
          </cell>
          <cell r="O69">
            <v>4.8646993478482425E-5</v>
          </cell>
          <cell r="P69">
            <v>2.4679326514969054E-4</v>
          </cell>
          <cell r="Q69">
            <v>4.156841300883652E-4</v>
          </cell>
          <cell r="R69">
            <v>6.2695541339418681E-2</v>
          </cell>
          <cell r="S69">
            <v>2.4644704487066524E-4</v>
          </cell>
          <cell r="T69">
            <v>2.0290473766595544E-2</v>
          </cell>
          <cell r="U69">
            <v>2.2936964997676879E-2</v>
          </cell>
        </row>
        <row r="70">
          <cell r="A70" t="str">
            <v>F105D</v>
          </cell>
          <cell r="F70">
            <v>6.25E-2</v>
          </cell>
          <cell r="G70">
            <v>6.25E-2</v>
          </cell>
          <cell r="H70">
            <v>6.25E-2</v>
          </cell>
          <cell r="I70">
            <v>6.25E-2</v>
          </cell>
          <cell r="J70">
            <v>6.25E-2</v>
          </cell>
          <cell r="K70">
            <v>6.25E-2</v>
          </cell>
          <cell r="L70">
            <v>6.25E-2</v>
          </cell>
          <cell r="M70">
            <v>6.25E-2</v>
          </cell>
          <cell r="N70">
            <v>6.25E-2</v>
          </cell>
          <cell r="O70">
            <v>6.25E-2</v>
          </cell>
          <cell r="P70">
            <v>6.25E-2</v>
          </cell>
          <cell r="Q70">
            <v>6.25E-2</v>
          </cell>
          <cell r="R70">
            <v>6.25E-2</v>
          </cell>
          <cell r="S70">
            <v>6.25E-2</v>
          </cell>
          <cell r="T70">
            <v>6.25E-2</v>
          </cell>
          <cell r="U70">
            <v>6.25E-2</v>
          </cell>
        </row>
        <row r="71">
          <cell r="A71" t="str">
            <v>F105R</v>
          </cell>
          <cell r="F71">
            <v>6.25E-2</v>
          </cell>
          <cell r="G71">
            <v>6.25E-2</v>
          </cell>
          <cell r="H71">
            <v>6.25E-2</v>
          </cell>
          <cell r="I71">
            <v>6.25E-2</v>
          </cell>
          <cell r="J71">
            <v>6.25E-2</v>
          </cell>
          <cell r="K71">
            <v>6.25E-2</v>
          </cell>
          <cell r="L71">
            <v>6.25E-2</v>
          </cell>
          <cell r="M71">
            <v>6.25E-2</v>
          </cell>
          <cell r="N71">
            <v>6.25E-2</v>
          </cell>
          <cell r="O71">
            <v>6.25E-2</v>
          </cell>
          <cell r="P71">
            <v>6.25E-2</v>
          </cell>
          <cell r="Q71">
            <v>6.25E-2</v>
          </cell>
          <cell r="R71">
            <v>6.25E-2</v>
          </cell>
          <cell r="S71">
            <v>6.25E-2</v>
          </cell>
          <cell r="T71">
            <v>6.25E-2</v>
          </cell>
          <cell r="U71">
            <v>6.25E-2</v>
          </cell>
        </row>
        <row r="72">
          <cell r="A72" t="str">
            <v>F105M</v>
          </cell>
          <cell r="F72">
            <v>6.25E-2</v>
          </cell>
          <cell r="G72">
            <v>6.25E-2</v>
          </cell>
          <cell r="H72">
            <v>6.25E-2</v>
          </cell>
          <cell r="I72">
            <v>6.25E-2</v>
          </cell>
          <cell r="J72">
            <v>6.25E-2</v>
          </cell>
          <cell r="K72">
            <v>6.25E-2</v>
          </cell>
          <cell r="L72">
            <v>6.25E-2</v>
          </cell>
          <cell r="M72">
            <v>6.25E-2</v>
          </cell>
          <cell r="N72">
            <v>6.25E-2</v>
          </cell>
          <cell r="O72">
            <v>6.25E-2</v>
          </cell>
          <cell r="P72">
            <v>6.25E-2</v>
          </cell>
          <cell r="Q72">
            <v>6.25E-2</v>
          </cell>
          <cell r="R72">
            <v>6.25E-2</v>
          </cell>
          <cell r="S72">
            <v>6.25E-2</v>
          </cell>
          <cell r="T72">
            <v>6.25E-2</v>
          </cell>
          <cell r="U72">
            <v>6.25E-2</v>
          </cell>
        </row>
        <row r="73">
          <cell r="A73" t="str">
            <v>F106</v>
          </cell>
          <cell r="F73">
            <v>0.35946287821347767</v>
          </cell>
          <cell r="G73">
            <v>1.8512211883656333E-3</v>
          </cell>
          <cell r="H73">
            <v>0.26138209850025806</v>
          </cell>
          <cell r="I73">
            <v>3.7974463007327385E-3</v>
          </cell>
          <cell r="J73">
            <v>7.691044375816232E-2</v>
          </cell>
          <cell r="K73">
            <v>2.260990050190067E-3</v>
          </cell>
          <cell r="L73">
            <v>1.8774494902965653E-3</v>
          </cell>
          <cell r="M73">
            <v>0.1767242808300061</v>
          </cell>
          <cell r="N73">
            <v>8.8526401312327453E-3</v>
          </cell>
          <cell r="O73">
            <v>4.8646993478482425E-5</v>
          </cell>
          <cell r="P73">
            <v>2.4679326514969054E-4</v>
          </cell>
          <cell r="Q73">
            <v>4.156841300883652E-4</v>
          </cell>
          <cell r="R73">
            <v>6.2695541339418681E-2</v>
          </cell>
          <cell r="S73">
            <v>2.4644704487066524E-4</v>
          </cell>
          <cell r="T73">
            <v>2.0290473766595544E-2</v>
          </cell>
          <cell r="U73">
            <v>2.2936964997676879E-2</v>
          </cell>
        </row>
        <row r="74">
          <cell r="A74" t="str">
            <v>F107</v>
          </cell>
          <cell r="F74">
            <v>0.48036419676516762</v>
          </cell>
          <cell r="G74">
            <v>2.854668337670921E-3</v>
          </cell>
          <cell r="H74">
            <v>0.24142223323837955</v>
          </cell>
          <cell r="I74">
            <v>3.410669121265373E-3</v>
          </cell>
          <cell r="J74">
            <v>6.58701208996956E-2</v>
          </cell>
          <cell r="K74">
            <v>1.9746665882306312E-3</v>
          </cell>
          <cell r="L74">
            <v>7.8705062372395381E-3</v>
          </cell>
          <cell r="M74">
            <v>8.5822947143204306E-2</v>
          </cell>
          <cell r="N74">
            <v>1.10927864336738E-2</v>
          </cell>
          <cell r="O74">
            <v>5.728471052198994E-5</v>
          </cell>
          <cell r="P74">
            <v>3.8758091325956427E-4</v>
          </cell>
          <cell r="Q74">
            <v>3.4964534935819644E-4</v>
          </cell>
          <cell r="R74">
            <v>7.7293654284112057E-2</v>
          </cell>
          <cell r="S74">
            <v>3.0689748143869152E-4</v>
          </cell>
          <cell r="T74">
            <v>9.8232807166227076E-3</v>
          </cell>
          <cell r="U74">
            <v>1.1098861780159572E-2</v>
          </cell>
        </row>
        <row r="75">
          <cell r="A75" t="str">
            <v>F107P</v>
          </cell>
          <cell r="F75">
            <v>0.36094746454454113</v>
          </cell>
          <cell r="G75">
            <v>1.8588667557902362E-3</v>
          </cell>
          <cell r="H75">
            <v>0.26246160994396195</v>
          </cell>
          <cell r="I75">
            <v>3.8131298030154625E-3</v>
          </cell>
          <cell r="J75">
            <v>7.722808488451971E-2</v>
          </cell>
          <cell r="K75">
            <v>2.2703279683079689E-3</v>
          </cell>
          <cell r="L75">
            <v>1.885203380946997E-3</v>
          </cell>
          <cell r="M75">
            <v>0.17346307125028373</v>
          </cell>
          <cell r="N75">
            <v>8.8892016493454656E-3</v>
          </cell>
          <cell r="O75">
            <v>4.884790619003815E-5</v>
          </cell>
          <cell r="P75">
            <v>2.478125245231778E-4</v>
          </cell>
          <cell r="Q75">
            <v>4.174009109160164E-4</v>
          </cell>
          <cell r="R75">
            <v>6.2954474735138793E-2</v>
          </cell>
          <cell r="S75">
            <v>2.4746487434992718E-4</v>
          </cell>
          <cell r="T75">
            <v>2.0235343908720293E-2</v>
          </cell>
          <cell r="U75">
            <v>2.3031694959448925E-2</v>
          </cell>
        </row>
        <row r="76">
          <cell r="A76" t="str">
            <v>F107T</v>
          </cell>
          <cell r="F76">
            <v>0.35946287821347767</v>
          </cell>
          <cell r="G76">
            <v>1.8512211883656333E-3</v>
          </cell>
          <cell r="H76">
            <v>0.26138209850025806</v>
          </cell>
          <cell r="I76">
            <v>3.7974463007327385E-3</v>
          </cell>
          <cell r="J76">
            <v>7.691044375816232E-2</v>
          </cell>
          <cell r="K76">
            <v>2.260990050190067E-3</v>
          </cell>
          <cell r="L76">
            <v>1.8774494902965653E-3</v>
          </cell>
          <cell r="M76">
            <v>0.1767242808300061</v>
          </cell>
          <cell r="N76">
            <v>8.8526401312327453E-3</v>
          </cell>
          <cell r="O76">
            <v>4.8646993478482425E-5</v>
          </cell>
          <cell r="P76">
            <v>2.4679326514969054E-4</v>
          </cell>
          <cell r="Q76">
            <v>4.156841300883652E-4</v>
          </cell>
          <cell r="R76">
            <v>6.2695541339418681E-2</v>
          </cell>
          <cell r="S76">
            <v>2.4644704487066524E-4</v>
          </cell>
          <cell r="T76">
            <v>2.0290473766595544E-2</v>
          </cell>
          <cell r="U76">
            <v>2.2936964997676879E-2</v>
          </cell>
        </row>
        <row r="77">
          <cell r="A77" t="str">
            <v>F107D</v>
          </cell>
          <cell r="F77">
            <v>0.59285838942069868</v>
          </cell>
          <cell r="G77">
            <v>3.788338692021366E-3</v>
          </cell>
          <cell r="H77">
            <v>0.22285031892804702</v>
          </cell>
          <cell r="I77">
            <v>3.0507873014226686E-3</v>
          </cell>
          <cell r="J77">
            <v>5.5597509967924598E-2</v>
          </cell>
          <cell r="K77">
            <v>1.7082532266783131E-3</v>
          </cell>
          <cell r="L77">
            <v>1.3446823256461236E-2</v>
          </cell>
          <cell r="M77">
            <v>1.2426276983354132E-3</v>
          </cell>
          <cell r="N77">
            <v>1.3177159480570208E-2</v>
          </cell>
          <cell r="O77">
            <v>6.5321785856125881E-5</v>
          </cell>
          <cell r="P77">
            <v>5.1857859798059539E-4</v>
          </cell>
          <cell r="Q77">
            <v>2.8819871328185126E-4</v>
          </cell>
          <cell r="R77">
            <v>9.0876656931890717E-2</v>
          </cell>
          <cell r="S77">
            <v>3.6314437054509204E-4</v>
          </cell>
          <cell r="T77">
            <v>8.3945814143101876E-5</v>
          </cell>
          <cell r="U77">
            <v>8.3945814143101876E-5</v>
          </cell>
        </row>
        <row r="78">
          <cell r="A78" t="str">
            <v>F107R</v>
          </cell>
          <cell r="F78">
            <v>0.59285838942069868</v>
          </cell>
          <cell r="G78">
            <v>3.788338692021366E-3</v>
          </cell>
          <cell r="H78">
            <v>0.22285031892804702</v>
          </cell>
          <cell r="I78">
            <v>3.0507873014226686E-3</v>
          </cell>
          <cell r="J78">
            <v>5.5597509967924598E-2</v>
          </cell>
          <cell r="K78">
            <v>1.7082532266783131E-3</v>
          </cell>
          <cell r="L78">
            <v>1.3446823256461236E-2</v>
          </cell>
          <cell r="M78">
            <v>1.2426276983354132E-3</v>
          </cell>
          <cell r="N78">
            <v>1.3177159480570208E-2</v>
          </cell>
          <cell r="O78">
            <v>6.5321785856125881E-5</v>
          </cell>
          <cell r="P78">
            <v>5.1857859798059539E-4</v>
          </cell>
          <cell r="Q78">
            <v>2.8819871328185126E-4</v>
          </cell>
          <cell r="R78">
            <v>9.0876656931890717E-2</v>
          </cell>
          <cell r="S78">
            <v>3.6314437054509204E-4</v>
          </cell>
          <cell r="T78">
            <v>8.3945814143101876E-5</v>
          </cell>
          <cell r="U78">
            <v>8.3945814143101876E-5</v>
          </cell>
        </row>
        <row r="79">
          <cell r="A79" t="str">
            <v>F107M</v>
          </cell>
          <cell r="F79">
            <v>0.59285838942069868</v>
          </cell>
          <cell r="G79">
            <v>3.788338692021366E-3</v>
          </cell>
          <cell r="H79">
            <v>0.22285031892804702</v>
          </cell>
          <cell r="I79">
            <v>3.0507873014226686E-3</v>
          </cell>
          <cell r="J79">
            <v>5.5597509967924598E-2</v>
          </cell>
          <cell r="K79">
            <v>1.7082532266783131E-3</v>
          </cell>
          <cell r="L79">
            <v>1.3446823256461236E-2</v>
          </cell>
          <cell r="M79">
            <v>1.2426276983354132E-3</v>
          </cell>
          <cell r="N79">
            <v>1.3177159480570208E-2</v>
          </cell>
          <cell r="O79">
            <v>6.5321785856125881E-5</v>
          </cell>
          <cell r="P79">
            <v>5.1857859798059539E-4</v>
          </cell>
          <cell r="Q79">
            <v>2.8819871328185126E-4</v>
          </cell>
          <cell r="R79">
            <v>9.0876656931890717E-2</v>
          </cell>
          <cell r="S79">
            <v>3.6314437054509204E-4</v>
          </cell>
          <cell r="T79">
            <v>8.3945814143101876E-5</v>
          </cell>
          <cell r="U79">
            <v>8.3945814143101876E-5</v>
          </cell>
        </row>
        <row r="80">
          <cell r="A80" t="str">
            <v>F108</v>
          </cell>
          <cell r="F80">
            <v>0.42009241391673979</v>
          </cell>
          <cell r="G80">
            <v>2.4426373348611402E-3</v>
          </cell>
          <cell r="H80">
            <v>0.24830215099153621</v>
          </cell>
          <cell r="I80">
            <v>3.559907145379561E-3</v>
          </cell>
          <cell r="J80">
            <v>7.1942315441046331E-2</v>
          </cell>
          <cell r="K80">
            <v>2.1641223759096169E-3</v>
          </cell>
          <cell r="L80">
            <v>5.9521065141774597E-3</v>
          </cell>
          <cell r="M80">
            <v>0.12877502779570729</v>
          </cell>
          <cell r="N80">
            <v>1.0410433314763008E-2</v>
          </cell>
          <cell r="O80">
            <v>5.9007926881576739E-5</v>
          </cell>
          <cell r="P80">
            <v>3.8139440091376265E-4</v>
          </cell>
          <cell r="Q80">
            <v>4.7561408189559514E-4</v>
          </cell>
          <cell r="R80">
            <v>7.0853797435744909E-2</v>
          </cell>
          <cell r="S80">
            <v>2.993867316079054E-4</v>
          </cell>
          <cell r="T80">
            <v>1.4770223652111543E-2</v>
          </cell>
          <cell r="U80">
            <v>1.9519460940724251E-2</v>
          </cell>
        </row>
        <row r="81">
          <cell r="A81" t="str">
            <v>F108P</v>
          </cell>
          <cell r="F81">
            <v>0.32029505362337379</v>
          </cell>
          <cell r="G81">
            <v>1.7691826786326143E-3</v>
          </cell>
          <cell r="H81">
            <v>0.26664762248740476</v>
          </cell>
          <cell r="I81">
            <v>3.8938641075510236E-3</v>
          </cell>
          <cell r="J81">
            <v>8.295720460965636E-2</v>
          </cell>
          <cell r="K81">
            <v>2.5025008356016516E-3</v>
          </cell>
          <cell r="L81">
            <v>3.0862448956547866E-3</v>
          </cell>
          <cell r="M81">
            <v>0.19296399118144927</v>
          </cell>
          <cell r="N81">
            <v>9.6888437011225063E-3</v>
          </cell>
          <cell r="O81">
            <v>6.1952679307518323E-5</v>
          </cell>
          <cell r="P81">
            <v>2.7976536369370158E-4</v>
          </cell>
          <cell r="Q81">
            <v>6.3800283051510442E-4</v>
          </cell>
          <cell r="R81">
            <v>6.1116645588082406E-2</v>
          </cell>
          <cell r="S81">
            <v>2.8510357101392265E-4</v>
          </cell>
          <cell r="T81">
            <v>2.2161980869628558E-2</v>
          </cell>
          <cell r="U81">
            <v>3.1652040977311995E-2</v>
          </cell>
        </row>
        <row r="82">
          <cell r="A82" t="str">
            <v>F108T</v>
          </cell>
          <cell r="F82">
            <v>0.35947351178379117</v>
          </cell>
          <cell r="G82">
            <v>1.8512759508789983E-3</v>
          </cell>
          <cell r="H82">
            <v>0.26138983066146743</v>
          </cell>
          <cell r="I82">
            <v>3.7975586361495462E-3</v>
          </cell>
          <cell r="J82">
            <v>7.6912718909954395E-2</v>
          </cell>
          <cell r="K82">
            <v>2.2610569344168794E-3</v>
          </cell>
          <cell r="L82">
            <v>1.8775050286911402E-3</v>
          </cell>
          <cell r="M82">
            <v>0.17670092193153855</v>
          </cell>
          <cell r="N82">
            <v>8.8529020085419234E-3</v>
          </cell>
          <cell r="O82">
            <v>4.8648432545649152E-5</v>
          </cell>
          <cell r="P82">
            <v>2.4680056574648908E-4</v>
          </cell>
          <cell r="Q82">
            <v>4.1569642678628151E-4</v>
          </cell>
          <cell r="R82">
            <v>6.2697395988361826E-2</v>
          </cell>
          <cell r="S82">
            <v>2.4645433522563383E-4</v>
          </cell>
          <cell r="T82">
            <v>2.0290078890792203E-2</v>
          </cell>
          <cell r="U82">
            <v>2.2937643515111822E-2</v>
          </cell>
        </row>
        <row r="83">
          <cell r="A83" t="str">
            <v>F108D</v>
          </cell>
          <cell r="F83">
            <v>0.59285838942069868</v>
          </cell>
          <cell r="G83">
            <v>3.7883386920213673E-3</v>
          </cell>
          <cell r="H83">
            <v>0.22285031892804702</v>
          </cell>
          <cell r="I83">
            <v>3.0507873014226699E-3</v>
          </cell>
          <cell r="J83">
            <v>5.5597509967924619E-2</v>
          </cell>
          <cell r="K83">
            <v>1.7082532266783142E-3</v>
          </cell>
          <cell r="L83">
            <v>1.3446823256461241E-2</v>
          </cell>
          <cell r="M83">
            <v>1.2426276983354136E-3</v>
          </cell>
          <cell r="N83">
            <v>1.3177159480570215E-2</v>
          </cell>
          <cell r="O83">
            <v>6.5321785856125908E-5</v>
          </cell>
          <cell r="P83">
            <v>5.185785979805956E-4</v>
          </cell>
          <cell r="Q83">
            <v>2.8819871328185132E-4</v>
          </cell>
          <cell r="R83">
            <v>9.0876656931890773E-2</v>
          </cell>
          <cell r="S83">
            <v>3.6314437054509215E-4</v>
          </cell>
          <cell r="T83">
            <v>8.3945814143101917E-5</v>
          </cell>
          <cell r="U83">
            <v>8.3945814143101917E-5</v>
          </cell>
        </row>
        <row r="84">
          <cell r="A84" t="str">
            <v>F108R</v>
          </cell>
          <cell r="F84">
            <v>0.86551500147091853</v>
          </cell>
          <cell r="G84">
            <v>5.0683594529580302E-3</v>
          </cell>
          <cell r="H84">
            <v>1.913254621818446E-2</v>
          </cell>
          <cell r="I84">
            <v>2.403958616093687E-4</v>
          </cell>
          <cell r="J84">
            <v>3.0213304231461113E-4</v>
          </cell>
          <cell r="K84">
            <v>8.2803688789139006E-6</v>
          </cell>
          <cell r="L84">
            <v>9.6264638827002324E-3</v>
          </cell>
          <cell r="M84">
            <v>6.5103631939672339E-4</v>
          </cell>
          <cell r="N84">
            <v>3.6915878105104123E-3</v>
          </cell>
          <cell r="O84">
            <v>3.1077708567135156E-5</v>
          </cell>
          <cell r="P84">
            <v>2.7186906196835043E-3</v>
          </cell>
          <cell r="Q84">
            <v>5.741601543868438E-4</v>
          </cell>
          <cell r="R84">
            <v>9.2076137237740024E-2</v>
          </cell>
          <cell r="S84">
            <v>3.5604560283675316E-4</v>
          </cell>
          <cell r="T84">
            <v>4.0421246570583637E-6</v>
          </cell>
          <cell r="U84">
            <v>4.0421246570583637E-6</v>
          </cell>
        </row>
        <row r="85">
          <cell r="A85" t="str">
            <v>F108M</v>
          </cell>
          <cell r="F85">
            <v>6.25E-2</v>
          </cell>
          <cell r="G85">
            <v>6.25E-2</v>
          </cell>
          <cell r="H85">
            <v>6.25E-2</v>
          </cell>
          <cell r="I85">
            <v>6.25E-2</v>
          </cell>
          <cell r="J85">
            <v>6.25E-2</v>
          </cell>
          <cell r="K85">
            <v>6.25E-2</v>
          </cell>
          <cell r="L85">
            <v>6.25E-2</v>
          </cell>
          <cell r="M85">
            <v>6.25E-2</v>
          </cell>
          <cell r="N85">
            <v>6.25E-2</v>
          </cell>
          <cell r="O85">
            <v>6.25E-2</v>
          </cell>
          <cell r="P85">
            <v>6.25E-2</v>
          </cell>
          <cell r="Q85">
            <v>6.25E-2</v>
          </cell>
          <cell r="R85">
            <v>6.25E-2</v>
          </cell>
          <cell r="S85">
            <v>6.25E-2</v>
          </cell>
          <cell r="T85">
            <v>6.25E-2</v>
          </cell>
          <cell r="U85">
            <v>6.25E-2</v>
          </cell>
        </row>
        <row r="86">
          <cell r="A86" t="str">
            <v>F110</v>
          </cell>
          <cell r="F86">
            <v>0.4815848168444653</v>
          </cell>
          <cell r="G86">
            <v>2.6776266819813874E-3</v>
          </cell>
          <cell r="H86">
            <v>0.21195418889352208</v>
          </cell>
          <cell r="I86">
            <v>3.0515804581759858E-3</v>
          </cell>
          <cell r="J86">
            <v>6.0270866952572402E-2</v>
          </cell>
          <cell r="K86">
            <v>1.7801605151780478E-3</v>
          </cell>
          <cell r="L86">
            <v>4.6343218459087348E-3</v>
          </cell>
          <cell r="M86">
            <v>0.12230590833002157</v>
          </cell>
          <cell r="N86">
            <v>8.3810114864504102E-3</v>
          </cell>
          <cell r="O86">
            <v>4.7341039232742102E-5</v>
          </cell>
          <cell r="P86">
            <v>7.444736959128736E-4</v>
          </cell>
          <cell r="Q86">
            <v>4.3326662656224471E-4</v>
          </cell>
          <cell r="R86">
            <v>7.1505460277891134E-2</v>
          </cell>
          <cell r="S86">
            <v>2.8080114987526743E-4</v>
          </cell>
          <cell r="T86">
            <v>1.4193826244549207E-2</v>
          </cell>
          <cell r="U86">
            <v>1.6154348957700678E-2</v>
          </cell>
        </row>
        <row r="87">
          <cell r="A87" t="str">
            <v>F118</v>
          </cell>
          <cell r="F87">
            <v>0.49715290153807873</v>
          </cell>
          <cell r="G87">
            <v>1.8123558817001238E-3</v>
          </cell>
          <cell r="H87">
            <v>0.3096086153607937</v>
          </cell>
          <cell r="I87">
            <v>3.8626824385464414E-3</v>
          </cell>
          <cell r="J87">
            <v>7.8763902744675873E-2</v>
          </cell>
          <cell r="K87">
            <v>2.5520238434873542E-3</v>
          </cell>
          <cell r="L87">
            <v>4.7871853876845042E-4</v>
          </cell>
          <cell r="M87">
            <v>0</v>
          </cell>
          <cell r="N87">
            <v>1.7051263297672044E-2</v>
          </cell>
          <cell r="O87">
            <v>3.9417359320703283E-5</v>
          </cell>
          <cell r="P87">
            <v>2.3335301180417089E-4</v>
          </cell>
          <cell r="Q87">
            <v>1.2309782646823393E-4</v>
          </cell>
          <cell r="R87">
            <v>8.8202384556636995E-2</v>
          </cell>
          <cell r="S87">
            <v>1.1928360204715837E-4</v>
          </cell>
          <cell r="T87">
            <v>0</v>
          </cell>
          <cell r="U87">
            <v>0</v>
          </cell>
        </row>
        <row r="88">
          <cell r="A88" t="str">
            <v>F119</v>
          </cell>
          <cell r="F88">
            <v>0.49715290153807878</v>
          </cell>
          <cell r="G88">
            <v>1.8123558817001242E-3</v>
          </cell>
          <cell r="H88">
            <v>0.30960861536079376</v>
          </cell>
          <cell r="I88">
            <v>3.8626824385464419E-3</v>
          </cell>
          <cell r="J88">
            <v>7.8763902744675873E-2</v>
          </cell>
          <cell r="K88">
            <v>2.5520238434873547E-3</v>
          </cell>
          <cell r="L88">
            <v>4.7871853876845058E-4</v>
          </cell>
          <cell r="M88">
            <v>0</v>
          </cell>
          <cell r="N88">
            <v>1.7051263297672044E-2</v>
          </cell>
          <cell r="O88">
            <v>3.941735932070329E-5</v>
          </cell>
          <cell r="P88">
            <v>2.3335301180417089E-4</v>
          </cell>
          <cell r="Q88">
            <v>1.2309782646823393E-4</v>
          </cell>
          <cell r="R88">
            <v>8.8202384556637009E-2</v>
          </cell>
          <cell r="S88">
            <v>1.192836020471584E-4</v>
          </cell>
          <cell r="T88">
            <v>0</v>
          </cell>
          <cell r="U88">
            <v>0</v>
          </cell>
        </row>
        <row r="89">
          <cell r="A89" t="str">
            <v>F120</v>
          </cell>
          <cell r="F89">
            <v>0.49715290153807878</v>
          </cell>
          <cell r="G89">
            <v>1.812355881700124E-3</v>
          </cell>
          <cell r="H89">
            <v>0.3096086153607937</v>
          </cell>
          <cell r="I89">
            <v>3.8626824385464414E-3</v>
          </cell>
          <cell r="J89">
            <v>7.8763902744675887E-2</v>
          </cell>
          <cell r="K89">
            <v>2.5520238434873542E-3</v>
          </cell>
          <cell r="L89">
            <v>4.7871853876845058E-4</v>
          </cell>
          <cell r="M89">
            <v>0</v>
          </cell>
          <cell r="N89">
            <v>1.7051263297672047E-2</v>
          </cell>
          <cell r="O89">
            <v>3.941735932070329E-5</v>
          </cell>
          <cell r="P89">
            <v>2.3335301180417092E-4</v>
          </cell>
          <cell r="Q89">
            <v>1.2309782646823396E-4</v>
          </cell>
          <cell r="R89">
            <v>8.8202384556637009E-2</v>
          </cell>
          <cell r="S89">
            <v>1.192836020471584E-4</v>
          </cell>
          <cell r="T89">
            <v>0</v>
          </cell>
          <cell r="U89">
            <v>0</v>
          </cell>
        </row>
        <row r="90">
          <cell r="A90" t="str">
            <v>F121</v>
          </cell>
          <cell r="F90">
            <v>0.49259932908545251</v>
          </cell>
          <cell r="G90">
            <v>1.8113975042750713E-3</v>
          </cell>
          <cell r="H90">
            <v>0.30518769726084088</v>
          </cell>
          <cell r="I90">
            <v>3.8075269878912969E-3</v>
          </cell>
          <cell r="J90">
            <v>7.763922873371179E-2</v>
          </cell>
          <cell r="K90">
            <v>2.5155833575272435E-3</v>
          </cell>
          <cell r="L90">
            <v>1.1859227002019725E-2</v>
          </cell>
          <cell r="M90">
            <v>0</v>
          </cell>
          <cell r="N90">
            <v>1.6807787390349844E-2</v>
          </cell>
          <cell r="O90">
            <v>3.885451672321881E-5</v>
          </cell>
          <cell r="P90">
            <v>2.3002095157593279E-4</v>
          </cell>
          <cell r="Q90">
            <v>1.2134010597178041E-4</v>
          </cell>
          <cell r="R90">
            <v>8.726171866373364E-2</v>
          </cell>
          <cell r="S90">
            <v>1.2028843992718901E-4</v>
          </cell>
          <cell r="T90">
            <v>0</v>
          </cell>
          <cell r="U90">
            <v>0</v>
          </cell>
        </row>
        <row r="91">
          <cell r="A91" t="str">
            <v>F122</v>
          </cell>
          <cell r="F91">
            <v>0.6410108326736027</v>
          </cell>
          <cell r="G91">
            <v>4.4217138200706493E-3</v>
          </cell>
          <cell r="H91">
            <v>0.18791050969352369</v>
          </cell>
          <cell r="I91">
            <v>2.344374768013639E-3</v>
          </cell>
          <cell r="J91">
            <v>4.7804112598597265E-2</v>
          </cell>
          <cell r="K91">
            <v>1.5488977934961579E-3</v>
          </cell>
          <cell r="L91">
            <v>7.9127409144214653E-3</v>
          </cell>
          <cell r="M91">
            <v>0</v>
          </cell>
          <cell r="N91">
            <v>1.0348909617551198E-2</v>
          </cell>
          <cell r="O91">
            <v>2.3923546417126204E-5</v>
          </cell>
          <cell r="P91">
            <v>1.4162875711821467E-4</v>
          </cell>
          <cell r="Q91">
            <v>7.4711665522793257E-5</v>
          </cell>
          <cell r="R91">
            <v>9.6024273676157762E-2</v>
          </cell>
          <cell r="S91">
            <v>4.3337047550719664E-4</v>
          </cell>
          <cell r="T91">
            <v>0</v>
          </cell>
          <cell r="U91">
            <v>0</v>
          </cell>
        </row>
        <row r="92">
          <cell r="A92" t="str">
            <v>F123</v>
          </cell>
          <cell r="F92">
            <v>0.64767085687498882</v>
          </cell>
          <cell r="G92">
            <v>4.4875117124110074E-3</v>
          </cell>
          <cell r="H92">
            <v>0.18785057727750137</v>
          </cell>
          <cell r="I92">
            <v>2.3436270501550793E-3</v>
          </cell>
          <cell r="J92">
            <v>4.7788865894362841E-2</v>
          </cell>
          <cell r="K92">
            <v>1.5484037860716278E-3</v>
          </cell>
          <cell r="L92">
            <v>4.3045212524977881E-4</v>
          </cell>
          <cell r="M92">
            <v>0</v>
          </cell>
          <cell r="N92">
            <v>1.0345608923206915E-2</v>
          </cell>
          <cell r="O92">
            <v>2.391591621092358E-5</v>
          </cell>
          <cell r="P92">
            <v>1.4158358586299229E-4</v>
          </cell>
          <cell r="Q92">
            <v>7.4687836889540454E-5</v>
          </cell>
          <cell r="R92">
            <v>9.6853373249443098E-2</v>
          </cell>
          <cell r="S92">
            <v>4.405357676458922E-4</v>
          </cell>
          <cell r="T92">
            <v>0</v>
          </cell>
          <cell r="U92">
            <v>0</v>
          </cell>
        </row>
        <row r="93">
          <cell r="A93" t="str">
            <v>F124</v>
          </cell>
          <cell r="F93">
            <v>0.6175387520197918</v>
          </cell>
          <cell r="G93">
            <v>3.9690753157880084E-3</v>
          </cell>
          <cell r="H93">
            <v>0.21049217224171449</v>
          </cell>
          <cell r="I93">
            <v>2.6261039804143737E-3</v>
          </cell>
          <cell r="J93">
            <v>5.3548848967403168E-2</v>
          </cell>
          <cell r="K93">
            <v>1.7350326049626026E-3</v>
          </cell>
          <cell r="L93">
            <v>2.8734492830721856E-3</v>
          </cell>
          <cell r="M93">
            <v>0</v>
          </cell>
          <cell r="N93">
            <v>1.1592563232808894E-2</v>
          </cell>
          <cell r="O93">
            <v>2.6798497121206708E-5</v>
          </cell>
          <cell r="P93">
            <v>1.5864862900073675E-4</v>
          </cell>
          <cell r="Q93">
            <v>8.3689947908385456E-5</v>
          </cell>
          <cell r="R93">
            <v>9.4976347635896463E-2</v>
          </cell>
          <cell r="S93">
            <v>3.7851764411770902E-4</v>
          </cell>
          <cell r="T93">
            <v>0</v>
          </cell>
          <cell r="U93">
            <v>0</v>
          </cell>
        </row>
        <row r="94">
          <cell r="A94" t="str">
            <v>F125</v>
          </cell>
          <cell r="F94">
            <v>0.59916802044549167</v>
          </cell>
          <cell r="G94">
            <v>5.8662920241523133E-3</v>
          </cell>
          <cell r="H94">
            <v>0.23004184350127424</v>
          </cell>
          <cell r="I94">
            <v>4.1819777151713968E-3</v>
          </cell>
          <cell r="J94">
            <v>5.9769372820023418E-2</v>
          </cell>
          <cell r="K94">
            <v>1.4717787496119591E-3</v>
          </cell>
          <cell r="L94">
            <v>3.7728557234822883E-3</v>
          </cell>
          <cell r="M94">
            <v>0</v>
          </cell>
          <cell r="N94">
            <v>1.8891204322096868E-2</v>
          </cell>
          <cell r="O94">
            <v>2.2772281469184889E-4</v>
          </cell>
          <cell r="P94">
            <v>1.3517818822102984E-4</v>
          </cell>
          <cell r="Q94">
            <v>7.9475186869722039E-4</v>
          </cell>
          <cell r="R94">
            <v>7.5041511768877966E-2</v>
          </cell>
          <cell r="S94">
            <v>6.3749005820799007E-4</v>
          </cell>
          <cell r="T94">
            <v>0</v>
          </cell>
          <cell r="U94">
            <v>0</v>
          </cell>
        </row>
        <row r="95">
          <cell r="A95" t="str">
            <v>F126</v>
          </cell>
          <cell r="F95">
            <v>0.79982902925414667</v>
          </cell>
          <cell r="G95">
            <v>4.7427782236612124E-3</v>
          </cell>
          <cell r="H95">
            <v>6.9845839745268132E-2</v>
          </cell>
          <cell r="I95">
            <v>1.1240110564238626E-3</v>
          </cell>
          <cell r="J95">
            <v>6.1794279673247536E-3</v>
          </cell>
          <cell r="K95">
            <v>1.5774880033761626E-4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3.0075450962783758E-3</v>
          </cell>
          <cell r="Q95">
            <v>6.3516331880587938E-4</v>
          </cell>
          <cell r="R95">
            <v>0.11395754357422491</v>
          </cell>
          <cell r="S95">
            <v>5.209129635284814E-4</v>
          </cell>
          <cell r="T95">
            <v>0</v>
          </cell>
          <cell r="U95">
            <v>0</v>
          </cell>
        </row>
        <row r="96">
          <cell r="A96" t="str">
            <v>F127</v>
          </cell>
          <cell r="F96">
            <v>0.68566781551498379</v>
          </cell>
          <cell r="G96">
            <v>6.0932498003833492E-3</v>
          </cell>
          <cell r="H96">
            <v>0.10514982991503745</v>
          </cell>
          <cell r="I96">
            <v>1.6417079858689855E-3</v>
          </cell>
          <cell r="J96">
            <v>2.0808379169903427E-2</v>
          </cell>
          <cell r="K96">
            <v>4.890737980960643E-4</v>
          </cell>
          <cell r="L96">
            <v>0</v>
          </cell>
          <cell r="M96">
            <v>4.2861406070281348E-2</v>
          </cell>
          <cell r="N96">
            <v>1.1512479143855146E-2</v>
          </cell>
          <cell r="O96">
            <v>8.7387277265313636E-5</v>
          </cell>
          <cell r="P96">
            <v>2.3203536821554392E-3</v>
          </cell>
          <cell r="Q96">
            <v>4.9003539377847358E-4</v>
          </cell>
          <cell r="R96">
            <v>0.11663396873240213</v>
          </cell>
          <cell r="S96">
            <v>4.5330204456028427E-4</v>
          </cell>
          <cell r="T96">
            <v>2.8955057357144677E-3</v>
          </cell>
          <cell r="U96">
            <v>2.8955057357144677E-3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 t="str">
            <v>F129</v>
          </cell>
          <cell r="F98">
            <v>6.25E-2</v>
          </cell>
          <cell r="G98">
            <v>6.25E-2</v>
          </cell>
          <cell r="H98">
            <v>6.25E-2</v>
          </cell>
          <cell r="I98">
            <v>6.25E-2</v>
          </cell>
          <cell r="J98">
            <v>6.25E-2</v>
          </cell>
          <cell r="K98">
            <v>6.25E-2</v>
          </cell>
          <cell r="L98">
            <v>6.25E-2</v>
          </cell>
          <cell r="M98">
            <v>6.25E-2</v>
          </cell>
          <cell r="N98">
            <v>6.25E-2</v>
          </cell>
          <cell r="O98">
            <v>6.25E-2</v>
          </cell>
          <cell r="P98">
            <v>6.25E-2</v>
          </cell>
          <cell r="Q98">
            <v>6.25E-2</v>
          </cell>
          <cell r="R98">
            <v>6.25E-2</v>
          </cell>
          <cell r="S98">
            <v>6.25E-2</v>
          </cell>
          <cell r="T98">
            <v>6.25E-2</v>
          </cell>
          <cell r="U98">
            <v>6.25E-2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 t="str">
            <v>F131</v>
          </cell>
          <cell r="F100">
            <v>0.56770186738793993</v>
          </cell>
          <cell r="G100">
            <v>3.0960363242427077E-3</v>
          </cell>
          <cell r="H100">
            <v>0.22990707051245932</v>
          </cell>
          <cell r="I100">
            <v>2.919188193491567E-3</v>
          </cell>
          <cell r="J100">
            <v>5.7046815317045613E-2</v>
          </cell>
          <cell r="K100">
            <v>1.831043904604264E-3</v>
          </cell>
          <cell r="L100">
            <v>2.8810801206688986E-2</v>
          </cell>
          <cell r="M100">
            <v>2.4054945241137726E-3</v>
          </cell>
          <cell r="N100">
            <v>1.2650846925586887E-2</v>
          </cell>
          <cell r="O100">
            <v>3.3783612324316819E-5</v>
          </cell>
          <cell r="P100">
            <v>5.8320115802673307E-4</v>
          </cell>
          <cell r="Q100">
            <v>1.7932972178389913E-4</v>
          </cell>
          <cell r="R100">
            <v>9.2238410567589885E-2</v>
          </cell>
          <cell r="S100">
            <v>2.711038918561211E-4</v>
          </cell>
          <cell r="T100">
            <v>1.6250337612303749E-4</v>
          </cell>
          <cell r="U100">
            <v>1.6250337612303749E-4</v>
          </cell>
        </row>
        <row r="101">
          <cell r="A101" t="str">
            <v>F132</v>
          </cell>
          <cell r="F101">
            <v>0.5501100615606157</v>
          </cell>
          <cell r="G101">
            <v>2.8229174989101748E-3</v>
          </cell>
          <cell r="H101">
            <v>0.25974177968331658</v>
          </cell>
          <cell r="I101">
            <v>3.2405429344089095E-3</v>
          </cell>
          <cell r="J101">
            <v>6.6077864951740117E-2</v>
          </cell>
          <cell r="K101">
            <v>2.1409843977668692E-3</v>
          </cell>
          <cell r="L101">
            <v>1.0329929743293352E-2</v>
          </cell>
          <cell r="M101">
            <v>0</v>
          </cell>
          <cell r="N101">
            <v>1.4304916772503343E-2</v>
          </cell>
          <cell r="O101">
            <v>3.306863747459121E-5</v>
          </cell>
          <cell r="P101">
            <v>1.9576821694656458E-4</v>
          </cell>
          <cell r="Q101">
            <v>1.0327118476579718E-4</v>
          </cell>
          <cell r="R101">
            <v>9.0657284000211114E-2</v>
          </cell>
          <cell r="S101">
            <v>2.4161041804680836E-4</v>
          </cell>
          <cell r="T101">
            <v>0</v>
          </cell>
          <cell r="U101">
            <v>0</v>
          </cell>
        </row>
        <row r="102">
          <cell r="A102" t="str">
            <v>F133</v>
          </cell>
          <cell r="F102">
            <v>0.62563571214274327</v>
          </cell>
          <cell r="G102">
            <v>4.1083871511183251E-3</v>
          </cell>
          <cell r="H102">
            <v>0.20440802735949487</v>
          </cell>
          <cell r="I102">
            <v>2.5501980836655524E-3</v>
          </cell>
          <cell r="J102">
            <v>5.2001052904850999E-2</v>
          </cell>
          <cell r="K102">
            <v>1.6848825702532578E-3</v>
          </cell>
          <cell r="L102">
            <v>2.2169783640165579E-3</v>
          </cell>
          <cell r="M102">
            <v>0</v>
          </cell>
          <cell r="N102">
            <v>1.1257487426836838E-2</v>
          </cell>
          <cell r="O102">
            <v>2.602390328536593E-5</v>
          </cell>
          <cell r="P102">
            <v>1.5406298938323319E-4</v>
          </cell>
          <cell r="Q102">
            <v>8.1270942190323305E-5</v>
          </cell>
          <cell r="R102">
            <v>9.548073329417299E-2</v>
          </cell>
          <cell r="S102">
            <v>3.9518286798843265E-4</v>
          </cell>
          <cell r="T102">
            <v>0</v>
          </cell>
          <cell r="U102">
            <v>0</v>
          </cell>
        </row>
        <row r="103">
          <cell r="A103" t="str">
            <v>F134</v>
          </cell>
          <cell r="F103">
            <v>0.58311020998959984</v>
          </cell>
          <cell r="G103">
            <v>3.0766254549574501E-3</v>
          </cell>
          <cell r="H103">
            <v>0.23464719330929401</v>
          </cell>
          <cell r="I103">
            <v>2.9608450533336441E-3</v>
          </cell>
          <cell r="J103">
            <v>5.8162337631541813E-2</v>
          </cell>
          <cell r="K103">
            <v>1.8789015063898284E-3</v>
          </cell>
          <cell r="L103">
            <v>8.9648383449978993E-3</v>
          </cell>
          <cell r="M103">
            <v>0</v>
          </cell>
          <cell r="N103">
            <v>1.241453423121309E-2</v>
          </cell>
          <cell r="O103">
            <v>2.8698645258601246E-5</v>
          </cell>
          <cell r="P103">
            <v>5.6734213151204364E-4</v>
          </cell>
          <cell r="Q103">
            <v>1.7356027627394921E-4</v>
          </cell>
          <cell r="R103">
            <v>9.3736393414598745E-2</v>
          </cell>
          <cell r="S103">
            <v>2.7852001102894797E-4</v>
          </cell>
          <cell r="T103">
            <v>0</v>
          </cell>
          <cell r="U103">
            <v>0</v>
          </cell>
        </row>
        <row r="104">
          <cell r="A104" t="str">
            <v>F135</v>
          </cell>
          <cell r="F104">
            <v>0.66112799325192451</v>
          </cell>
          <cell r="G104">
            <v>4.2376457624888602E-3</v>
          </cell>
          <cell r="H104">
            <v>0.17699067824031969</v>
          </cell>
          <cell r="I104">
            <v>2.2596092612897942E-3</v>
          </cell>
          <cell r="J104">
            <v>4.2664793511374595E-2</v>
          </cell>
          <cell r="K104">
            <v>1.3737256214565031E-3</v>
          </cell>
          <cell r="L104">
            <v>1.7652640238026557E-3</v>
          </cell>
          <cell r="M104">
            <v>0</v>
          </cell>
          <cell r="N104">
            <v>8.9637489817457599E-3</v>
          </cell>
          <cell r="O104">
            <v>2.0721474315765182E-5</v>
          </cell>
          <cell r="P104">
            <v>7.3546640231193403E-4</v>
          </cell>
          <cell r="Q104">
            <v>1.9412776276799917E-4</v>
          </cell>
          <cell r="R104">
            <v>9.9245425047767719E-2</v>
          </cell>
          <cell r="S104">
            <v>4.2080065843407721E-4</v>
          </cell>
          <cell r="T104">
            <v>0</v>
          </cell>
          <cell r="U104">
            <v>0</v>
          </cell>
        </row>
        <row r="105">
          <cell r="A105" t="str">
            <v>F136</v>
          </cell>
          <cell r="F105">
            <v>0.8657621302079489</v>
          </cell>
          <cell r="G105">
            <v>4.8663927510339301E-3</v>
          </cell>
          <cell r="H105">
            <v>2.2055088090278698E-2</v>
          </cell>
          <cell r="I105">
            <v>2.8987970317288558E-4</v>
          </cell>
          <cell r="J105">
            <v>4.4066603470581129E-3</v>
          </cell>
          <cell r="K105">
            <v>1.2264957376336271E-4</v>
          </cell>
          <cell r="L105">
            <v>7.2655517466575946E-3</v>
          </cell>
          <cell r="M105">
            <v>4.9539250124087031E-3</v>
          </cell>
          <cell r="N105">
            <v>3.6310317378119932E-3</v>
          </cell>
          <cell r="O105">
            <v>2.9906809039339938E-5</v>
          </cell>
          <cell r="P105">
            <v>2.4363870511386536E-3</v>
          </cell>
          <cell r="Q105">
            <v>5.1454047595556355E-4</v>
          </cell>
          <cell r="R105">
            <v>8.331266710600467E-2</v>
          </cell>
          <cell r="S105">
            <v>3.2189697701374043E-4</v>
          </cell>
          <cell r="T105">
            <v>1.5646205357075321E-5</v>
          </cell>
          <cell r="U105">
            <v>1.5646205357075321E-5</v>
          </cell>
        </row>
        <row r="106">
          <cell r="A106" t="str">
            <v>F137</v>
          </cell>
          <cell r="F106">
            <v>0.3651446460920188</v>
          </cell>
          <cell r="G106">
            <v>2.0349323308317541E-3</v>
          </cell>
          <cell r="H106">
            <v>0.25492407960267699</v>
          </cell>
          <cell r="I106">
            <v>3.6521149116921863E-3</v>
          </cell>
          <cell r="J106">
            <v>7.7325210372604605E-2</v>
          </cell>
          <cell r="K106">
            <v>2.3174679516327996E-3</v>
          </cell>
          <cell r="L106">
            <v>5.0228689060202074E-3</v>
          </cell>
          <cell r="M106">
            <v>0.16799351112328029</v>
          </cell>
          <cell r="N106">
            <v>9.6240293477414512E-3</v>
          </cell>
          <cell r="O106">
            <v>6.0850221921844937E-5</v>
          </cell>
          <cell r="P106">
            <v>3.7087751341051178E-4</v>
          </cell>
          <cell r="Q106">
            <v>5.6288631991126086E-4</v>
          </cell>
          <cell r="R106">
            <v>6.4702672784048662E-2</v>
          </cell>
          <cell r="S106">
            <v>3.0956185542190771E-4</v>
          </cell>
          <cell r="T106">
            <v>1.9306593911407571E-2</v>
          </cell>
          <cell r="U106">
            <v>2.6647696755379539E-2</v>
          </cell>
        </row>
        <row r="107">
          <cell r="A107" t="str">
            <v>F137P</v>
          </cell>
          <cell r="F107">
            <v>0.32413841052597542</v>
          </cell>
          <cell r="G107">
            <v>1.3696213086707009E-3</v>
          </cell>
          <cell r="H107">
            <v>0.26640441476825627</v>
          </cell>
          <cell r="I107">
            <v>3.8017253768601249E-3</v>
          </cell>
          <cell r="J107">
            <v>8.2501016123335075E-2</v>
          </cell>
          <cell r="K107">
            <v>2.4696652047423852E-3</v>
          </cell>
          <cell r="L107">
            <v>2.9989327135496856E-3</v>
          </cell>
          <cell r="M107">
            <v>0.19126891161421031</v>
          </cell>
          <cell r="N107">
            <v>9.6314441168551361E-3</v>
          </cell>
          <cell r="O107">
            <v>5.2438541624172705E-5</v>
          </cell>
          <cell r="P107">
            <v>2.7760474313374528E-4</v>
          </cell>
          <cell r="Q107">
            <v>6.1974920284008431E-4</v>
          </cell>
          <cell r="R107">
            <v>6.1266892524094584E-2</v>
          </cell>
          <cell r="S107">
            <v>2.8223032061047834E-4</v>
          </cell>
          <cell r="T107">
            <v>2.1992904474076296E-2</v>
          </cell>
          <cell r="U107">
            <v>3.0924038441165758E-2</v>
          </cell>
        </row>
        <row r="108">
          <cell r="A108" t="str">
            <v>F137T</v>
          </cell>
          <cell r="F108">
            <v>0.36139534990082117</v>
          </cell>
          <cell r="G108">
            <v>1.8750102891220732E-3</v>
          </cell>
          <cell r="H108">
            <v>0.26168842160766387</v>
          </cell>
          <cell r="I108">
            <v>3.8006960549377146E-3</v>
          </cell>
          <cell r="J108">
            <v>7.7088942357758344E-2</v>
          </cell>
          <cell r="K108">
            <v>2.2699177468097518E-3</v>
          </cell>
          <cell r="L108">
            <v>2.0684569525560182E-3</v>
          </cell>
          <cell r="M108">
            <v>0.17355288313350423</v>
          </cell>
          <cell r="N108">
            <v>8.956570210028594E-3</v>
          </cell>
          <cell r="O108">
            <v>4.9535494658932236E-5</v>
          </cell>
          <cell r="P108">
            <v>2.5308817920411915E-4</v>
          </cell>
          <cell r="Q108">
            <v>4.253024402965436E-4</v>
          </cell>
          <cell r="R108">
            <v>6.3100207544076525E-2</v>
          </cell>
          <cell r="S108">
            <v>2.5011364173026457E-4</v>
          </cell>
          <cell r="T108">
            <v>2.0108490279384821E-2</v>
          </cell>
          <cell r="U108">
            <v>2.3117014167447054E-2</v>
          </cell>
        </row>
        <row r="109">
          <cell r="A109" t="str">
            <v>F137D</v>
          </cell>
          <cell r="F109">
            <v>0.56278582644822983</v>
          </cell>
          <cell r="G109">
            <v>4.7558515511734005E-3</v>
          </cell>
          <cell r="H109">
            <v>0.22956527029348739</v>
          </cell>
          <cell r="I109">
            <v>3.1173076164326716E-3</v>
          </cell>
          <cell r="J109">
            <v>5.7415313637640283E-2</v>
          </cell>
          <cell r="K109">
            <v>1.8373486623737216E-3</v>
          </cell>
          <cell r="L109">
            <v>2.6410217816268188E-2</v>
          </cell>
          <cell r="M109">
            <v>7.5029321074592389E-3</v>
          </cell>
          <cell r="N109">
            <v>1.2581402049592226E-2</v>
          </cell>
          <cell r="O109">
            <v>1.5620262024988781E-4</v>
          </cell>
          <cell r="P109">
            <v>5.6783224623477714E-4</v>
          </cell>
          <cell r="Q109">
            <v>2.0111452774792504E-4</v>
          </cell>
          <cell r="R109">
            <v>9.1049773296986006E-2</v>
          </cell>
          <cell r="S109">
            <v>3.4373395492479119E-4</v>
          </cell>
          <cell r="T109">
            <v>7.5706757717863783E-4</v>
          </cell>
          <cell r="U109">
            <v>9.5280559402117679E-4</v>
          </cell>
        </row>
        <row r="110">
          <cell r="A110" t="str">
            <v>F137R</v>
          </cell>
          <cell r="F110">
            <v>0.85947855373615256</v>
          </cell>
          <cell r="G110">
            <v>1.1691265772835207E-2</v>
          </cell>
          <cell r="H110">
            <v>2.0648581673453684E-2</v>
          </cell>
          <cell r="I110">
            <v>9.5779272088606932E-4</v>
          </cell>
          <cell r="J110">
            <v>3.6830650948329983E-3</v>
          </cell>
          <cell r="K110">
            <v>-1.8849872574617058E-6</v>
          </cell>
          <cell r="L110">
            <v>7.61073649561565E-3</v>
          </cell>
          <cell r="M110">
            <v>3.9681666160957521E-3</v>
          </cell>
          <cell r="N110">
            <v>3.6065402510622232E-3</v>
          </cell>
          <cell r="O110">
            <v>5.3369147741767344E-5</v>
          </cell>
          <cell r="P110">
            <v>2.4882898060143354E-3</v>
          </cell>
          <cell r="Q110">
            <v>5.2494988770924891E-4</v>
          </cell>
          <cell r="R110">
            <v>8.4284857710230116E-2</v>
          </cell>
          <cell r="S110">
            <v>1.0642126256917128E-3</v>
          </cell>
          <cell r="T110">
            <v>-3.3160320463479952E-5</v>
          </cell>
          <cell r="U110">
            <v>-2.5336230600515878E-5</v>
          </cell>
        </row>
        <row r="111">
          <cell r="A111" t="str">
            <v>F137M</v>
          </cell>
          <cell r="F111">
            <v>0.42022077720238593</v>
          </cell>
          <cell r="G111">
            <v>2.3531396889914275E-3</v>
          </cell>
          <cell r="H111">
            <v>0.25201857126415489</v>
          </cell>
          <cell r="I111">
            <v>3.6133656880689134E-3</v>
          </cell>
          <cell r="J111">
            <v>7.1590481695167504E-2</v>
          </cell>
          <cell r="K111">
            <v>2.1235744179780519E-3</v>
          </cell>
          <cell r="L111">
            <v>4.8560494337218469E-3</v>
          </cell>
          <cell r="M111">
            <v>0.12996229559705436</v>
          </cell>
          <cell r="N111">
            <v>9.9829660445078551E-3</v>
          </cell>
          <cell r="O111">
            <v>5.3035571785148623E-5</v>
          </cell>
          <cell r="P111">
            <v>3.1718752123594218E-4</v>
          </cell>
          <cell r="Q111">
            <v>3.8376997402934422E-4</v>
          </cell>
          <cell r="R111">
            <v>7.0071824681484582E-2</v>
          </cell>
          <cell r="S111">
            <v>2.7696465580044231E-4</v>
          </cell>
          <cell r="T111">
            <v>1.5067245054212882E-2</v>
          </cell>
          <cell r="U111">
            <v>1.7108751509420799E-2</v>
          </cell>
        </row>
        <row r="112">
          <cell r="A112" t="str">
            <v>F138</v>
          </cell>
          <cell r="F112">
            <v>0.47115838443723962</v>
          </cell>
          <cell r="G112">
            <v>2.6357224025787369E-3</v>
          </cell>
          <cell r="H112">
            <v>0.22656733260686199</v>
          </cell>
          <cell r="I112">
            <v>3.0638069057349524E-3</v>
          </cell>
          <cell r="J112">
            <v>6.3715472962238812E-2</v>
          </cell>
          <cell r="K112">
            <v>1.8630610074759314E-3</v>
          </cell>
          <cell r="L112">
            <v>9.4892347082082811E-3</v>
          </cell>
          <cell r="M112">
            <v>0.11067487247203241</v>
          </cell>
          <cell r="N112">
            <v>9.2673338829695109E-3</v>
          </cell>
          <cell r="O112">
            <v>5.7085455046698991E-5</v>
          </cell>
          <cell r="P112">
            <v>5.9175648832598645E-4</v>
          </cell>
          <cell r="Q112">
            <v>3.7134035149418739E-4</v>
          </cell>
          <cell r="R112">
            <v>7.2771486981323852E-2</v>
          </cell>
          <cell r="S112">
            <v>3.6689879284738486E-4</v>
          </cell>
          <cell r="T112">
            <v>1.2790527962046968E-2</v>
          </cell>
          <cell r="U112">
            <v>1.4615682583574416E-2</v>
          </cell>
        </row>
        <row r="113">
          <cell r="A113" t="str">
            <v>F138P</v>
          </cell>
          <cell r="F113">
            <v>0.36114680216770828</v>
          </cell>
          <cell r="G113">
            <v>-2.8332956124804671E-4</v>
          </cell>
          <cell r="H113">
            <v>0.26336234524476948</v>
          </cell>
          <cell r="I113">
            <v>3.3727049508391169E-3</v>
          </cell>
          <cell r="J113">
            <v>7.7593846721193627E-2</v>
          </cell>
          <cell r="K113">
            <v>2.2082794889300146E-3</v>
          </cell>
          <cell r="L113">
            <v>1.9178985250675169E-3</v>
          </cell>
          <cell r="M113">
            <v>0.17443316039524795</v>
          </cell>
          <cell r="N113">
            <v>8.9344420045988082E-3</v>
          </cell>
          <cell r="O113">
            <v>4.9924294435094302E-6</v>
          </cell>
          <cell r="P113">
            <v>2.4929008973566334E-4</v>
          </cell>
          <cell r="Q113">
            <v>4.2362492613203759E-4</v>
          </cell>
          <cell r="R113">
            <v>6.2750590655479374E-2</v>
          </cell>
          <cell r="S113">
            <v>2.4906871219263415E-4</v>
          </cell>
          <cell r="T113">
            <v>2.034071037366536E-2</v>
          </cell>
          <cell r="U113">
            <v>2.3295572876244664E-2</v>
          </cell>
        </row>
        <row r="114">
          <cell r="A114" t="str">
            <v>F138T</v>
          </cell>
          <cell r="F114">
            <v>0.35946287821347767</v>
          </cell>
          <cell r="G114">
            <v>1.8512211883656344E-3</v>
          </cell>
          <cell r="H114">
            <v>0.26138209850025818</v>
          </cell>
          <cell r="I114">
            <v>3.7974463007327364E-3</v>
          </cell>
          <cell r="J114">
            <v>7.6910443758162306E-2</v>
          </cell>
          <cell r="K114">
            <v>2.2609900501900661E-3</v>
          </cell>
          <cell r="L114">
            <v>1.8774494902965636E-3</v>
          </cell>
          <cell r="M114">
            <v>0.17672428083000613</v>
          </cell>
          <cell r="N114">
            <v>8.8526401312327366E-3</v>
          </cell>
          <cell r="O114">
            <v>4.8646993478482404E-5</v>
          </cell>
          <cell r="P114">
            <v>2.4679326514969043E-4</v>
          </cell>
          <cell r="Q114">
            <v>4.1568413008836525E-4</v>
          </cell>
          <cell r="R114">
            <v>6.2695541339418723E-2</v>
          </cell>
          <cell r="S114">
            <v>2.4644704487066519E-4</v>
          </cell>
          <cell r="T114">
            <v>2.0290473766595537E-2</v>
          </cell>
          <cell r="U114">
            <v>2.2936964997676876E-2</v>
          </cell>
        </row>
        <row r="115">
          <cell r="A115" t="str">
            <v>F138D</v>
          </cell>
          <cell r="F115">
            <v>0.56640308426905073</v>
          </cell>
          <cell r="G115">
            <v>4.9674531220237116E-3</v>
          </cell>
          <cell r="H115">
            <v>0.22938109122782405</v>
          </cell>
          <cell r="I115">
            <v>3.1032748680305511E-3</v>
          </cell>
          <cell r="J115">
            <v>5.691630413683571E-2</v>
          </cell>
          <cell r="K115">
            <v>1.8353965830464199E-3</v>
          </cell>
          <cell r="L115">
            <v>2.8744888120263729E-2</v>
          </cell>
          <cell r="M115">
            <v>2.3999912558316469E-3</v>
          </cell>
          <cell r="N115">
            <v>1.2621904434165811E-2</v>
          </cell>
          <cell r="O115">
            <v>1.7037390444250467E-4</v>
          </cell>
          <cell r="P115">
            <v>5.8186691577305364E-4</v>
          </cell>
          <cell r="Q115">
            <v>1.7891945289322299E-4</v>
          </cell>
          <cell r="R115">
            <v>9.20273883789373E-2</v>
          </cell>
          <cell r="S115">
            <v>3.4380012609886584E-4</v>
          </cell>
          <cell r="T115">
            <v>1.6213160239144452E-4</v>
          </cell>
          <cell r="U115">
            <v>1.6213160239144452E-4</v>
          </cell>
        </row>
        <row r="116">
          <cell r="A116" t="str">
            <v>F138R</v>
          </cell>
          <cell r="F116">
            <v>0.858149301048171</v>
          </cell>
          <cell r="G116">
            <v>1.1669745082241832E-2</v>
          </cell>
          <cell r="H116">
            <v>2.1366469566586586E-2</v>
          </cell>
          <cell r="I116">
            <v>9.6683594392410704E-4</v>
          </cell>
          <cell r="J116">
            <v>3.889465631181126E-3</v>
          </cell>
          <cell r="K116">
            <v>4.2990233096337073E-6</v>
          </cell>
          <cell r="L116">
            <v>7.5946323028168337E-3</v>
          </cell>
          <cell r="M116">
            <v>4.3574466927133156E-3</v>
          </cell>
          <cell r="N116">
            <v>3.6234574533162861E-3</v>
          </cell>
          <cell r="O116">
            <v>5.3361168689677569E-5</v>
          </cell>
          <cell r="P116">
            <v>2.4811711788525217E-3</v>
          </cell>
          <cell r="Q116">
            <v>5.2399843395052972E-4</v>
          </cell>
          <cell r="R116">
            <v>8.4229678528684945E-2</v>
          </cell>
          <cell r="S116">
            <v>1.0624817080369638E-3</v>
          </cell>
          <cell r="T116">
            <v>1.3828118762266845E-5</v>
          </cell>
          <cell r="U116">
            <v>1.3828118762266845E-5</v>
          </cell>
        </row>
        <row r="117">
          <cell r="A117" t="str">
            <v>F138M</v>
          </cell>
          <cell r="F117">
            <v>6.25E-2</v>
          </cell>
          <cell r="G117">
            <v>6.25E-2</v>
          </cell>
          <cell r="H117">
            <v>6.25E-2</v>
          </cell>
          <cell r="I117">
            <v>6.25E-2</v>
          </cell>
          <cell r="J117">
            <v>6.25E-2</v>
          </cell>
          <cell r="K117">
            <v>6.25E-2</v>
          </cell>
          <cell r="L117">
            <v>6.25E-2</v>
          </cell>
          <cell r="M117">
            <v>6.25E-2</v>
          </cell>
          <cell r="N117">
            <v>6.25E-2</v>
          </cell>
          <cell r="O117">
            <v>6.25E-2</v>
          </cell>
          <cell r="P117">
            <v>6.25E-2</v>
          </cell>
          <cell r="Q117">
            <v>6.25E-2</v>
          </cell>
          <cell r="R117">
            <v>6.25E-2</v>
          </cell>
          <cell r="S117">
            <v>6.25E-2</v>
          </cell>
          <cell r="T117">
            <v>6.25E-2</v>
          </cell>
          <cell r="U117">
            <v>6.25E-2</v>
          </cell>
        </row>
        <row r="118">
          <cell r="A118" t="str">
            <v>F140</v>
          </cell>
          <cell r="F118">
            <v>0.38237515865756544</v>
          </cell>
          <cell r="G118">
            <v>1.9087514115454156E-3</v>
          </cell>
          <cell r="H118">
            <v>0.26111138544317541</v>
          </cell>
          <cell r="I118">
            <v>3.8108882333744141E-3</v>
          </cell>
          <cell r="J118">
            <v>7.605698338573974E-2</v>
          </cell>
          <cell r="K118">
            <v>2.2032913924775938E-3</v>
          </cell>
          <cell r="L118">
            <v>4.9530048725114264E-3</v>
          </cell>
          <cell r="M118">
            <v>0.14981217853599343</v>
          </cell>
          <cell r="N118">
            <v>9.5828842837255238E-3</v>
          </cell>
          <cell r="O118">
            <v>5.766461691566159E-5</v>
          </cell>
          <cell r="P118">
            <v>3.580415201120774E-4</v>
          </cell>
          <cell r="Q118">
            <v>5.4558033741375865E-4</v>
          </cell>
          <cell r="R118">
            <v>6.7726329147386369E-2</v>
          </cell>
          <cell r="S118">
            <v>2.7978295141201369E-4</v>
          </cell>
          <cell r="T118">
            <v>1.6646116830260804E-2</v>
          </cell>
          <cell r="U118">
            <v>2.2571958380390729E-2</v>
          </cell>
        </row>
        <row r="119">
          <cell r="A119" t="str">
            <v>F140P</v>
          </cell>
          <cell r="F119">
            <v>0.33394163730140763</v>
          </cell>
          <cell r="G119">
            <v>1.3949598041939108E-3</v>
          </cell>
          <cell r="H119">
            <v>0.27026822620639346</v>
          </cell>
          <cell r="I119">
            <v>3.9319998573089888E-3</v>
          </cell>
          <cell r="J119">
            <v>8.151320694913991E-2</v>
          </cell>
          <cell r="K119">
            <v>2.4171098652669147E-3</v>
          </cell>
          <cell r="L119">
            <v>2.7412876424174229E-3</v>
          </cell>
          <cell r="M119">
            <v>0.18205333000248752</v>
          </cell>
          <cell r="N119">
            <v>9.2593467730853942E-3</v>
          </cell>
          <cell r="O119">
            <v>5.1316071781615111E-5</v>
          </cell>
          <cell r="P119">
            <v>2.7689061967080204E-4</v>
          </cell>
          <cell r="Q119">
            <v>6.0203250696773544E-4</v>
          </cell>
          <cell r="R119">
            <v>6.2988822205576819E-2</v>
          </cell>
          <cell r="S119">
            <v>2.6164354000952135E-4</v>
          </cell>
          <cell r="T119">
            <v>2.0320897558371551E-2</v>
          </cell>
          <cell r="U119">
            <v>2.7977293095920619E-2</v>
          </cell>
        </row>
        <row r="120">
          <cell r="A120" t="str">
            <v>F140T</v>
          </cell>
          <cell r="F120">
            <v>0.35330360436059677</v>
          </cell>
          <cell r="G120">
            <v>1.5450124327195667E-3</v>
          </cell>
          <cell r="H120">
            <v>0.27346040639070157</v>
          </cell>
          <cell r="I120">
            <v>4.0747716588297013E-3</v>
          </cell>
          <cell r="J120">
            <v>7.9039066844874398E-2</v>
          </cell>
          <cell r="K120">
            <v>2.3085946476054781E-3</v>
          </cell>
          <cell r="L120">
            <v>2.240501508025983E-3</v>
          </cell>
          <cell r="M120">
            <v>0.16859796388015685</v>
          </cell>
          <cell r="N120">
            <v>8.6899016858641726E-3</v>
          </cell>
          <cell r="O120">
            <v>4.927194950955417E-5</v>
          </cell>
          <cell r="P120">
            <v>2.5614247823879351E-4</v>
          </cell>
          <cell r="Q120">
            <v>4.9781500688584755E-4</v>
          </cell>
          <cell r="R120">
            <v>6.4754479825468128E-2</v>
          </cell>
          <cell r="S120">
            <v>2.2975359286418081E-4</v>
          </cell>
          <cell r="T120">
            <v>1.8121976691116808E-2</v>
          </cell>
          <cell r="U120">
            <v>2.2830737046542281E-2</v>
          </cell>
        </row>
        <row r="121">
          <cell r="A121" t="str">
            <v>F140D</v>
          </cell>
          <cell r="F121">
            <v>0.57099776634490151</v>
          </cell>
          <cell r="G121">
            <v>3.4445664614782155E-3</v>
          </cell>
          <cell r="H121">
            <v>0.23460666291401669</v>
          </cell>
          <cell r="I121">
            <v>3.3094553432307379E-3</v>
          </cell>
          <cell r="J121">
            <v>5.7515959165524017E-2</v>
          </cell>
          <cell r="K121">
            <v>1.7706719865879714E-3</v>
          </cell>
          <cell r="L121">
            <v>1.7571720594228561E-2</v>
          </cell>
          <cell r="M121">
            <v>2.2930579408017939E-3</v>
          </cell>
          <cell r="N121">
            <v>1.2730434011287104E-2</v>
          </cell>
          <cell r="O121">
            <v>9.6487414612600098E-5</v>
          </cell>
          <cell r="P121">
            <v>5.668026290294411E-4</v>
          </cell>
          <cell r="Q121">
            <v>3.3905891484859086E-4</v>
          </cell>
          <cell r="R121">
            <v>9.3845373333747678E-2</v>
          </cell>
          <cell r="S121">
            <v>3.3522848238692882E-4</v>
          </cell>
          <cell r="T121">
            <v>2.5828042210526925E-4</v>
          </cell>
          <cell r="U121">
            <v>3.1847404121245577E-4</v>
          </cell>
        </row>
        <row r="122">
          <cell r="A122" t="str">
            <v>F140R</v>
          </cell>
          <cell r="F122">
            <v>0.85465462757807664</v>
          </cell>
          <cell r="G122">
            <v>1.0787613020290165E-2</v>
          </cell>
          <cell r="H122">
            <v>5.0979666475492187E-2</v>
          </cell>
          <cell r="I122">
            <v>1.3751429565795113E-3</v>
          </cell>
          <cell r="J122">
            <v>5.1165278288760824E-3</v>
          </cell>
          <cell r="K122">
            <v>-2.6745445400948699E-3</v>
          </cell>
          <cell r="L122">
            <v>7.9279193051026726E-3</v>
          </cell>
          <cell r="M122">
            <v>1.5882532923766194E-3</v>
          </cell>
          <cell r="N122">
            <v>4.1915673816665874E-3</v>
          </cell>
          <cell r="O122">
            <v>5.2439142351327886E-5</v>
          </cell>
          <cell r="P122">
            <v>2.3709808315876195E-3</v>
          </cell>
          <cell r="Q122">
            <v>5.4624523884902519E-4</v>
          </cell>
          <cell r="R122">
            <v>5.8345645238376931E-2</v>
          </cell>
          <cell r="S122">
            <v>8.7610048760944326E-4</v>
          </cell>
          <cell r="T122">
            <v>1.694381414742918E-3</v>
          </cell>
          <cell r="U122">
            <v>2.1674343481165544E-3</v>
          </cell>
        </row>
        <row r="123">
          <cell r="A123" t="str">
            <v>F140M</v>
          </cell>
          <cell r="F123">
            <v>0.41599682923807862</v>
          </cell>
          <cell r="G123">
            <v>2.258205282950601E-3</v>
          </cell>
          <cell r="H123">
            <v>0.25460564384918483</v>
          </cell>
          <cell r="I123">
            <v>3.6731042786394812E-3</v>
          </cell>
          <cell r="J123">
            <v>7.2228373871348769E-2</v>
          </cell>
          <cell r="K123">
            <v>2.1396497820750028E-3</v>
          </cell>
          <cell r="L123">
            <v>4.9267225374346304E-3</v>
          </cell>
          <cell r="M123">
            <v>0.13058603814699202</v>
          </cell>
          <cell r="N123">
            <v>9.9118681975461469E-3</v>
          </cell>
          <cell r="O123">
            <v>5.3109825009582002E-5</v>
          </cell>
          <cell r="P123">
            <v>3.2088734566997133E-4</v>
          </cell>
          <cell r="Q123">
            <v>4.1231976217199692E-4</v>
          </cell>
          <cell r="R123">
            <v>7.0336707083802033E-2</v>
          </cell>
          <cell r="S123">
            <v>2.7286414682986142E-4</v>
          </cell>
          <cell r="T123">
            <v>1.4878211148783958E-2</v>
          </cell>
          <cell r="U123">
            <v>1.7399465503482477E-2</v>
          </cell>
        </row>
        <row r="124">
          <cell r="A124" t="str">
            <v>F141</v>
          </cell>
          <cell r="F124">
            <v>0.37355013143249088</v>
          </cell>
          <cell r="G124">
            <v>1.4413118918127573E-3</v>
          </cell>
          <cell r="H124">
            <v>0.27360610918048872</v>
          </cell>
          <cell r="I124">
            <v>4.1066555451102285E-3</v>
          </cell>
          <cell r="J124">
            <v>7.807389482509805E-2</v>
          </cell>
          <cell r="K124">
            <v>2.2400969370120526E-3</v>
          </cell>
          <cell r="L124">
            <v>5.9478688325553019E-3</v>
          </cell>
          <cell r="M124">
            <v>0.14286666879388518</v>
          </cell>
          <cell r="N124">
            <v>9.3018747137438209E-3</v>
          </cell>
          <cell r="O124">
            <v>5.8296287584303999E-5</v>
          </cell>
          <cell r="P124">
            <v>3.9145242097387797E-4</v>
          </cell>
          <cell r="Q124">
            <v>6.7411182328445647E-4</v>
          </cell>
          <cell r="R124">
            <v>7.0688747712345013E-2</v>
          </cell>
          <cell r="S124">
            <v>2.5963814632046255E-4</v>
          </cell>
          <cell r="T124">
            <v>1.4441000615864372E-2</v>
          </cell>
          <cell r="U124">
            <v>2.2352140841430394E-2</v>
          </cell>
        </row>
        <row r="125">
          <cell r="A125" t="str">
            <v>F150</v>
          </cell>
          <cell r="F125">
            <v>0.34368593695084243</v>
          </cell>
          <cell r="G125">
            <v>-4.4124161289675464E-3</v>
          </cell>
          <cell r="H125">
            <v>0.45067915426448035</v>
          </cell>
          <cell r="I125">
            <v>8.086892737874541E-3</v>
          </cell>
          <cell r="J125">
            <v>9.8492760866130333E-2</v>
          </cell>
          <cell r="K125">
            <v>2.1058393649909498E-3</v>
          </cell>
          <cell r="L125">
            <v>6.1409529860911383E-3</v>
          </cell>
          <cell r="M125">
            <v>-1.4992456701903347E-2</v>
          </cell>
          <cell r="N125">
            <v>7.5774155297558248E-3</v>
          </cell>
          <cell r="O125">
            <v>5.6606466270416225E-5</v>
          </cell>
          <cell r="P125">
            <v>7.1766009422523749E-4</v>
          </cell>
          <cell r="Q125">
            <v>1.9838211743093718E-3</v>
          </cell>
          <cell r="R125">
            <v>0.11737839062901922</v>
          </cell>
          <cell r="S125">
            <v>-9.5250458552518342E-5</v>
          </cell>
          <cell r="T125">
            <v>-2.0779044015700486E-2</v>
          </cell>
          <cell r="U125">
            <v>3.3737362411340216E-3</v>
          </cell>
        </row>
        <row r="126">
          <cell r="A126" t="str">
            <v>F150P</v>
          </cell>
          <cell r="F126">
            <v>0.27093529575432457</v>
          </cell>
          <cell r="G126">
            <v>-4.0551124548739289E-3</v>
          </cell>
          <cell r="H126">
            <v>0.4672365488821057</v>
          </cell>
          <cell r="I126">
            <v>8.7298972753798512E-3</v>
          </cell>
          <cell r="J126">
            <v>0.10697895839940599</v>
          </cell>
          <cell r="K126">
            <v>2.776930473258304E-3</v>
          </cell>
          <cell r="L126">
            <v>7.1143347183141789E-3</v>
          </cell>
          <cell r="M126">
            <v>3.7590787820448363E-2</v>
          </cell>
          <cell r="N126">
            <v>3.9502581973601663E-3</v>
          </cell>
          <cell r="O126">
            <v>4.189547391797409E-5</v>
          </cell>
          <cell r="P126">
            <v>6.2501362724935142E-4</v>
          </cell>
          <cell r="Q126">
            <v>2.3923898371474568E-3</v>
          </cell>
          <cell r="R126">
            <v>0.10998578736326224</v>
          </cell>
          <cell r="S126">
            <v>-1.0824796066226706E-4</v>
          </cell>
          <cell r="T126">
            <v>-2.3698460318816113E-2</v>
          </cell>
          <cell r="U126">
            <v>9.5037229121783095E-3</v>
          </cell>
        </row>
        <row r="127">
          <cell r="A127" t="str">
            <v>F150T</v>
          </cell>
          <cell r="F127">
            <v>1.8595388501120163</v>
          </cell>
          <cell r="G127">
            <v>7.2042089650013297E-2</v>
          </cell>
          <cell r="H127">
            <v>-2.2504405002753169</v>
          </cell>
          <cell r="I127">
            <v>-5.5473497136067702E-2</v>
          </cell>
          <cell r="J127">
            <v>-0.34743716810371494</v>
          </cell>
          <cell r="K127">
            <v>-6.5990324320841041E-3</v>
          </cell>
          <cell r="L127">
            <v>-6.6290762773734288E-2</v>
          </cell>
          <cell r="M127">
            <v>1.6109451462962137</v>
          </cell>
          <cell r="N127">
            <v>5.5805352841873254E-2</v>
          </cell>
          <cell r="O127">
            <v>-1.1356603476233267E-5</v>
          </cell>
          <cell r="P127">
            <v>-3.307375672830736E-3</v>
          </cell>
          <cell r="Q127">
            <v>-2.0519855882841703E-2</v>
          </cell>
          <cell r="R127">
            <v>-0.43499248262209095</v>
          </cell>
          <cell r="S127">
            <v>3.9871217942825769E-3</v>
          </cell>
          <cell r="T127">
            <v>0.50546056343460144</v>
          </cell>
          <cell r="U127">
            <v>7.7292907373157901E-2</v>
          </cell>
        </row>
        <row r="128">
          <cell r="A128" t="str">
            <v>F150D</v>
          </cell>
          <cell r="F128">
            <v>0.46518272076363704</v>
          </cell>
          <cell r="G128">
            <v>-1.8911315316378608E-3</v>
          </cell>
          <cell r="H128">
            <v>0.32710950064426536</v>
          </cell>
          <cell r="I128">
            <v>5.0513014812002552E-3</v>
          </cell>
          <cell r="J128">
            <v>7.4372199908442849E-2</v>
          </cell>
          <cell r="K128">
            <v>2.217746500844399E-3</v>
          </cell>
          <cell r="L128">
            <v>2.5513796023084244E-3</v>
          </cell>
          <cell r="M128">
            <v>-1.8193509499219219E-3</v>
          </cell>
          <cell r="N128">
            <v>1.2166345654800534E-2</v>
          </cell>
          <cell r="O128">
            <v>6.5996590431625693E-5</v>
          </cell>
          <cell r="P128">
            <v>6.8822356992310314E-4</v>
          </cell>
          <cell r="Q128">
            <v>8.1077901357366451E-4</v>
          </cell>
          <cell r="R128">
            <v>0.11357607562054058</v>
          </cell>
          <cell r="S128">
            <v>9.5917302031702068E-5</v>
          </cell>
          <cell r="T128">
            <v>-9.5805953026725132E-5</v>
          </cell>
          <cell r="U128">
            <v>-8.1898217412935048E-5</v>
          </cell>
        </row>
        <row r="129">
          <cell r="A129" t="str">
            <v>F150R</v>
          </cell>
          <cell r="F129">
            <v>0.88473122876870713</v>
          </cell>
          <cell r="G129">
            <v>1.0576486236077967E-2</v>
          </cell>
          <cell r="H129">
            <v>-0.93910246608901382</v>
          </cell>
          <cell r="I129">
            <v>-1.6332169367059984E-2</v>
          </cell>
          <cell r="J129">
            <v>-1.6366880341564211E-2</v>
          </cell>
          <cell r="K129">
            <v>9.3260359200440776E-2</v>
          </cell>
          <cell r="L129">
            <v>-1.2068037955090807E-2</v>
          </cell>
          <cell r="M129">
            <v>0.14972274810780975</v>
          </cell>
          <cell r="N129">
            <v>-1.1767133436539502E-2</v>
          </cell>
          <cell r="O129">
            <v>-2.1690991827741011E-5</v>
          </cell>
          <cell r="P129">
            <v>3.5825912388410867E-3</v>
          </cell>
          <cell r="Q129">
            <v>-1.3735301922440624E-3</v>
          </cell>
          <cell r="R129">
            <v>0.950572097400458</v>
          </cell>
          <cell r="S129">
            <v>3.3796926267610043E-3</v>
          </cell>
          <cell r="T129">
            <v>-3.6210697256438967E-2</v>
          </cell>
          <cell r="U129">
            <v>-6.25825979493283E-2</v>
          </cell>
        </row>
        <row r="130">
          <cell r="A130" t="str">
            <v>F150M</v>
          </cell>
          <cell r="F130">
            <v>0.338513288526956</v>
          </cell>
          <cell r="G130">
            <v>-5.0486028187441963E-4</v>
          </cell>
          <cell r="H130">
            <v>0.33143999133727242</v>
          </cell>
          <cell r="I130">
            <v>5.4864529489307258E-3</v>
          </cell>
          <cell r="J130">
            <v>8.6670522259880631E-2</v>
          </cell>
          <cell r="K130">
            <v>2.4599450432300249E-3</v>
          </cell>
          <cell r="L130">
            <v>9.0391998385758263E-3</v>
          </cell>
          <cell r="M130">
            <v>0.10909277591995523</v>
          </cell>
          <cell r="N130">
            <v>8.0047693233653173E-3</v>
          </cell>
          <cell r="O130">
            <v>5.2849912507225985E-5</v>
          </cell>
          <cell r="P130">
            <v>4.8389574498047323E-4</v>
          </cell>
          <cell r="Q130">
            <v>1.2435628923892208E-3</v>
          </cell>
          <cell r="R130">
            <v>8.5546219383864266E-2</v>
          </cell>
          <cell r="S130">
            <v>1.4086290423555574E-4</v>
          </cell>
          <cell r="T130">
            <v>3.6749092183980016E-3</v>
          </cell>
          <cell r="U130">
            <v>1.8655615027332692E-2</v>
          </cell>
        </row>
        <row r="131">
          <cell r="A131" t="str">
            <v>F151</v>
          </cell>
          <cell r="F131">
            <v>0.40953709824846979</v>
          </cell>
          <cell r="G131">
            <v>2.3501116554705396E-3</v>
          </cell>
          <cell r="H131">
            <v>0.24764397645584374</v>
          </cell>
          <cell r="I131">
            <v>3.5935851459762821E-3</v>
          </cell>
          <cell r="J131">
            <v>7.121408112124411E-2</v>
          </cell>
          <cell r="K131">
            <v>2.095759941090083E-3</v>
          </cell>
          <cell r="L131">
            <v>7.5005887398069309E-3</v>
          </cell>
          <cell r="M131">
            <v>0.14221133417508319</v>
          </cell>
          <cell r="N131">
            <v>9.3622549457133553E-3</v>
          </cell>
          <cell r="O131">
            <v>5.3303703630976361E-5</v>
          </cell>
          <cell r="P131">
            <v>3.2476280732517593E-4</v>
          </cell>
          <cell r="Q131">
            <v>4.0354066952657055E-4</v>
          </cell>
          <cell r="R131">
            <v>6.8154771371528478E-2</v>
          </cell>
          <cell r="S131">
            <v>2.8433254604695146E-4</v>
          </cell>
          <cell r="T131">
            <v>1.6509849104595565E-2</v>
          </cell>
          <cell r="U131">
            <v>1.8760649368648175E-2</v>
          </cell>
        </row>
        <row r="132">
          <cell r="A132" t="str">
            <v>F151P</v>
          </cell>
          <cell r="F132">
            <v>0.36093892391153265</v>
          </cell>
          <cell r="G132">
            <v>1.8588479141330666E-3</v>
          </cell>
          <cell r="H132">
            <v>0.26246248938004202</v>
          </cell>
          <cell r="I132">
            <v>3.8131467644219484E-3</v>
          </cell>
          <cell r="J132">
            <v>7.7229288510772778E-2</v>
          </cell>
          <cell r="K132">
            <v>2.2703767453228912E-3</v>
          </cell>
          <cell r="L132">
            <v>1.8854557068133551E-3</v>
          </cell>
          <cell r="M132">
            <v>0.17346716818320085</v>
          </cell>
          <cell r="N132">
            <v>8.8893696455146429E-3</v>
          </cell>
          <cell r="O132">
            <v>4.8850659361506239E-5</v>
          </cell>
          <cell r="P132">
            <v>2.4781923747000572E-4</v>
          </cell>
          <cell r="Q132">
            <v>4.1744725699964589E-4</v>
          </cell>
          <cell r="R132">
            <v>6.2954088627060048E-2</v>
          </cell>
          <cell r="S132">
            <v>2.4747278183407994E-4</v>
          </cell>
          <cell r="T132">
            <v>2.0235748674362751E-2</v>
          </cell>
          <cell r="U132">
            <v>2.303350600115784E-2</v>
          </cell>
        </row>
        <row r="133">
          <cell r="A133" t="str">
            <v>F151T</v>
          </cell>
          <cell r="F133">
            <v>0.3594640276188617</v>
          </cell>
          <cell r="G133">
            <v>1.851227107762962E-3</v>
          </cell>
          <cell r="H133">
            <v>0.26138293428611953</v>
          </cell>
          <cell r="I133">
            <v>3.7974584433084768E-3</v>
          </cell>
          <cell r="J133">
            <v>7.6910689684191125E-2</v>
          </cell>
          <cell r="K133">
            <v>2.2609972798493571E-3</v>
          </cell>
          <cell r="L133">
            <v>1.8774554935605549E-3</v>
          </cell>
          <cell r="M133">
            <v>0.17672175591665396</v>
          </cell>
          <cell r="N133">
            <v>8.8526684381118326E-3</v>
          </cell>
          <cell r="O133">
            <v>4.8647149030333833E-5</v>
          </cell>
          <cell r="P133">
            <v>2.4679405428683072E-4</v>
          </cell>
          <cell r="Q133">
            <v>4.1568545926477297E-4</v>
          </cell>
          <cell r="R133">
            <v>6.2695741812394151E-2</v>
          </cell>
          <cell r="S133">
            <v>2.464478329007441E-4</v>
          </cell>
          <cell r="T133">
            <v>2.0290431083624438E-2</v>
          </cell>
          <cell r="U133">
            <v>2.2937038340079277E-2</v>
          </cell>
        </row>
        <row r="134">
          <cell r="A134" t="str">
            <v>F151D</v>
          </cell>
          <cell r="F134">
            <v>0.62054431679199051</v>
          </cell>
          <cell r="G134">
            <v>4.4978340315749944E-3</v>
          </cell>
          <cell r="H134">
            <v>0.18575215325052399</v>
          </cell>
          <cell r="I134">
            <v>2.6758936527901691E-3</v>
          </cell>
          <cell r="J134">
            <v>4.5730083106648528E-2</v>
          </cell>
          <cell r="K134">
            <v>1.3564312324919057E-3</v>
          </cell>
          <cell r="L134">
            <v>3.2304576071287526E-2</v>
          </cell>
          <cell r="M134">
            <v>2.6195153121533802E-3</v>
          </cell>
          <cell r="N134">
            <v>1.1551431955361513E-2</v>
          </cell>
          <cell r="O134">
            <v>7.3430898799356535E-5</v>
          </cell>
          <cell r="P134">
            <v>6.3858195764002418E-4</v>
          </cell>
          <cell r="Q134">
            <v>3.4177355099940167E-4</v>
          </cell>
          <cell r="R134">
            <v>9.1112648659491896E-2</v>
          </cell>
          <cell r="S134">
            <v>4.4740639288806374E-4</v>
          </cell>
          <cell r="T134">
            <v>1.7696156767920513E-4</v>
          </cell>
          <cell r="U134">
            <v>1.7696156767920513E-4</v>
          </cell>
        </row>
        <row r="135">
          <cell r="A135" t="str">
            <v>F151R</v>
          </cell>
          <cell r="F135">
            <v>0.86551500147091898</v>
          </cell>
          <cell r="G135">
            <v>5.0683594529580319E-3</v>
          </cell>
          <cell r="H135">
            <v>1.9132546218184467E-2</v>
          </cell>
          <cell r="I135">
            <v>2.4039586160936883E-4</v>
          </cell>
          <cell r="J135">
            <v>3.0213304231461124E-4</v>
          </cell>
          <cell r="K135">
            <v>8.280368878913904E-6</v>
          </cell>
          <cell r="L135">
            <v>9.6264638827002376E-3</v>
          </cell>
          <cell r="M135">
            <v>6.5103631939672372E-4</v>
          </cell>
          <cell r="N135">
            <v>3.6915878105104141E-3</v>
          </cell>
          <cell r="O135">
            <v>3.107770856713517E-5</v>
          </cell>
          <cell r="P135">
            <v>2.7186906196835056E-3</v>
          </cell>
          <cell r="Q135">
            <v>5.7416015438684401E-4</v>
          </cell>
          <cell r="R135">
            <v>9.2076137237740066E-2</v>
          </cell>
          <cell r="S135">
            <v>3.5604560283675326E-4</v>
          </cell>
          <cell r="T135">
            <v>4.0421246570583646E-6</v>
          </cell>
          <cell r="U135">
            <v>4.0421246570583646E-6</v>
          </cell>
        </row>
        <row r="136">
          <cell r="A136" t="str">
            <v>F151M</v>
          </cell>
          <cell r="F136">
            <v>6.25E-2</v>
          </cell>
          <cell r="G136">
            <v>6.25E-2</v>
          </cell>
          <cell r="H136">
            <v>6.25E-2</v>
          </cell>
          <cell r="I136">
            <v>6.25E-2</v>
          </cell>
          <cell r="J136">
            <v>6.25E-2</v>
          </cell>
          <cell r="K136">
            <v>6.25E-2</v>
          </cell>
          <cell r="L136">
            <v>6.25E-2</v>
          </cell>
          <cell r="M136">
            <v>6.25E-2</v>
          </cell>
          <cell r="N136">
            <v>6.25E-2</v>
          </cell>
          <cell r="O136">
            <v>6.25E-2</v>
          </cell>
          <cell r="P136">
            <v>6.25E-2</v>
          </cell>
          <cell r="Q136">
            <v>6.25E-2</v>
          </cell>
          <cell r="R136">
            <v>6.25E-2</v>
          </cell>
          <cell r="S136">
            <v>6.25E-2</v>
          </cell>
          <cell r="T136">
            <v>6.25E-2</v>
          </cell>
          <cell r="U136">
            <v>6.25E-2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workbookViewId="0">
      <selection activeCell="B41" sqref="B41"/>
    </sheetView>
  </sheetViews>
  <sheetFormatPr defaultRowHeight="15.75"/>
  <cols>
    <col min="1" max="1" width="9.140625" style="2"/>
    <col min="2" max="2" width="56.140625" style="2" bestFit="1" customWidth="1"/>
    <col min="3" max="3" width="14.28515625" style="2" customWidth="1"/>
    <col min="4" max="4" width="14.7109375" style="2" bestFit="1" customWidth="1"/>
    <col min="5" max="5" width="15.140625" style="2" bestFit="1" customWidth="1"/>
    <col min="6" max="6" width="14.5703125" style="2" bestFit="1" customWidth="1"/>
    <col min="7" max="7" width="10.85546875" style="2" bestFit="1" customWidth="1"/>
    <col min="8" max="8" width="12.42578125" style="2" bestFit="1" customWidth="1"/>
    <col min="9" max="16384" width="9.140625" style="2"/>
  </cols>
  <sheetData>
    <row r="1" spans="1:8">
      <c r="A1" s="43" t="s">
        <v>41</v>
      </c>
      <c r="B1" s="43"/>
      <c r="C1" s="43"/>
      <c r="D1" s="43"/>
      <c r="E1" s="43"/>
      <c r="F1" s="43"/>
      <c r="G1" s="43"/>
      <c r="H1" s="43"/>
    </row>
    <row r="2" spans="1:8">
      <c r="A2" s="43" t="s">
        <v>42</v>
      </c>
      <c r="B2" s="43"/>
      <c r="C2" s="43"/>
      <c r="D2" s="43"/>
      <c r="E2" s="43"/>
      <c r="F2" s="43"/>
      <c r="G2" s="43"/>
      <c r="H2" s="43"/>
    </row>
    <row r="3" spans="1:8">
      <c r="A3" s="43" t="s">
        <v>47</v>
      </c>
      <c r="B3" s="43"/>
      <c r="C3" s="43"/>
      <c r="D3" s="43"/>
      <c r="E3" s="43"/>
      <c r="F3" s="43"/>
      <c r="G3" s="43"/>
      <c r="H3" s="43"/>
    </row>
    <row r="4" spans="1:8">
      <c r="A4" s="43" t="s">
        <v>40</v>
      </c>
      <c r="B4" s="43"/>
      <c r="C4" s="43"/>
      <c r="D4" s="43"/>
      <c r="E4" s="43"/>
      <c r="F4" s="43"/>
      <c r="G4" s="43"/>
      <c r="H4" s="43"/>
    </row>
    <row r="6" spans="1:8" ht="47.25">
      <c r="A6" s="1" t="s">
        <v>45</v>
      </c>
      <c r="B6" s="1" t="s">
        <v>43</v>
      </c>
      <c r="C6" s="31" t="s">
        <v>0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17</v>
      </c>
    </row>
    <row r="7" spans="1:8" ht="16.5" thickBot="1">
      <c r="A7" s="1" t="s">
        <v>46</v>
      </c>
      <c r="B7" s="42" t="s">
        <v>34</v>
      </c>
      <c r="C7" s="42" t="s">
        <v>35</v>
      </c>
      <c r="D7" s="42" t="s">
        <v>36</v>
      </c>
      <c r="E7" s="42" t="s">
        <v>37</v>
      </c>
      <c r="F7" s="42" t="s">
        <v>38</v>
      </c>
      <c r="G7" s="42" t="s">
        <v>39</v>
      </c>
      <c r="H7" s="42" t="s">
        <v>44</v>
      </c>
    </row>
    <row r="8" spans="1:8">
      <c r="A8" s="44">
        <f>ROW()-6</f>
        <v>2</v>
      </c>
      <c r="B8" s="4" t="s">
        <v>13</v>
      </c>
      <c r="C8" s="5"/>
      <c r="D8" s="6"/>
      <c r="E8" s="6"/>
      <c r="F8" s="6"/>
      <c r="G8" s="7"/>
      <c r="H8" s="8"/>
    </row>
    <row r="9" spans="1:8">
      <c r="A9" s="44">
        <f t="shared" ref="A9:A35" si="0">ROW()-6</f>
        <v>3</v>
      </c>
      <c r="B9" s="9" t="s">
        <v>1</v>
      </c>
      <c r="C9" s="10">
        <v>198751.87786259546</v>
      </c>
      <c r="D9" s="10">
        <v>16109.574700109055</v>
      </c>
      <c r="E9" s="10">
        <v>19667.105779716472</v>
      </c>
      <c r="F9" s="10">
        <v>671.23227917121062</v>
      </c>
      <c r="G9" s="36">
        <v>7047.9389312977119</v>
      </c>
      <c r="H9" s="13">
        <f>SUM(C9:G9)</f>
        <v>242247.72955288991</v>
      </c>
    </row>
    <row r="10" spans="1:8">
      <c r="A10" s="44">
        <f t="shared" si="0"/>
        <v>4</v>
      </c>
      <c r="B10" s="9" t="s">
        <v>2</v>
      </c>
      <c r="C10" s="10">
        <v>17797.248161176845</v>
      </c>
      <c r="D10" s="10">
        <v>480.84425967380866</v>
      </c>
      <c r="E10" s="10">
        <v>378.66485449312432</v>
      </c>
      <c r="F10" s="10">
        <v>12.021106491845217</v>
      </c>
      <c r="G10" s="36">
        <v>126.22161816437477</v>
      </c>
      <c r="H10" s="13">
        <f t="shared" ref="H10:H12" si="1">SUM(C10:G10)</f>
        <v>18794.999999999996</v>
      </c>
    </row>
    <row r="11" spans="1:8">
      <c r="A11" s="44">
        <f t="shared" si="0"/>
        <v>5</v>
      </c>
      <c r="B11" s="9" t="s">
        <v>3</v>
      </c>
      <c r="C11" s="10">
        <v>225698.31</v>
      </c>
      <c r="D11" s="10">
        <v>16051</v>
      </c>
      <c r="E11" s="10">
        <v>44576</v>
      </c>
      <c r="F11" s="10">
        <v>2476</v>
      </c>
      <c r="G11" s="36">
        <v>11006</v>
      </c>
      <c r="H11" s="13">
        <f t="shared" si="1"/>
        <v>299807.31</v>
      </c>
    </row>
    <row r="12" spans="1:8" ht="16.5" thickBot="1">
      <c r="A12" s="44">
        <f t="shared" si="0"/>
        <v>6</v>
      </c>
      <c r="B12" s="14" t="s">
        <v>4</v>
      </c>
      <c r="C12" s="15">
        <f>SUM(C9:C11)</f>
        <v>442247.43602377229</v>
      </c>
      <c r="D12" s="15">
        <f>SUM(D9:D11)</f>
        <v>32641.418959782863</v>
      </c>
      <c r="E12" s="15">
        <f>SUM(E9:E11)</f>
        <v>64621.770634209592</v>
      </c>
      <c r="F12" s="15">
        <f>SUM(F9:F11)</f>
        <v>3159.2533856630557</v>
      </c>
      <c r="G12" s="16">
        <f>SUM(G9:G11)</f>
        <v>18180.160549462085</v>
      </c>
      <c r="H12" s="17">
        <f t="shared" si="1"/>
        <v>560850.03955288988</v>
      </c>
    </row>
    <row r="13" spans="1:8">
      <c r="A13" s="44">
        <f t="shared" si="0"/>
        <v>7</v>
      </c>
      <c r="B13" s="18" t="s">
        <v>5</v>
      </c>
      <c r="C13" s="11"/>
      <c r="D13" s="11"/>
      <c r="E13" s="11"/>
      <c r="F13" s="11"/>
      <c r="G13" s="12"/>
      <c r="H13" s="19"/>
    </row>
    <row r="14" spans="1:8">
      <c r="A14" s="44">
        <f t="shared" si="0"/>
        <v>8</v>
      </c>
      <c r="B14" s="9" t="s">
        <v>14</v>
      </c>
      <c r="C14" s="11">
        <f>C17-SUM(C15:C16)</f>
        <v>7381</v>
      </c>
      <c r="D14" s="11">
        <f t="shared" ref="D14:G14" si="2">D17-SUM(D15:D16)</f>
        <v>284</v>
      </c>
      <c r="E14" s="11">
        <f t="shared" si="2"/>
        <v>220</v>
      </c>
      <c r="F14" s="11">
        <f t="shared" si="2"/>
        <v>8</v>
      </c>
      <c r="G14" s="12">
        <f t="shared" si="2"/>
        <v>9</v>
      </c>
      <c r="H14" s="20">
        <f>SUM(C14:G14)</f>
        <v>7902</v>
      </c>
    </row>
    <row r="15" spans="1:8">
      <c r="A15" s="44">
        <f t="shared" si="0"/>
        <v>9</v>
      </c>
      <c r="B15" s="9" t="s">
        <v>15</v>
      </c>
      <c r="C15" s="11">
        <v>2</v>
      </c>
      <c r="D15" s="11">
        <v>66</v>
      </c>
      <c r="E15" s="11">
        <v>21</v>
      </c>
      <c r="F15" s="11">
        <v>1</v>
      </c>
      <c r="G15" s="12">
        <v>21</v>
      </c>
      <c r="H15" s="20">
        <f>SUM(C15:G15)</f>
        <v>111</v>
      </c>
    </row>
    <row r="16" spans="1:8">
      <c r="A16" s="44">
        <f t="shared" si="0"/>
        <v>10</v>
      </c>
      <c r="B16" s="9" t="s">
        <v>16</v>
      </c>
      <c r="C16" s="11">
        <v>0</v>
      </c>
      <c r="D16" s="11">
        <v>0</v>
      </c>
      <c r="E16" s="11">
        <v>2</v>
      </c>
      <c r="F16" s="11">
        <v>0</v>
      </c>
      <c r="G16" s="12">
        <v>0</v>
      </c>
      <c r="H16" s="20">
        <f>SUM(C16:G16)</f>
        <v>2</v>
      </c>
    </row>
    <row r="17" spans="1:8" ht="16.5" thickBot="1">
      <c r="A17" s="44">
        <f t="shared" si="0"/>
        <v>11</v>
      </c>
      <c r="B17" s="14" t="s">
        <v>12</v>
      </c>
      <c r="C17" s="21">
        <v>7383</v>
      </c>
      <c r="D17" s="21">
        <v>350</v>
      </c>
      <c r="E17" s="21">
        <v>243</v>
      </c>
      <c r="F17" s="21">
        <v>9</v>
      </c>
      <c r="G17" s="22">
        <v>30</v>
      </c>
      <c r="H17" s="23">
        <f>SUM(C17:G17)</f>
        <v>8015</v>
      </c>
    </row>
    <row r="18" spans="1:8" ht="16.5" thickBot="1">
      <c r="A18" s="44">
        <f t="shared" si="0"/>
        <v>12</v>
      </c>
      <c r="B18" s="24" t="s">
        <v>18</v>
      </c>
      <c r="C18" s="25">
        <f>SUM(C15:C16)/C17</f>
        <v>2.7089259108763376E-4</v>
      </c>
      <c r="D18" s="25">
        <f t="shared" ref="D18:H18" si="3">SUM(D15:D16)/D17</f>
        <v>0.18857142857142858</v>
      </c>
      <c r="E18" s="25">
        <f t="shared" si="3"/>
        <v>9.4650205761316872E-2</v>
      </c>
      <c r="F18" s="25">
        <f t="shared" si="3"/>
        <v>0.1111111111111111</v>
      </c>
      <c r="G18" s="25">
        <f t="shared" si="3"/>
        <v>0.7</v>
      </c>
      <c r="H18" s="26">
        <f t="shared" si="3"/>
        <v>1.4098565190268248E-2</v>
      </c>
    </row>
    <row r="19" spans="1:8">
      <c r="A19" s="44">
        <f t="shared" si="0"/>
        <v>13</v>
      </c>
      <c r="B19" s="27" t="s">
        <v>11</v>
      </c>
      <c r="C19" s="28"/>
      <c r="D19" s="29"/>
      <c r="E19" s="29"/>
      <c r="F19" s="29"/>
      <c r="G19" s="29"/>
      <c r="H19" s="8"/>
    </row>
    <row r="20" spans="1:8">
      <c r="A20" s="44">
        <f t="shared" si="0"/>
        <v>14</v>
      </c>
      <c r="B20" s="9" t="s">
        <v>19</v>
      </c>
      <c r="C20" s="11">
        <v>37.9</v>
      </c>
      <c r="D20" s="11">
        <v>4104.4300000000012</v>
      </c>
      <c r="E20" s="11">
        <v>4630.37</v>
      </c>
      <c r="F20" s="11">
        <v>1242</v>
      </c>
      <c r="G20" s="11">
        <v>1223.76</v>
      </c>
      <c r="H20" s="20">
        <f>SUM(C20:G20)</f>
        <v>11238.460000000001</v>
      </c>
    </row>
    <row r="21" spans="1:8">
      <c r="A21" s="44">
        <f t="shared" si="0"/>
        <v>15</v>
      </c>
      <c r="B21" s="9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</row>
    <row r="22" spans="1:8">
      <c r="A22" s="44">
        <f t="shared" si="0"/>
        <v>16</v>
      </c>
      <c r="B22" s="9" t="s">
        <v>24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5">
        <v>1</v>
      </c>
    </row>
    <row r="23" spans="1:8">
      <c r="A23" s="44">
        <f t="shared" si="0"/>
        <v>17</v>
      </c>
      <c r="B23" s="9" t="s">
        <v>23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</row>
    <row r="24" spans="1:8">
      <c r="A24" s="44">
        <f t="shared" si="0"/>
        <v>18</v>
      </c>
      <c r="B24" s="9" t="s">
        <v>21</v>
      </c>
      <c r="C24" s="34">
        <v>50</v>
      </c>
      <c r="D24" s="34">
        <v>50</v>
      </c>
      <c r="E24" s="34">
        <v>50</v>
      </c>
      <c r="F24" s="34">
        <v>50</v>
      </c>
      <c r="G24" s="34">
        <v>50</v>
      </c>
      <c r="H24" s="35">
        <v>50</v>
      </c>
    </row>
    <row r="25" spans="1:8">
      <c r="A25" s="44">
        <f t="shared" si="0"/>
        <v>19</v>
      </c>
      <c r="B25" s="9" t="s">
        <v>22</v>
      </c>
      <c r="C25" s="34">
        <v>100</v>
      </c>
      <c r="D25" s="34">
        <v>100</v>
      </c>
      <c r="E25" s="34">
        <v>100</v>
      </c>
      <c r="F25" s="34">
        <v>100</v>
      </c>
      <c r="G25" s="34">
        <v>100</v>
      </c>
      <c r="H25" s="35">
        <v>100</v>
      </c>
    </row>
    <row r="26" spans="1:8" ht="16.5" thickBot="1">
      <c r="A26" s="44">
        <f t="shared" si="0"/>
        <v>20</v>
      </c>
      <c r="B26" s="30" t="s">
        <v>20</v>
      </c>
      <c r="C26" s="40">
        <f>C14*C21+C15*C24+C16*C25+C20*C22</f>
        <v>137.9</v>
      </c>
      <c r="D26" s="40">
        <f t="shared" ref="D26:H26" si="4">D14*D21+D15*D24+D16*D25+D20*D22</f>
        <v>7404.4300000000012</v>
      </c>
      <c r="E26" s="40">
        <f t="shared" si="4"/>
        <v>5880.37</v>
      </c>
      <c r="F26" s="40">
        <f t="shared" si="4"/>
        <v>1292</v>
      </c>
      <c r="G26" s="40">
        <f t="shared" si="4"/>
        <v>2273.7600000000002</v>
      </c>
      <c r="H26" s="41">
        <f t="shared" si="4"/>
        <v>16988.46</v>
      </c>
    </row>
    <row r="27" spans="1:8" ht="16.5" thickBot="1">
      <c r="A27" s="44">
        <f t="shared" si="0"/>
        <v>21</v>
      </c>
      <c r="B27" s="24" t="s">
        <v>6</v>
      </c>
      <c r="C27" s="32">
        <f t="shared" ref="C27:H27" si="5">C12/C17</f>
        <v>59.900776923171108</v>
      </c>
      <c r="D27" s="32">
        <f t="shared" si="5"/>
        <v>93.261197027951042</v>
      </c>
      <c r="E27" s="32">
        <f t="shared" si="5"/>
        <v>265.93321248645924</v>
      </c>
      <c r="F27" s="32">
        <f t="shared" si="5"/>
        <v>351.02815396256176</v>
      </c>
      <c r="G27" s="32">
        <f t="shared" si="5"/>
        <v>606.00535164873622</v>
      </c>
      <c r="H27" s="33">
        <f t="shared" si="5"/>
        <v>69.975051722132235</v>
      </c>
    </row>
    <row r="28" spans="1:8">
      <c r="A28" s="44">
        <f t="shared" si="0"/>
        <v>22</v>
      </c>
      <c r="B28" s="27" t="s">
        <v>26</v>
      </c>
      <c r="C28" s="28"/>
      <c r="D28" s="29"/>
      <c r="E28" s="29"/>
      <c r="F28" s="29"/>
      <c r="G28" s="29"/>
      <c r="H28" s="8"/>
    </row>
    <row r="29" spans="1:8">
      <c r="A29" s="44">
        <f t="shared" si="0"/>
        <v>23</v>
      </c>
      <c r="B29" s="9" t="s">
        <v>27</v>
      </c>
      <c r="C29" s="34">
        <v>0</v>
      </c>
      <c r="D29" s="34">
        <f>$C$29</f>
        <v>0</v>
      </c>
      <c r="E29" s="34">
        <f t="shared" ref="E29:H29" si="6">$C$29</f>
        <v>0</v>
      </c>
      <c r="F29" s="34">
        <f t="shared" si="6"/>
        <v>0</v>
      </c>
      <c r="G29" s="34">
        <f t="shared" si="6"/>
        <v>0</v>
      </c>
      <c r="H29" s="35">
        <f t="shared" si="6"/>
        <v>0</v>
      </c>
    </row>
    <row r="30" spans="1:8">
      <c r="A30" s="44">
        <f t="shared" si="0"/>
        <v>24</v>
      </c>
      <c r="B30" s="9" t="s">
        <v>28</v>
      </c>
      <c r="C30" s="34">
        <f>C22*1.5</f>
        <v>1.5</v>
      </c>
      <c r="D30" s="34">
        <f>$C$30</f>
        <v>1.5</v>
      </c>
      <c r="E30" s="34">
        <f t="shared" ref="E30:H30" si="7">$C$30</f>
        <v>1.5</v>
      </c>
      <c r="F30" s="34">
        <f t="shared" si="7"/>
        <v>1.5</v>
      </c>
      <c r="G30" s="34">
        <f t="shared" si="7"/>
        <v>1.5</v>
      </c>
      <c r="H30" s="35">
        <f t="shared" si="7"/>
        <v>1.5</v>
      </c>
    </row>
    <row r="31" spans="1:8">
      <c r="A31" s="44">
        <f t="shared" si="0"/>
        <v>25</v>
      </c>
      <c r="B31" s="9" t="s">
        <v>29</v>
      </c>
      <c r="C31" s="34">
        <f>ROUND(C27,0)</f>
        <v>60</v>
      </c>
      <c r="D31" s="34">
        <f>$C$31</f>
        <v>60</v>
      </c>
      <c r="E31" s="34">
        <f t="shared" ref="E31:H31" si="8">$C$31</f>
        <v>60</v>
      </c>
      <c r="F31" s="34">
        <f t="shared" si="8"/>
        <v>60</v>
      </c>
      <c r="G31" s="34">
        <f t="shared" si="8"/>
        <v>60</v>
      </c>
      <c r="H31" s="35">
        <f t="shared" si="8"/>
        <v>60</v>
      </c>
    </row>
    <row r="32" spans="1:8">
      <c r="A32" s="44">
        <f t="shared" si="0"/>
        <v>26</v>
      </c>
      <c r="B32" s="9" t="s">
        <v>30</v>
      </c>
      <c r="C32" s="34">
        <f>C24*1.5</f>
        <v>75</v>
      </c>
      <c r="D32" s="34">
        <f>$C$32</f>
        <v>75</v>
      </c>
      <c r="E32" s="34">
        <f t="shared" ref="E32:H32" si="9">$C$32</f>
        <v>75</v>
      </c>
      <c r="F32" s="34">
        <f t="shared" si="9"/>
        <v>75</v>
      </c>
      <c r="G32" s="34">
        <f t="shared" si="9"/>
        <v>75</v>
      </c>
      <c r="H32" s="35">
        <f t="shared" si="9"/>
        <v>75</v>
      </c>
    </row>
    <row r="33" spans="1:8">
      <c r="A33" s="44">
        <f t="shared" si="0"/>
        <v>27</v>
      </c>
      <c r="B33" s="9" t="s">
        <v>31</v>
      </c>
      <c r="C33" s="34">
        <f>C25*1.5</f>
        <v>150</v>
      </c>
      <c r="D33" s="34">
        <f>$C$33</f>
        <v>150</v>
      </c>
      <c r="E33" s="34">
        <f t="shared" ref="E33:H33" si="10">$C$33</f>
        <v>150</v>
      </c>
      <c r="F33" s="34">
        <f t="shared" si="10"/>
        <v>150</v>
      </c>
      <c r="G33" s="34">
        <f t="shared" si="10"/>
        <v>150</v>
      </c>
      <c r="H33" s="35">
        <f t="shared" si="10"/>
        <v>150</v>
      </c>
    </row>
    <row r="34" spans="1:8" ht="16.5" thickBot="1">
      <c r="A34" s="44">
        <f t="shared" si="0"/>
        <v>28</v>
      </c>
      <c r="B34" s="30" t="s">
        <v>32</v>
      </c>
      <c r="C34" s="40">
        <f>C14*C31+C15*C32+C16*C33+C20*C30</f>
        <v>443066.85</v>
      </c>
      <c r="D34" s="40">
        <f t="shared" ref="D34:G34" si="11">D14*D31+D15*D32+D16*D33+D20*D30</f>
        <v>28146.645000000004</v>
      </c>
      <c r="E34" s="40">
        <f t="shared" si="11"/>
        <v>22020.555</v>
      </c>
      <c r="F34" s="40">
        <f t="shared" si="11"/>
        <v>2418</v>
      </c>
      <c r="G34" s="40">
        <f t="shared" si="11"/>
        <v>3950.64</v>
      </c>
      <c r="H34" s="41">
        <f>SUM(C34:G34)</f>
        <v>499602.69</v>
      </c>
    </row>
    <row r="35" spans="1:8" ht="16.5" thickBot="1">
      <c r="A35" s="44">
        <f t="shared" si="0"/>
        <v>29</v>
      </c>
      <c r="B35" s="37" t="s">
        <v>33</v>
      </c>
      <c r="C35" s="38">
        <f>C12-C34</f>
        <v>-819.41397622769</v>
      </c>
      <c r="D35" s="38">
        <f t="shared" ref="D35:H35" si="12">D12-D34</f>
        <v>4494.7739597828586</v>
      </c>
      <c r="E35" s="38">
        <f t="shared" si="12"/>
        <v>42601.215634209591</v>
      </c>
      <c r="F35" s="38">
        <f t="shared" si="12"/>
        <v>741.25338566305572</v>
      </c>
      <c r="G35" s="38">
        <f t="shared" si="12"/>
        <v>14229.520549462086</v>
      </c>
      <c r="H35" s="39">
        <f t="shared" si="12"/>
        <v>61247.349552889878</v>
      </c>
    </row>
    <row r="37" spans="1:8">
      <c r="C37" s="45"/>
      <c r="D37" s="45"/>
      <c r="E37" s="45"/>
      <c r="F37" s="45"/>
      <c r="G37" s="45"/>
      <c r="H37" s="46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0"/>
  <sheetViews>
    <sheetView showGridLines="0" workbookViewId="0">
      <selection activeCell="C4" sqref="C4:E10"/>
    </sheetView>
  </sheetViews>
  <sheetFormatPr defaultRowHeight="15"/>
  <cols>
    <col min="4" max="4" width="11.7109375" customWidth="1"/>
    <col min="5" max="5" width="12.85546875" customWidth="1"/>
  </cols>
  <sheetData>
    <row r="4" spans="3:5" ht="25.5" customHeight="1">
      <c r="C4" s="53" t="s">
        <v>48</v>
      </c>
      <c r="D4" s="53"/>
      <c r="E4" s="53"/>
    </row>
    <row r="5" spans="3:5" ht="18" customHeight="1">
      <c r="C5" s="47"/>
      <c r="D5" s="47" t="s">
        <v>49</v>
      </c>
      <c r="E5" s="47" t="s">
        <v>50</v>
      </c>
    </row>
    <row r="6" spans="3:5">
      <c r="C6" s="47" t="s">
        <v>52</v>
      </c>
      <c r="D6" s="47">
        <v>0</v>
      </c>
      <c r="E6" s="48">
        <v>60</v>
      </c>
    </row>
    <row r="7" spans="3:5">
      <c r="C7" s="49" t="s">
        <v>53</v>
      </c>
      <c r="D7" s="51">
        <v>50</v>
      </c>
      <c r="E7" s="51">
        <v>75</v>
      </c>
    </row>
    <row r="8" spans="3:5">
      <c r="C8" s="50" t="s">
        <v>51</v>
      </c>
      <c r="D8" s="52">
        <v>1</v>
      </c>
      <c r="E8" s="52">
        <v>1.5</v>
      </c>
    </row>
    <row r="9" spans="3:5">
      <c r="C9" s="49" t="s">
        <v>54</v>
      </c>
      <c r="D9" s="51">
        <v>100</v>
      </c>
      <c r="E9" s="51">
        <v>150</v>
      </c>
    </row>
    <row r="10" spans="3:5">
      <c r="C10" s="50" t="s">
        <v>51</v>
      </c>
      <c r="D10" s="52">
        <v>1</v>
      </c>
      <c r="E10" s="52">
        <v>1.5</v>
      </c>
    </row>
  </sheetData>
  <mergeCells count="1"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2016-11-08T04:55:11Z</dcterms:created>
  <dcterms:modified xsi:type="dcterms:W3CDTF">2016-11-09T19:02:41Z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