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Websites\Pscweb\utilities\electric\14docs\1403531\"/>
    </mc:Choice>
  </mc:AlternateContent>
  <bookViews>
    <workbookView xWindow="7515" yWindow="3015" windowWidth="25500" windowHeight="18720" activeTab="3"/>
  </bookViews>
  <sheets>
    <sheet name="UAE Exhibit 1.1 (Pub.)" sheetId="3" r:id="rId1"/>
    <sheet name="UAE Exhibit 1.2" sheetId="5" r:id="rId2"/>
    <sheet name="UAE Exhibit 1.3 (Pub.), p.1" sheetId="4" r:id="rId3"/>
    <sheet name="UAE Exhibit 1.3 (Pub.), p.2" sheetId="6" r:id="rId4"/>
  </sheets>
  <externalReferences>
    <externalReference r:id="rId5"/>
    <externalReference r:id="rId6"/>
    <externalReference r:id="rId7"/>
    <externalReference r:id="rId8"/>
    <externalReference r:id="rId9"/>
    <externalReference r:id="rId10"/>
    <externalReference r:id="rId11"/>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1" hidden="1">[1]Inputs!#REF!</definedName>
    <definedName name="__123Graph_A" localSheetId="3" hidden="1">[2]Inputs!#REF!</definedName>
    <definedName name="__123Graph_A" hidden="1">[2]Inputs!#REF!</definedName>
    <definedName name="__123Graph_B" localSheetId="1" hidden="1">[1]Inputs!#REF!</definedName>
    <definedName name="__123Graph_B" localSheetId="3" hidden="1">[2]Inputs!#REF!</definedName>
    <definedName name="__123Graph_B" hidden="1">[2]Inputs!#REF!</definedName>
    <definedName name="__123Graph_D" localSheetId="1" hidden="1">[1]Inputs!#REF!</definedName>
    <definedName name="__123Graph_D" localSheetId="3" hidden="1">[2]Inputs!#REF!</definedName>
    <definedName name="__123Graph_D" hidden="1">[2]Inputs!#REF!</definedName>
    <definedName name="__123Graph_E" hidden="1">[3]Input!$E$22:$E$37</definedName>
    <definedName name="__123Graph_F" hidden="1">[3]Input!$D$22:$D$37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1" hidden="1">#REF!</definedName>
    <definedName name="_Fill" localSheetId="3" hidden="1">#REF!</definedName>
    <definedName name="_Fill" hidden="1">#REF!</definedName>
    <definedName name="_xlnm._FilterDatabase" localSheetId="1" hidden="1">#REF!</definedName>
    <definedName name="_xlnm._FilterDatabase" localSheetId="3"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M1" hidden="1">{#N/A,#N/A,FALSE,"Summary";#N/A,#N/A,FALSE,"SmPlants";#N/A,#N/A,FALSE,"Utah";#N/A,#N/A,FALSE,"Idaho";#N/A,#N/A,FALSE,"Lewis River";#N/A,#N/A,FALSE,"NrthUmpq";#N/A,#N/A,FALSE,"KlamRog"}</definedName>
    <definedName name="_Order1" localSheetId="1" hidden="1">255</definedName>
    <definedName name="_Order1" hidden="1">0</definedName>
    <definedName name="_Order2" hidden="1">0</definedName>
    <definedName name="_Sort" localSheetId="1" hidden="1">#REF!</definedName>
    <definedName name="_Sort" localSheetId="3" hidden="1">#REF!</definedName>
    <definedName name="_Sort" hidden="1">#REF!</definedName>
    <definedName name="a" localSheetId="1" hidden="1">'[1]DSM Output'!$J$21:$J$23</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localSheetId="1" hidden="1">#REF!</definedName>
    <definedName name="DUDE" localSheetId="3"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[2]Inputs!#REF!</definedName>
    <definedName name="PricingInfo" localSheetId="3" hidden="1">[2]Inputs!#REF!</definedName>
    <definedName name="PricingInfo" hidden="1">[2]Inputs!#REF!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1" hidden="1">"3YJQSC8Y0GI9RK3LY9DCN6EQ3"</definedName>
    <definedName name="SAPBEXwbID" hidden="1">"44KU92Q9LH2VK4DK86GZ93AXN"</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 localSheetId="1" hidden="1">[4]Inputs!#REF!</definedName>
    <definedName name="w" localSheetId="3" hidden="1">[4]Inputs!#REF!</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localSheetId="3" hidden="1">#REF!</definedName>
    <definedName name="y" hidden="1">#REF!</definedName>
    <definedName name="z" localSheetId="1" hidden="1">'[1]DSM Output'!$G$21:$G$23</definedName>
    <definedName name="z" localSheetId="3" hidden="1">#REF!</definedName>
    <definedName name="z" hidden="1">#REF!</definedName>
    <definedName name="Z_01844156_6462_4A28_9785_1A86F4D0C834_.wvu.PrintTitles" localSheetId="1" hidden="1">#REF!</definedName>
    <definedName name="Z_01844156_6462_4A28_9785_1A86F4D0C834_.wvu.PrintTitles" localSheetId="3" hidden="1">#REF!</definedName>
    <definedName name="Z_01844156_6462_4A28_9785_1A86F4D0C834_.wvu.PrintTitles" hidden="1">#REF!</definedName>
  </definedNames>
  <calcPr calcId="152511" iterateDelta="252" concurrentCalc="0"/>
  <extLst>
    <ext xmlns:mx="http://schemas.microsoft.com/office/mac/excel/2008/main" uri="{7523E5D3-25F3-A5E0-1632-64F254C22452}">
      <mx:ArchID Flags="2"/>
    </ext>
  </extLst>
</workbook>
</file>

<file path=xl/calcChain.xml><?xml version="1.0" encoding="utf-8"?>
<calcChain xmlns="http://schemas.openxmlformats.org/spreadsheetml/2006/main">
  <c r="F9" i="4" l="1"/>
  <c r="F9" i="5"/>
  <c r="F9" i="3"/>
  <c r="D9" i="5"/>
  <c r="G9" i="5"/>
  <c r="G13" i="5"/>
  <c r="G31" i="3"/>
  <c r="G33" i="3"/>
  <c r="D9" i="3"/>
  <c r="G9" i="3"/>
  <c r="G13" i="3"/>
  <c r="D9" i="4"/>
  <c r="G9" i="4"/>
  <c r="G13" i="4"/>
</calcChain>
</file>

<file path=xl/sharedStrings.xml><?xml version="1.0" encoding="utf-8"?>
<sst xmlns="http://schemas.openxmlformats.org/spreadsheetml/2006/main" count="113" uniqueCount="72">
  <si>
    <t>Total</t>
  </si>
  <si>
    <t>Amount</t>
  </si>
  <si>
    <t>Line</t>
  </si>
  <si>
    <t>No.</t>
  </si>
  <si>
    <t>SG</t>
  </si>
  <si>
    <t>Adjustment to Actual NPC-Related Expense:</t>
  </si>
  <si>
    <t>Data Sources:</t>
  </si>
  <si>
    <t>Derivation of 3rd Party Wind Integration Revenue:</t>
  </si>
  <si>
    <t>Campbell</t>
  </si>
  <si>
    <t>Long Hollow</t>
  </si>
  <si>
    <t>Jolly Hills</t>
  </si>
  <si>
    <t>Horse Butte</t>
  </si>
  <si>
    <t>SE</t>
  </si>
  <si>
    <t>High Load Hours (MWh)</t>
  </si>
  <si>
    <t>Low Load Hours (MWh)</t>
  </si>
  <si>
    <t>Total Lost Generation (MWh)</t>
  </si>
  <si>
    <t>Total Incremental Expense ($)</t>
  </si>
  <si>
    <t>Incremental Expense for Replacement Power</t>
  </si>
  <si>
    <t>Utah Customer Share (%)</t>
  </si>
  <si>
    <t>2.  RMP Filing Requirement Attach EBA FR 6 -11.</t>
  </si>
  <si>
    <r>
      <t>Jan. 1 - Dec. 31, 2013 Third Party Wind Generation (MWh)</t>
    </r>
    <r>
      <rPr>
        <vertAlign val="superscript"/>
        <sz val="10"/>
        <color indexed="8"/>
        <rFont val="Times New Roman"/>
        <family val="1"/>
      </rPr>
      <t>1</t>
    </r>
  </si>
  <si>
    <t>Utah Association of Energy Users (UAE)</t>
  </si>
  <si>
    <t>TOTAL</t>
  </si>
  <si>
    <t>UTAH</t>
  </si>
  <si>
    <t>ACCOUNT</t>
  </si>
  <si>
    <t>COMPANY</t>
  </si>
  <si>
    <t>FACTOR</t>
  </si>
  <si>
    <t>ALLOCATED</t>
  </si>
  <si>
    <t>Utah 2014 Energy Balancing Account Case - Calendar Year 2013</t>
  </si>
  <si>
    <t>Adjustment to NPC-Related Revenue:</t>
  </si>
  <si>
    <t>EBA Adjustment</t>
  </si>
  <si>
    <r>
      <t>FACTOR %</t>
    </r>
    <r>
      <rPr>
        <u/>
        <vertAlign val="superscript"/>
        <sz val="10"/>
        <rFont val="Times New Roman"/>
        <family val="1"/>
      </rPr>
      <t>2</t>
    </r>
  </si>
  <si>
    <r>
      <t>Wheeling Expense</t>
    </r>
    <r>
      <rPr>
        <vertAlign val="superscript"/>
        <sz val="10"/>
        <rFont val="Times New Roman"/>
        <family val="1"/>
      </rPr>
      <t>1</t>
    </r>
  </si>
  <si>
    <t>1.  RMP EBA Additional Filing Requirement 13, Attach EBA FR 13 CONF, "TORIS_565" Worksheet.</t>
  </si>
  <si>
    <t>Derivation of Colstrip Unit 4 Forced Outage Adjustment:</t>
  </si>
  <si>
    <t>Adjustment to Actual NPC-Related Transmission Expense:</t>
  </si>
  <si>
    <t>2013 Total</t>
  </si>
  <si>
    <t>High Load Hours</t>
  </si>
  <si>
    <t>Low Load Hours</t>
  </si>
  <si>
    <t>NPC Unit Cost in 2011 RMP GRC Docket 11-035-200</t>
  </si>
  <si>
    <t>Incremental Unit Cost of Replacement Power ($/MWh)</t>
  </si>
  <si>
    <t>High Load Hours [Ln. 15 - Ln. 24]</t>
  </si>
  <si>
    <t>Low Load Hours [Ln. 16 - Ln. 24]</t>
  </si>
  <si>
    <t>High Load Hours [Ln. 19 - Ln. 27]</t>
  </si>
  <si>
    <t>Low Load Hours [Ln. 20 - Ln. 27]</t>
  </si>
  <si>
    <r>
      <t>FACTOR %</t>
    </r>
    <r>
      <rPr>
        <u/>
        <vertAlign val="superscript"/>
        <sz val="10"/>
        <rFont val="Times New Roman"/>
        <family val="1"/>
      </rPr>
      <t>4</t>
    </r>
  </si>
  <si>
    <t>3.  RMP Witness Dickman Confidential EBA workpapers (Utah GRC Docket No. 11-035-200).</t>
  </si>
  <si>
    <t>1.  RMP Response to OCS DR No. 2.5 (Confidential).</t>
  </si>
  <si>
    <t>BPA FC II Generation</t>
  </si>
  <si>
    <t>PSCo FC III Generation</t>
  </si>
  <si>
    <r>
      <t>Jul. 1, 2014 - Jun. 30, 2015 Third Party Exchange Generation (MWh)</t>
    </r>
    <r>
      <rPr>
        <vertAlign val="superscript"/>
        <sz val="10"/>
        <color indexed="8"/>
        <rFont val="Times New Roman"/>
        <family val="1"/>
      </rPr>
      <t>2</t>
    </r>
  </si>
  <si>
    <t>2.  RMP Response to UAE DR No. 4.4 (Confidential).</t>
  </si>
  <si>
    <t>3.  RMP Additional Filing Requirement 8, Attach EBA AFR 8 -1 CONF.</t>
  </si>
  <si>
    <r>
      <t>RMP Recommended Utah 2011 GRC Wind Integration Charge ($/MWh)</t>
    </r>
    <r>
      <rPr>
        <vertAlign val="superscript"/>
        <sz val="10"/>
        <color indexed="8"/>
        <rFont val="Times New Roman"/>
        <family val="1"/>
      </rPr>
      <t>3</t>
    </r>
  </si>
  <si>
    <t>Total Exchange Generation</t>
  </si>
  <si>
    <t>4.  Actual Utah Annual SG Allocation Factor from RMP Witness McDougal Exhibit RMP ____ (SRM-5).</t>
  </si>
  <si>
    <t>2.  Actual Utah Annual SG Allocation Factor from RMP Witness McDougal Exhibit RMP ____ (SRM-5).</t>
  </si>
  <si>
    <t>4.  Actual Utah Annual SE Allocation Factor from RMP Witness McDougal Exhibit RMP ____ (SRM-5).</t>
  </si>
  <si>
    <t>High Load Hours ($) [ Ln. 4 x Ln. 31]</t>
  </si>
  <si>
    <t>Low Load Hours ($) [ Ln. 5 x Ln. 32]</t>
  </si>
  <si>
    <t>High Load Hours ($) [ Ln. 9 x Ln. 35]</t>
  </si>
  <si>
    <t>Low Load Hours ($) [ Ln. 10 x Ln. 36]</t>
  </si>
  <si>
    <t>DC Intertie Expense Adjustment</t>
  </si>
  <si>
    <t>Total Co. Adj. Based on RMP 2011 GRC Wind Int. Charge ($) [(Ln. 6 + Ln. 11) x Ln. 13]</t>
  </si>
  <si>
    <t>2013 Wind Integration Revenue [See Ln. 15 below]</t>
  </si>
  <si>
    <t>Purchased Power Expense [See P. 2, Ln. 47]</t>
  </si>
  <si>
    <r>
      <t>Base Rate NPC Unit Cost of Power from Colstrip Plant ($/MWh)</t>
    </r>
    <r>
      <rPr>
        <vertAlign val="superscript"/>
        <sz val="10"/>
        <rFont val="Times New Roman"/>
        <family val="1"/>
      </rPr>
      <t>3</t>
    </r>
  </si>
  <si>
    <t>1.  RMP Response to UAE DR No. 2.4 (Confidential) with UAE correction to                  outage energy.</t>
  </si>
  <si>
    <t xml:space="preserve">Third Party Wind Integration Revenue Adjustment </t>
  </si>
  <si>
    <t>(Public Version - Redacted)</t>
  </si>
  <si>
    <t xml:space="preserve">Colstrip Unit 4 Forced Outage Expense Adjustment </t>
  </si>
  <si>
    <t>Colstrip Unit 4 Forced Outage Expense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</si>
</sst>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
    <numFmt numFmtId="167" formatCode="#,##0;\-#,##0;&quot;-&quot;"/>
    <numFmt numFmtId="168" formatCode="_-* #,##0\ &quot;F&quot;_-;\-* #,##0\ &quot;F&quot;_-;_-* &quot;-&quot;\ &quot;F&quot;_-;_-@_-"/>
    <numFmt numFmtId="169" formatCode="_(* #,##0.0_);_(* \(#,##0.0\);_(* &quot;-&quot;_);_(@_)"/>
    <numFmt numFmtId="170" formatCode="_(* #,##0.00_);[Red]_(* \(#,##0.00\);_(* &quot;-&quot;??_);_(@_)"/>
    <numFmt numFmtId="171" formatCode="&quot;$&quot;###0;[Red]\(&quot;$&quot;###0\)"/>
    <numFmt numFmtId="172" formatCode="mmmm\ d\,\ yyyy"/>
    <numFmt numFmtId="173" formatCode="########\-###\-###"/>
    <numFmt numFmtId="174" formatCode="0.0"/>
    <numFmt numFmtId="175" formatCode="#,##0.000;[Red]\-#,##0.000"/>
    <numFmt numFmtId="176" formatCode="_(* #,##0_);[Red]_(* \(#,##0\);_(* &quot;-&quot;_);_(@_)"/>
    <numFmt numFmtId="177" formatCode="#,##0.0_);\(#,##0.0\);\-\ ;"/>
    <numFmt numFmtId="178" formatCode="#,##0.0000"/>
    <numFmt numFmtId="179" formatCode="mmm\ dd\,\ yyyy"/>
    <numFmt numFmtId="180" formatCode="General_)"/>
    <numFmt numFmtId="181" formatCode="[$-409]mmm\-yy;@"/>
  </numFmts>
  <fonts count="64">
    <font>
      <sz val="10"/>
      <color theme="1"/>
      <name val="Times New Roman"/>
      <family val="2"/>
    </font>
    <font>
      <vertAlign val="superscript"/>
      <sz val="10"/>
      <color indexed="8"/>
      <name val="Times New Roman"/>
      <family val="1"/>
    </font>
    <font>
      <sz val="10"/>
      <color theme="1"/>
      <name val="Times New Roman"/>
      <family val="2"/>
    </font>
    <font>
      <b/>
      <sz val="10"/>
      <color theme="1"/>
      <name val="Times New Roman"/>
      <family val="1"/>
    </font>
    <font>
      <sz val="10"/>
      <name val="Arial"/>
      <family val="2"/>
    </font>
    <font>
      <b/>
      <sz val="10"/>
      <name val="Times New Roman"/>
      <family val="1"/>
    </font>
    <font>
      <sz val="10"/>
      <name val="Times New Roman"/>
      <family val="1"/>
    </font>
    <font>
      <u/>
      <sz val="10"/>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sz val="10"/>
      <name val="Courier"/>
      <family val="3"/>
    </font>
    <font>
      <sz val="10"/>
      <color indexed="8"/>
      <name val="Helv"/>
    </font>
    <font>
      <sz val="11"/>
      <color theme="1"/>
      <name val="Calibri"/>
      <family val="2"/>
      <scheme val="minor"/>
    </font>
    <font>
      <sz val="10"/>
      <color theme="1"/>
      <name val="Arial"/>
      <family val="2"/>
    </font>
    <font>
      <sz val="10"/>
      <name val="MS Sans Serif"/>
      <family val="2"/>
    </font>
    <font>
      <sz val="10"/>
      <name val="Helv"/>
    </font>
    <font>
      <sz val="8"/>
      <name val="Helv"/>
    </font>
    <font>
      <i/>
      <sz val="11"/>
      <color indexed="23"/>
      <name val="Calibri"/>
      <family val="2"/>
    </font>
    <font>
      <sz val="7"/>
      <name val="Arial"/>
      <family val="2"/>
    </font>
    <font>
      <sz val="11"/>
      <color indexed="17"/>
      <name val="Calibri"/>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b/>
      <sz val="11"/>
      <color indexed="56"/>
      <name val="Calibri"/>
      <family val="2"/>
    </font>
    <font>
      <b/>
      <i/>
      <sz val="8"/>
      <color indexed="18"/>
      <name val="Helv"/>
    </font>
    <font>
      <b/>
      <i/>
      <sz val="10"/>
      <name val="Arial"/>
      <family val="2"/>
    </font>
    <font>
      <b/>
      <u/>
      <sz val="10"/>
      <color indexed="39"/>
      <name val="Arial"/>
      <family val="2"/>
    </font>
    <font>
      <sz val="11"/>
      <color indexed="52"/>
      <name val="Calibri"/>
      <family val="2"/>
    </font>
    <font>
      <b/>
      <sz val="8"/>
      <name val="Arial"/>
      <family val="2"/>
    </font>
    <font>
      <sz val="11"/>
      <color indexed="60"/>
      <name val="Calibri"/>
      <family val="2"/>
    </font>
    <font>
      <sz val="12"/>
      <color indexed="12"/>
      <name val="Times New Roman"/>
      <family val="1"/>
    </font>
    <font>
      <sz val="12"/>
      <name val="Helv"/>
    </font>
    <font>
      <sz val="12"/>
      <name val="Arial"/>
      <family val="2"/>
    </font>
    <font>
      <b/>
      <sz val="11"/>
      <color indexed="63"/>
      <name val="Calibri"/>
      <family val="2"/>
    </font>
    <font>
      <b/>
      <sz val="10"/>
      <color indexed="8"/>
      <name val="Arial"/>
      <family val="2"/>
    </font>
    <font>
      <sz val="10"/>
      <color indexed="11"/>
      <name val="Geneva"/>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sz val="8"/>
      <color indexed="10"/>
      <name val="Arial"/>
      <family val="2"/>
    </font>
    <font>
      <b/>
      <sz val="10"/>
      <name val="Arial"/>
      <family val="2"/>
    </font>
    <font>
      <b/>
      <sz val="18"/>
      <color indexed="56"/>
      <name val="Cambria"/>
      <family val="2"/>
    </font>
    <font>
      <sz val="10"/>
      <color indexed="24"/>
      <name val="Courier New"/>
      <family val="3"/>
    </font>
    <font>
      <sz val="10"/>
      <name val="LinePrinter"/>
      <family val="3"/>
    </font>
    <font>
      <sz val="8"/>
      <color indexed="12"/>
      <name val="Arial"/>
      <family val="2"/>
    </font>
    <font>
      <sz val="11"/>
      <color indexed="10"/>
      <name val="Calibri"/>
      <family val="2"/>
    </font>
    <font>
      <sz val="10"/>
      <color theme="1"/>
      <name val="Times New Roman"/>
      <family val="1"/>
    </font>
    <font>
      <u/>
      <vertAlign val="superscript"/>
      <sz val="10"/>
      <name val="Times New Roman"/>
      <family val="1"/>
    </font>
    <font>
      <vertAlign val="superscript"/>
      <sz val="10"/>
      <name val="Times New Roman"/>
      <family val="1"/>
    </font>
    <font>
      <sz val="8"/>
      <name val="Times New Roman"/>
      <family val="2"/>
    </font>
  </fonts>
  <fills count="46">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gray125">
        <fgColor indexed="8"/>
      </patternFill>
    </fill>
    <fill>
      <patternFill patternType="solid">
        <fgColor indexed="14"/>
        <bgColor indexed="64"/>
      </patternFill>
    </fill>
    <fill>
      <patternFill patternType="solid">
        <fgColor theme="1"/>
        <bgColor indexed="64"/>
      </patternFill>
    </fill>
  </fills>
  <borders count="26">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auto="1"/>
      </left>
      <right style="thin">
        <color auto="1"/>
      </right>
      <top/>
      <bottom style="thin">
        <color auto="1"/>
      </bottom>
      <diagonal/>
    </border>
    <border>
      <left style="thin">
        <color indexed="8"/>
      </left>
      <right style="thin">
        <color indexed="8"/>
      </right>
      <top/>
      <bottom/>
      <diagonal/>
    </border>
    <border>
      <left/>
      <right/>
      <top style="double">
        <color auto="1"/>
      </top>
      <bottom/>
      <diagonal/>
    </border>
    <border>
      <left/>
      <right/>
      <top/>
      <bottom style="double">
        <color indexed="8"/>
      </bottom>
      <diagonal/>
    </border>
    <border>
      <left/>
      <right/>
      <top/>
      <bottom style="thin">
        <color indexed="8"/>
      </bottom>
      <diagonal/>
    </border>
    <border>
      <left style="thin">
        <color auto="1"/>
      </left>
      <right style="thin">
        <color auto="1"/>
      </right>
      <top/>
      <bottom/>
      <diagonal/>
    </border>
    <border>
      <left style="double">
        <color auto="1"/>
      </left>
      <right style="double">
        <color auto="1"/>
      </right>
      <top style="double">
        <color auto="1"/>
      </top>
      <bottom style="double">
        <color auto="1"/>
      </bottom>
      <diagonal/>
    </border>
    <border>
      <left/>
      <right/>
      <top style="thin">
        <color auto="1"/>
      </top>
      <bottom/>
      <diagonal/>
    </border>
  </borders>
  <cellStyleXfs count="372">
    <xf numFmtId="0" fontId="0" fillId="0" borderId="0"/>
    <xf numFmtId="9" fontId="2" fillId="0" borderId="0" applyFont="0" applyFill="0" applyBorder="0" applyAlignment="0" applyProtection="0"/>
    <xf numFmtId="0" fontId="4" fillId="0" borderId="0"/>
    <xf numFmtId="0" fontId="4" fillId="0" borderId="0"/>
    <xf numFmtId="43" fontId="8" fillId="0" borderId="0" applyFont="0" applyFill="0" applyBorder="0" applyAlignment="0" applyProtection="0"/>
    <xf numFmtId="9" fontId="8" fillId="0" borderId="0" applyFont="0" applyFill="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7" fontId="12" fillId="0" borderId="0" applyFill="0" applyBorder="0" applyAlignment="0"/>
    <xf numFmtId="0" fontId="13" fillId="22" borderId="4" applyNumberFormat="0" applyAlignment="0" applyProtection="0"/>
    <xf numFmtId="0" fontId="14" fillId="23" borderId="5" applyNumberFormat="0" applyAlignment="0" applyProtection="0"/>
    <xf numFmtId="0" fontId="15"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 fontId="16" fillId="0" borderId="0"/>
    <xf numFmtId="41"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69" fontId="4" fillId="0" borderId="0" applyFont="0" applyFill="0" applyBorder="0" applyAlignment="0" applyProtection="0"/>
    <xf numFmtId="43" fontId="17" fillId="0" borderId="0" applyFont="0" applyFill="0" applyBorder="0" applyAlignment="0" applyProtection="0"/>
    <xf numFmtId="169" fontId="4"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9"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37" fontId="4" fillId="0" borderId="0" applyFill="0" applyBorder="0" applyAlignment="0" applyProtection="0"/>
    <xf numFmtId="0" fontId="20" fillId="0" borderId="0"/>
    <xf numFmtId="0" fontId="20" fillId="0" borderId="0"/>
    <xf numFmtId="0" fontId="20" fillId="0" borderId="0"/>
    <xf numFmtId="0" fontId="20" fillId="0" borderId="0"/>
    <xf numFmtId="37" fontId="4" fillId="0" borderId="0" applyFill="0" applyBorder="0" applyAlignment="0" applyProtection="0"/>
    <xf numFmtId="0" fontId="20" fillId="0" borderId="0"/>
    <xf numFmtId="0" fontId="20" fillId="0" borderId="0"/>
    <xf numFmtId="0" fontId="20" fillId="0" borderId="0"/>
    <xf numFmtId="44"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171" fontId="21" fillId="0" borderId="0" applyFont="0" applyFill="0" applyBorder="0" applyProtection="0">
      <alignment horizontal="right"/>
    </xf>
    <xf numFmtId="5" fontId="20" fillId="0" borderId="0"/>
    <xf numFmtId="5" fontId="4" fillId="0" borderId="0" applyFill="0" applyBorder="0" applyAlignment="0" applyProtection="0"/>
    <xf numFmtId="172" fontId="4" fillId="0" borderId="0" applyFill="0" applyBorder="0" applyAlignment="0" applyProtection="0"/>
    <xf numFmtId="0" fontId="20" fillId="0" borderId="0"/>
    <xf numFmtId="0" fontId="20" fillId="0" borderId="0"/>
    <xf numFmtId="172" fontId="4" fillId="0" borderId="0" applyFill="0" applyBorder="0" applyAlignment="0" applyProtection="0"/>
    <xf numFmtId="0" fontId="22" fillId="0" borderId="0" applyNumberFormat="0" applyFill="0" applyBorder="0" applyAlignment="0" applyProtection="0"/>
    <xf numFmtId="2" fontId="4" fillId="0" borderId="0" applyFill="0" applyBorder="0" applyAlignment="0" applyProtection="0"/>
    <xf numFmtId="0" fontId="20" fillId="0" borderId="0"/>
    <xf numFmtId="0" fontId="23" fillId="0" borderId="0" applyFont="0" applyFill="0" applyBorder="0" applyAlignment="0" applyProtection="0">
      <alignment horizontal="left"/>
    </xf>
    <xf numFmtId="0" fontId="24" fillId="6" borderId="0" applyNumberFormat="0" applyBorder="0" applyAlignment="0" applyProtection="0"/>
    <xf numFmtId="38" fontId="25" fillId="24" borderId="0" applyNumberFormat="0" applyBorder="0" applyAlignment="0" applyProtection="0"/>
    <xf numFmtId="38" fontId="25" fillId="24" borderId="0" applyNumberFormat="0" applyBorder="0" applyAlignment="0" applyProtection="0"/>
    <xf numFmtId="0" fontId="26" fillId="0" borderId="0"/>
    <xf numFmtId="0" fontId="27" fillId="0" borderId="6" applyNumberFormat="0" applyAlignment="0" applyProtection="0">
      <alignment horizontal="left" vertical="center"/>
    </xf>
    <xf numFmtId="0" fontId="27" fillId="0" borderId="7">
      <alignment horizontal="left" vertical="center"/>
    </xf>
    <xf numFmtId="0" fontId="28" fillId="0" borderId="0" applyNumberForma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0" fillId="0" borderId="0" applyNumberFormat="0" applyFill="0" applyBorder="0" applyAlignment="0" applyProtection="0"/>
    <xf numFmtId="164" fontId="4" fillId="0" borderId="0">
      <protection locked="0"/>
    </xf>
    <xf numFmtId="164" fontId="4" fillId="0" borderId="0">
      <protection locked="0"/>
    </xf>
    <xf numFmtId="10" fontId="25" fillId="25" borderId="9" applyNumberFormat="0" applyBorder="0" applyAlignment="0" applyProtection="0"/>
    <xf numFmtId="10" fontId="25" fillId="25" borderId="9" applyNumberFormat="0" applyBorder="0" applyAlignment="0" applyProtection="0"/>
    <xf numFmtId="0" fontId="31" fillId="0" borderId="0" applyNumberFormat="0" applyFill="0" applyBorder="0" applyAlignment="0">
      <protection locked="0"/>
    </xf>
    <xf numFmtId="38" fontId="32" fillId="0" borderId="0">
      <alignment horizontal="left" wrapText="1"/>
    </xf>
    <xf numFmtId="38" fontId="33" fillId="0" borderId="0">
      <alignment horizontal="left" wrapText="1"/>
    </xf>
    <xf numFmtId="0" fontId="34" fillId="0" borderId="10" applyNumberFormat="0" applyFill="0" applyAlignment="0" applyProtection="0"/>
    <xf numFmtId="173" fontId="4" fillId="0" borderId="0"/>
    <xf numFmtId="174" fontId="35" fillId="0" borderId="0" applyNumberFormat="0" applyFill="0" applyBorder="0" applyAlignment="0" applyProtection="0"/>
    <xf numFmtId="0" fontId="36" fillId="26" borderId="0" applyNumberFormat="0" applyBorder="0" applyAlignment="0" applyProtection="0"/>
    <xf numFmtId="165" fontId="37" fillId="0" borderId="0" applyFont="0" applyAlignment="0" applyProtection="0"/>
    <xf numFmtId="0" fontId="25" fillId="0" borderId="11" applyNumberFormat="0" applyBorder="0" applyAlignment="0"/>
    <xf numFmtId="0" fontId="25" fillId="0" borderId="11" applyNumberFormat="0" applyBorder="0" applyAlignment="0"/>
    <xf numFmtId="0" fontId="25" fillId="0" borderId="11" applyNumberFormat="0" applyBorder="0" applyAlignment="0"/>
    <xf numFmtId="175"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7" fillId="0" borderId="0"/>
    <xf numFmtId="0" fontId="2" fillId="0" borderId="0"/>
    <xf numFmtId="0" fontId="4" fillId="0" borderId="0"/>
    <xf numFmtId="0" fontId="2" fillId="0" borderId="0"/>
    <xf numFmtId="0" fontId="39" fillId="0" borderId="0"/>
    <xf numFmtId="0" fontId="2" fillId="0" borderId="0"/>
    <xf numFmtId="0" fontId="4" fillId="0" borderId="0"/>
    <xf numFmtId="0" fontId="4" fillId="0" borderId="0"/>
    <xf numFmtId="0" fontId="4" fillId="0" borderId="0"/>
    <xf numFmtId="0" fontId="17" fillId="0" borderId="0"/>
    <xf numFmtId="0" fontId="2" fillId="0" borderId="0"/>
    <xf numFmtId="0" fontId="19" fillId="0" borderId="0"/>
    <xf numFmtId="0" fontId="4" fillId="0" borderId="0"/>
    <xf numFmtId="0" fontId="1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7" fillId="0" borderId="0"/>
    <xf numFmtId="0" fontId="4" fillId="0" borderId="0"/>
    <xf numFmtId="176" fontId="4" fillId="0" borderId="0"/>
    <xf numFmtId="0" fontId="17" fillId="0" borderId="0"/>
    <xf numFmtId="0" fontId="17" fillId="0" borderId="0"/>
    <xf numFmtId="0" fontId="17" fillId="0" borderId="0"/>
    <xf numFmtId="0" fontId="4" fillId="0" borderId="0"/>
    <xf numFmtId="0" fontId="17" fillId="0" borderId="0"/>
    <xf numFmtId="0" fontId="4" fillId="0" borderId="0"/>
    <xf numFmtId="0" fontId="18" fillId="0" borderId="0"/>
    <xf numFmtId="0" fontId="4" fillId="0" borderId="0"/>
    <xf numFmtId="37" fontId="20" fillId="0" borderId="0"/>
    <xf numFmtId="0" fontId="4" fillId="27" borderId="12" applyNumberFormat="0" applyFont="0" applyAlignment="0" applyProtection="0"/>
    <xf numFmtId="0" fontId="17" fillId="3" borderId="3" applyNumberFormat="0" applyFont="0" applyAlignment="0" applyProtection="0"/>
    <xf numFmtId="177" fontId="8" fillId="0" borderId="0" applyFont="0" applyFill="0" applyBorder="0" applyProtection="0"/>
    <xf numFmtId="177" fontId="8" fillId="0" borderId="0" applyFont="0" applyFill="0" applyBorder="0" applyProtection="0"/>
    <xf numFmtId="0" fontId="40" fillId="22" borderId="13" applyNumberFormat="0" applyAlignment="0" applyProtection="0"/>
    <xf numFmtId="40" fontId="12" fillId="28" borderId="0">
      <alignment horizontal="right"/>
    </xf>
    <xf numFmtId="0" fontId="41" fillId="28" borderId="0">
      <alignment horizontal="left"/>
    </xf>
    <xf numFmtId="12" fontId="27" fillId="29" borderId="14">
      <alignment horizontal="left"/>
    </xf>
    <xf numFmtId="0" fontId="20" fillId="0" borderId="0"/>
    <xf numFmtId="0" fontId="20" fillId="0" borderId="0"/>
    <xf numFmtId="10" fontId="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xf numFmtId="4" fontId="41" fillId="26" borderId="15" applyNumberFormat="0" applyProtection="0">
      <alignment vertical="center"/>
    </xf>
    <xf numFmtId="4" fontId="43" fillId="30" borderId="15" applyNumberFormat="0" applyProtection="0">
      <alignment vertical="center"/>
    </xf>
    <xf numFmtId="4" fontId="41" fillId="30" borderId="15" applyNumberFormat="0" applyProtection="0">
      <alignment vertical="center"/>
    </xf>
    <xf numFmtId="4" fontId="41" fillId="30" borderId="15" applyNumberFormat="0" applyProtection="0">
      <alignment horizontal="left" vertical="center" indent="1"/>
    </xf>
    <xf numFmtId="4" fontId="41" fillId="30" borderId="15" applyNumberFormat="0" applyProtection="0">
      <alignment horizontal="left" vertical="center" indent="1"/>
    </xf>
    <xf numFmtId="4" fontId="41" fillId="30" borderId="15" applyNumberFormat="0" applyProtection="0">
      <alignment horizontal="left" vertical="center" indent="1"/>
    </xf>
    <xf numFmtId="4" fontId="41" fillId="30" borderId="15" applyNumberFormat="0" applyProtection="0">
      <alignment horizontal="left" vertical="center" indent="1"/>
    </xf>
    <xf numFmtId="4" fontId="41" fillId="30" borderId="15" applyNumberFormat="0" applyProtection="0">
      <alignment horizontal="left" vertical="center" indent="1"/>
    </xf>
    <xf numFmtId="4" fontId="41" fillId="30" borderId="15" applyNumberFormat="0" applyProtection="0">
      <alignment horizontal="left" vertical="center" indent="1"/>
    </xf>
    <xf numFmtId="0" fontId="41" fillId="30" borderId="15" applyNumberFormat="0" applyProtection="0">
      <alignment horizontal="left" vertical="top" indent="1"/>
    </xf>
    <xf numFmtId="4" fontId="41" fillId="31" borderId="0" applyNumberFormat="0" applyProtection="0">
      <alignment horizontal="left" vertical="center" indent="1"/>
    </xf>
    <xf numFmtId="4" fontId="41" fillId="31" borderId="15" applyNumberFormat="0" applyProtection="0"/>
    <xf numFmtId="4" fontId="41" fillId="31" borderId="15" applyNumberFormat="0" applyProtection="0"/>
    <xf numFmtId="4" fontId="41" fillId="31" borderId="15" applyNumberFormat="0" applyProtection="0"/>
    <xf numFmtId="4" fontId="41" fillId="31" borderId="15" applyNumberFormat="0" applyProtection="0"/>
    <xf numFmtId="4" fontId="41" fillId="31" borderId="15" applyNumberFormat="0" applyProtection="0"/>
    <xf numFmtId="4" fontId="41" fillId="31" borderId="15" applyNumberFormat="0" applyProtection="0"/>
    <xf numFmtId="4" fontId="12" fillId="5" borderId="15" applyNumberFormat="0" applyProtection="0">
      <alignment horizontal="right" vertical="center"/>
    </xf>
    <xf numFmtId="4" fontId="12" fillId="11" borderId="15" applyNumberFormat="0" applyProtection="0">
      <alignment horizontal="right" vertical="center"/>
    </xf>
    <xf numFmtId="4" fontId="12" fillId="19" borderId="15" applyNumberFormat="0" applyProtection="0">
      <alignment horizontal="right" vertical="center"/>
    </xf>
    <xf numFmtId="4" fontId="12" fillId="13" borderId="15" applyNumberFormat="0" applyProtection="0">
      <alignment horizontal="right" vertical="center"/>
    </xf>
    <xf numFmtId="4" fontId="12" fillId="17" borderId="15" applyNumberFormat="0" applyProtection="0">
      <alignment horizontal="right" vertical="center"/>
    </xf>
    <xf numFmtId="4" fontId="12" fillId="21" borderId="15" applyNumberFormat="0" applyProtection="0">
      <alignment horizontal="right" vertical="center"/>
    </xf>
    <xf numFmtId="4" fontId="12" fillId="20" borderId="15" applyNumberFormat="0" applyProtection="0">
      <alignment horizontal="right" vertical="center"/>
    </xf>
    <xf numFmtId="4" fontId="12" fillId="32" borderId="15" applyNumberFormat="0" applyProtection="0">
      <alignment horizontal="right" vertical="center"/>
    </xf>
    <xf numFmtId="4" fontId="12" fillId="12" borderId="15" applyNumberFormat="0" applyProtection="0">
      <alignment horizontal="right" vertical="center"/>
    </xf>
    <xf numFmtId="4" fontId="41" fillId="33" borderId="16" applyNumberFormat="0" applyProtection="0">
      <alignment horizontal="left" vertical="center" indent="1"/>
    </xf>
    <xf numFmtId="4" fontId="12" fillId="34" borderId="0" applyNumberFormat="0" applyProtection="0">
      <alignment horizontal="left" vertical="center" indent="1"/>
    </xf>
    <xf numFmtId="4" fontId="12" fillId="34" borderId="0" applyNumberFormat="0" applyProtection="0">
      <alignment horizontal="left" indent="1"/>
    </xf>
    <xf numFmtId="4" fontId="12" fillId="34" borderId="0" applyNumberFormat="0" applyProtection="0">
      <alignment horizontal="left" indent="1"/>
    </xf>
    <xf numFmtId="4" fontId="12" fillId="34" borderId="0" applyNumberFormat="0" applyProtection="0">
      <alignment horizontal="left" indent="1"/>
    </xf>
    <xf numFmtId="4" fontId="12" fillId="34" borderId="0" applyNumberFormat="0" applyProtection="0">
      <alignment horizontal="left" indent="1"/>
    </xf>
    <xf numFmtId="4" fontId="12" fillId="34" borderId="0" applyNumberFormat="0" applyProtection="0">
      <alignment horizontal="left" indent="1"/>
    </xf>
    <xf numFmtId="4" fontId="12" fillId="34" borderId="0" applyNumberFormat="0" applyProtection="0">
      <alignment horizontal="left" indent="1"/>
    </xf>
    <xf numFmtId="4" fontId="44" fillId="35" borderId="0" applyNumberFormat="0" applyProtection="0">
      <alignment horizontal="left" vertical="center" indent="1"/>
    </xf>
    <xf numFmtId="4" fontId="44" fillId="35" borderId="0" applyNumberFormat="0" applyProtection="0">
      <alignment horizontal="left" vertical="center" indent="1"/>
    </xf>
    <xf numFmtId="4" fontId="44" fillId="35" borderId="0" applyNumberFormat="0" applyProtection="0">
      <alignment horizontal="left" vertical="center" indent="1"/>
    </xf>
    <xf numFmtId="4" fontId="44" fillId="35" borderId="0" applyNumberFormat="0" applyProtection="0">
      <alignment horizontal="left" vertical="center" indent="1"/>
    </xf>
    <xf numFmtId="4" fontId="44" fillId="35" borderId="0" applyNumberFormat="0" applyProtection="0">
      <alignment horizontal="left" vertical="center" indent="1"/>
    </xf>
    <xf numFmtId="4" fontId="12" fillId="36" borderId="15" applyNumberFormat="0" applyProtection="0">
      <alignment horizontal="right" vertical="center"/>
    </xf>
    <xf numFmtId="4" fontId="45" fillId="0" borderId="0" applyNumberFormat="0" applyProtection="0">
      <alignment horizontal="left" vertical="center" indent="1"/>
    </xf>
    <xf numFmtId="4" fontId="46" fillId="37" borderId="0" applyNumberFormat="0" applyProtection="0">
      <alignment horizontal="left" indent="1"/>
    </xf>
    <xf numFmtId="4" fontId="46" fillId="37" borderId="0" applyNumberFormat="0" applyProtection="0">
      <alignment horizontal="left" indent="1"/>
    </xf>
    <xf numFmtId="4" fontId="46" fillId="37" borderId="0" applyNumberFormat="0" applyProtection="0">
      <alignment horizontal="left" indent="1"/>
    </xf>
    <xf numFmtId="4" fontId="46" fillId="37" borderId="0" applyNumberFormat="0" applyProtection="0">
      <alignment horizontal="left" indent="1"/>
    </xf>
    <xf numFmtId="4" fontId="46" fillId="37" borderId="0" applyNumberFormat="0" applyProtection="0">
      <alignment horizontal="left" indent="1"/>
    </xf>
    <xf numFmtId="4" fontId="46" fillId="37" borderId="0" applyNumberFormat="0" applyProtection="0">
      <alignment horizontal="left" indent="1"/>
    </xf>
    <xf numFmtId="4" fontId="46" fillId="37" borderId="0" applyNumberFormat="0" applyProtection="0">
      <alignment horizontal="left" indent="1"/>
    </xf>
    <xf numFmtId="4" fontId="47" fillId="0" borderId="0" applyNumberFormat="0" applyProtection="0">
      <alignment horizontal="left" vertical="center" indent="1"/>
    </xf>
    <xf numFmtId="4" fontId="47" fillId="38" borderId="0" applyNumberFormat="0" applyProtection="0"/>
    <xf numFmtId="4" fontId="47" fillId="38" borderId="0" applyNumberFormat="0" applyProtection="0"/>
    <xf numFmtId="4" fontId="47" fillId="38" borderId="0" applyNumberFormat="0" applyProtection="0"/>
    <xf numFmtId="4" fontId="47" fillId="38" borderId="0" applyNumberFormat="0" applyProtection="0"/>
    <xf numFmtId="4" fontId="47" fillId="38" borderId="0" applyNumberFormat="0" applyProtection="0"/>
    <xf numFmtId="4" fontId="47" fillId="38" borderId="0" applyNumberFormat="0" applyProtection="0"/>
    <xf numFmtId="4" fontId="47" fillId="38" borderId="0" applyNumberFormat="0" applyProtection="0"/>
    <xf numFmtId="0" fontId="4" fillId="35" borderId="15" applyNumberFormat="0" applyProtection="0">
      <alignment horizontal="left" vertical="center" indent="1"/>
    </xf>
    <xf numFmtId="0" fontId="4" fillId="35" borderId="15" applyNumberFormat="0" applyProtection="0">
      <alignment horizontal="left" vertical="center" indent="1"/>
    </xf>
    <xf numFmtId="0" fontId="4" fillId="35" borderId="15" applyNumberFormat="0" applyProtection="0">
      <alignment horizontal="left" vertical="center" indent="1"/>
    </xf>
    <xf numFmtId="0" fontId="4" fillId="35" borderId="15" applyNumberFormat="0" applyProtection="0">
      <alignment horizontal="left" vertical="center" indent="1"/>
    </xf>
    <xf numFmtId="0" fontId="4" fillId="35" borderId="15" applyNumberFormat="0" applyProtection="0">
      <alignment horizontal="left" vertical="center" indent="1"/>
    </xf>
    <xf numFmtId="0" fontId="4" fillId="35" borderId="15" applyNumberFormat="0" applyProtection="0">
      <alignment horizontal="left" vertical="top" indent="1"/>
    </xf>
    <xf numFmtId="0" fontId="4" fillId="35" borderId="15" applyNumberFormat="0" applyProtection="0">
      <alignment horizontal="left" vertical="top" indent="1"/>
    </xf>
    <xf numFmtId="0" fontId="4" fillId="35" borderId="15" applyNumberFormat="0" applyProtection="0">
      <alignment horizontal="left" vertical="top" indent="1"/>
    </xf>
    <xf numFmtId="0" fontId="4" fillId="35" borderId="15" applyNumberFormat="0" applyProtection="0">
      <alignment horizontal="left" vertical="top" indent="1"/>
    </xf>
    <xf numFmtId="0" fontId="4" fillId="35" borderId="15" applyNumberFormat="0" applyProtection="0">
      <alignment horizontal="left" vertical="top" indent="1"/>
    </xf>
    <xf numFmtId="0" fontId="4" fillId="31" borderId="15" applyNumberFormat="0" applyProtection="0">
      <alignment horizontal="left" vertical="center" indent="1"/>
    </xf>
    <xf numFmtId="0" fontId="4" fillId="31" borderId="15" applyNumberFormat="0" applyProtection="0">
      <alignment horizontal="left" vertical="center" indent="1"/>
    </xf>
    <xf numFmtId="0" fontId="4" fillId="31" borderId="15" applyNumberFormat="0" applyProtection="0">
      <alignment horizontal="left" vertical="center" indent="1"/>
    </xf>
    <xf numFmtId="0" fontId="4" fillId="31" borderId="15" applyNumberFormat="0" applyProtection="0">
      <alignment horizontal="left" vertical="center" indent="1"/>
    </xf>
    <xf numFmtId="0" fontId="4" fillId="31" borderId="15" applyNumberFormat="0" applyProtection="0">
      <alignment horizontal="left" vertical="center" indent="1"/>
    </xf>
    <xf numFmtId="0" fontId="4" fillId="31" borderId="15" applyNumberFormat="0" applyProtection="0">
      <alignment horizontal="left" vertical="top" indent="1"/>
    </xf>
    <xf numFmtId="0" fontId="4" fillId="31" borderId="15" applyNumberFormat="0" applyProtection="0">
      <alignment horizontal="left" vertical="top" indent="1"/>
    </xf>
    <xf numFmtId="0" fontId="4" fillId="31" borderId="15" applyNumberFormat="0" applyProtection="0">
      <alignment horizontal="left" vertical="top" indent="1"/>
    </xf>
    <xf numFmtId="0" fontId="4" fillId="31" borderId="15" applyNumberFormat="0" applyProtection="0">
      <alignment horizontal="left" vertical="top" indent="1"/>
    </xf>
    <xf numFmtId="0" fontId="4" fillId="31" borderId="15" applyNumberFormat="0" applyProtection="0">
      <alignment horizontal="left" vertical="top" indent="1"/>
    </xf>
    <xf numFmtId="0" fontId="4" fillId="39" borderId="15" applyNumberFormat="0" applyProtection="0">
      <alignment horizontal="left" vertical="center" indent="1"/>
    </xf>
    <xf numFmtId="0" fontId="4" fillId="39" borderId="15" applyNumberFormat="0" applyProtection="0">
      <alignment horizontal="left" vertical="center" indent="1"/>
    </xf>
    <xf numFmtId="0" fontId="4" fillId="39" borderId="15" applyNumberFormat="0" applyProtection="0">
      <alignment horizontal="left" vertical="center" indent="1"/>
    </xf>
    <xf numFmtId="0" fontId="4" fillId="39" borderId="15" applyNumberFormat="0" applyProtection="0">
      <alignment horizontal="left" vertical="center" indent="1"/>
    </xf>
    <xf numFmtId="0" fontId="4" fillId="39" borderId="15" applyNumberFormat="0" applyProtection="0">
      <alignment horizontal="left" vertical="center" indent="1"/>
    </xf>
    <xf numFmtId="0" fontId="4" fillId="39" borderId="15" applyNumberFormat="0" applyProtection="0">
      <alignment horizontal="left" vertical="top" indent="1"/>
    </xf>
    <xf numFmtId="0" fontId="4" fillId="39" borderId="15" applyNumberFormat="0" applyProtection="0">
      <alignment horizontal="left" vertical="top" indent="1"/>
    </xf>
    <xf numFmtId="0" fontId="4" fillId="39" borderId="15" applyNumberFormat="0" applyProtection="0">
      <alignment horizontal="left" vertical="top" indent="1"/>
    </xf>
    <xf numFmtId="0" fontId="4" fillId="39" borderId="15" applyNumberFormat="0" applyProtection="0">
      <alignment horizontal="left" vertical="top" indent="1"/>
    </xf>
    <xf numFmtId="0" fontId="4" fillId="39" borderId="15" applyNumberFormat="0" applyProtection="0">
      <alignment horizontal="left" vertical="top" indent="1"/>
    </xf>
    <xf numFmtId="0" fontId="4" fillId="40" borderId="15" applyNumberFormat="0" applyProtection="0">
      <alignment horizontal="left" vertical="center" indent="1"/>
    </xf>
    <xf numFmtId="0" fontId="4" fillId="40" borderId="15" applyNumberFormat="0" applyProtection="0">
      <alignment horizontal="left" vertical="center" indent="1"/>
    </xf>
    <xf numFmtId="0" fontId="4" fillId="40" borderId="15" applyNumberFormat="0" applyProtection="0">
      <alignment horizontal="left" vertical="center" indent="1"/>
    </xf>
    <xf numFmtId="0" fontId="4" fillId="40" borderId="15" applyNumberFormat="0" applyProtection="0">
      <alignment horizontal="left" vertical="center" indent="1"/>
    </xf>
    <xf numFmtId="0" fontId="4" fillId="40" borderId="15" applyNumberFormat="0" applyProtection="0">
      <alignment horizontal="left" vertical="center" indent="1"/>
    </xf>
    <xf numFmtId="0" fontId="4" fillId="40" borderId="15" applyNumberFormat="0" applyProtection="0">
      <alignment horizontal="left" vertical="top" indent="1"/>
    </xf>
    <xf numFmtId="0" fontId="4" fillId="40" borderId="15" applyNumberFormat="0" applyProtection="0">
      <alignment horizontal="left" vertical="top" indent="1"/>
    </xf>
    <xf numFmtId="0" fontId="4" fillId="40" borderId="15" applyNumberFormat="0" applyProtection="0">
      <alignment horizontal="left" vertical="top" indent="1"/>
    </xf>
    <xf numFmtId="0" fontId="4" fillId="40" borderId="15" applyNumberFormat="0" applyProtection="0">
      <alignment horizontal="left" vertical="top" indent="1"/>
    </xf>
    <xf numFmtId="0" fontId="4" fillId="40" borderId="15" applyNumberFormat="0" applyProtection="0">
      <alignment horizontal="left" vertical="top" indent="1"/>
    </xf>
    <xf numFmtId="4" fontId="12" fillId="25" borderId="15" applyNumberFormat="0" applyProtection="0">
      <alignment vertical="center"/>
    </xf>
    <xf numFmtId="4" fontId="48" fillId="25" borderId="15" applyNumberFormat="0" applyProtection="0">
      <alignment vertical="center"/>
    </xf>
    <xf numFmtId="4" fontId="12" fillId="25" borderId="15" applyNumberFormat="0" applyProtection="0">
      <alignment horizontal="left" vertical="center" indent="1"/>
    </xf>
    <xf numFmtId="0" fontId="12" fillId="25" borderId="15" applyNumberFormat="0" applyProtection="0">
      <alignment horizontal="left" vertical="top" indent="1"/>
    </xf>
    <xf numFmtId="4" fontId="12" fillId="28" borderId="17" applyNumberFormat="0" applyProtection="0">
      <alignment horizontal="right" vertical="center"/>
    </xf>
    <xf numFmtId="4" fontId="12" fillId="0" borderId="15" applyNumberFormat="0" applyProtection="0">
      <alignment horizontal="right" vertical="center"/>
    </xf>
    <xf numFmtId="4" fontId="12" fillId="0" borderId="15" applyNumberFormat="0" applyProtection="0">
      <alignment horizontal="right" vertical="center"/>
    </xf>
    <xf numFmtId="4" fontId="12" fillId="0" borderId="15" applyNumberFormat="0" applyProtection="0">
      <alignment horizontal="right" vertical="center"/>
    </xf>
    <xf numFmtId="4" fontId="12" fillId="0" borderId="15" applyNumberFormat="0" applyProtection="0">
      <alignment horizontal="right" vertical="center"/>
    </xf>
    <xf numFmtId="4" fontId="12" fillId="0" borderId="15" applyNumberFormat="0" applyProtection="0">
      <alignment horizontal="right" vertical="center"/>
    </xf>
    <xf numFmtId="4" fontId="12" fillId="0" borderId="15" applyNumberFormat="0" applyProtection="0">
      <alignment horizontal="right" vertical="center"/>
    </xf>
    <xf numFmtId="4" fontId="48" fillId="34" borderId="15" applyNumberFormat="0" applyProtection="0">
      <alignment horizontal="right" vertical="center"/>
    </xf>
    <xf numFmtId="4" fontId="12" fillId="28" borderId="15" applyNumberFormat="0" applyProtection="0">
      <alignment horizontal="left" vertical="center" indent="1"/>
    </xf>
    <xf numFmtId="4" fontId="12" fillId="0" borderId="15" applyNumberFormat="0" applyProtection="0">
      <alignment horizontal="left" vertical="center" indent="1"/>
    </xf>
    <xf numFmtId="4" fontId="12" fillId="0" borderId="15" applyNumberFormat="0" applyProtection="0">
      <alignment horizontal="left" vertical="center" indent="1"/>
    </xf>
    <xf numFmtId="4" fontId="12" fillId="0" borderId="15" applyNumberFormat="0" applyProtection="0">
      <alignment horizontal="left" vertical="center" indent="1"/>
    </xf>
    <xf numFmtId="4" fontId="12" fillId="0" borderId="15" applyNumberFormat="0" applyProtection="0">
      <alignment horizontal="left" vertical="center" indent="1"/>
    </xf>
    <xf numFmtId="4" fontId="12" fillId="0" borderId="15" applyNumberFormat="0" applyProtection="0">
      <alignment horizontal="left" vertical="center" indent="1"/>
    </xf>
    <xf numFmtId="4" fontId="12" fillId="0" borderId="15" applyNumberFormat="0" applyProtection="0">
      <alignment horizontal="left" vertical="center" indent="1"/>
    </xf>
    <xf numFmtId="0" fontId="12" fillId="31" borderId="15" applyNumberFormat="0" applyProtection="0">
      <alignment horizontal="center" vertical="top"/>
    </xf>
    <xf numFmtId="0" fontId="12" fillId="31" borderId="15" applyNumberFormat="0" applyProtection="0">
      <alignment horizontal="left" vertical="top"/>
    </xf>
    <xf numFmtId="0" fontId="12" fillId="31" borderId="15" applyNumberFormat="0" applyProtection="0">
      <alignment horizontal="left" vertical="top"/>
    </xf>
    <xf numFmtId="0" fontId="12" fillId="31" borderId="15" applyNumberFormat="0" applyProtection="0">
      <alignment horizontal="left" vertical="top"/>
    </xf>
    <xf numFmtId="0" fontId="12" fillId="31" borderId="15" applyNumberFormat="0" applyProtection="0">
      <alignment horizontal="left" vertical="top"/>
    </xf>
    <xf numFmtId="0" fontId="12" fillId="31" borderId="15" applyNumberFormat="0" applyProtection="0">
      <alignment horizontal="left" vertical="top"/>
    </xf>
    <xf numFmtId="0" fontId="12" fillId="31" borderId="15" applyNumberFormat="0" applyProtection="0">
      <alignment horizontal="left" vertical="top"/>
    </xf>
    <xf numFmtId="4" fontId="49" fillId="0" borderId="0" applyNumberFormat="0" applyProtection="0">
      <alignment horizontal="left" vertical="center"/>
    </xf>
    <xf numFmtId="4" fontId="50" fillId="41" borderId="0" applyNumberFormat="0" applyProtection="0">
      <alignment horizontal="left"/>
    </xf>
    <xf numFmtId="4" fontId="50" fillId="41" borderId="0" applyNumberFormat="0" applyProtection="0">
      <alignment horizontal="left"/>
    </xf>
    <xf numFmtId="4" fontId="50" fillId="41" borderId="0" applyNumberFormat="0" applyProtection="0">
      <alignment horizontal="left"/>
    </xf>
    <xf numFmtId="4" fontId="50" fillId="41" borderId="0" applyNumberFormat="0" applyProtection="0">
      <alignment horizontal="left"/>
    </xf>
    <xf numFmtId="4" fontId="50" fillId="41" borderId="0" applyNumberFormat="0" applyProtection="0">
      <alignment horizontal="left"/>
    </xf>
    <xf numFmtId="4" fontId="50" fillId="41" borderId="0" applyNumberFormat="0" applyProtection="0">
      <alignment horizontal="left"/>
    </xf>
    <xf numFmtId="4" fontId="50" fillId="41" borderId="0" applyNumberFormat="0" applyProtection="0">
      <alignment horizontal="left"/>
    </xf>
    <xf numFmtId="4" fontId="51" fillId="34" borderId="15" applyNumberFormat="0" applyProtection="0">
      <alignment horizontal="right" vertical="center"/>
    </xf>
    <xf numFmtId="37" fontId="52" fillId="42" borderId="0" applyNumberFormat="0" applyFont="0" applyBorder="0" applyAlignment="0" applyProtection="0"/>
    <xf numFmtId="178" fontId="4" fillId="0" borderId="18">
      <alignment horizontal="justify" vertical="top" wrapText="1"/>
    </xf>
    <xf numFmtId="0" fontId="53" fillId="43" borderId="19"/>
    <xf numFmtId="0" fontId="4" fillId="0" borderId="0">
      <alignment horizontal="left" wrapText="1"/>
    </xf>
    <xf numFmtId="179" fontId="4" fillId="0" borderId="0" applyFill="0" applyBorder="0" applyAlignment="0" applyProtection="0">
      <alignment wrapText="1"/>
    </xf>
    <xf numFmtId="0" fontId="54" fillId="0" borderId="0" applyNumberFormat="0" applyFill="0" applyBorder="0">
      <alignment horizontal="center" wrapText="1"/>
    </xf>
    <xf numFmtId="0" fontId="54" fillId="0" borderId="0" applyNumberFormat="0" applyFill="0" applyBorder="0">
      <alignment horizontal="center" wrapText="1"/>
    </xf>
    <xf numFmtId="0" fontId="54" fillId="0" borderId="0" applyNumberFormat="0" applyFill="0" applyBorder="0">
      <alignment horizontal="center" wrapText="1"/>
    </xf>
    <xf numFmtId="0" fontId="54" fillId="0" borderId="0" applyNumberFormat="0" applyFill="0" applyBorder="0">
      <alignment horizontal="center" wrapText="1"/>
    </xf>
    <xf numFmtId="38" fontId="4" fillId="0" borderId="0">
      <alignment horizontal="left" wrapText="1"/>
    </xf>
    <xf numFmtId="0" fontId="55" fillId="0" borderId="0" applyNumberFormat="0" applyFill="0" applyBorder="0" applyAlignment="0" applyProtection="0"/>
    <xf numFmtId="0" fontId="54" fillId="0" borderId="9">
      <alignment horizontal="center" vertical="center" wrapText="1"/>
    </xf>
    <xf numFmtId="0" fontId="54" fillId="0" borderId="9">
      <alignment horizontal="center" vertical="center" wrapText="1"/>
    </xf>
    <xf numFmtId="0" fontId="56" fillId="0" borderId="20" applyNumberFormat="0" applyFont="0" applyFill="0" applyAlignment="0" applyProtection="0"/>
    <xf numFmtId="0" fontId="20" fillId="0" borderId="21"/>
    <xf numFmtId="180" fontId="57" fillId="0" borderId="0">
      <alignment horizontal="left"/>
    </xf>
    <xf numFmtId="0" fontId="20" fillId="0" borderId="22"/>
    <xf numFmtId="38" fontId="12" fillId="0" borderId="23" applyFill="0" applyBorder="0" applyAlignment="0" applyProtection="0">
      <protection locked="0"/>
    </xf>
    <xf numFmtId="37" fontId="25" fillId="30" borderId="0" applyNumberFormat="0" applyBorder="0" applyAlignment="0" applyProtection="0"/>
    <xf numFmtId="37" fontId="25" fillId="30" borderId="0" applyNumberFormat="0" applyBorder="0" applyAlignment="0" applyProtection="0"/>
    <xf numFmtId="37" fontId="25" fillId="30" borderId="0" applyNumberFormat="0" applyBorder="0" applyAlignment="0" applyProtection="0"/>
    <xf numFmtId="37" fontId="25" fillId="0" borderId="0"/>
    <xf numFmtId="37" fontId="25" fillId="30" borderId="0" applyNumberFormat="0" applyBorder="0" applyAlignment="0" applyProtection="0"/>
    <xf numFmtId="3" fontId="58" fillId="44" borderId="24" applyProtection="0"/>
    <xf numFmtId="0" fontId="59" fillId="0" borderId="0" applyNumberFormat="0" applyFill="0" applyBorder="0" applyAlignment="0" applyProtection="0"/>
    <xf numFmtId="43" fontId="2" fillId="0" borderId="0" applyFont="0" applyFill="0" applyBorder="0" applyAlignment="0" applyProtection="0"/>
  </cellStyleXfs>
  <cellXfs count="99">
    <xf numFmtId="0" fontId="0" fillId="0" borderId="0" xfId="0"/>
    <xf numFmtId="0" fontId="0" fillId="2" borderId="0" xfId="0" applyFill="1"/>
    <xf numFmtId="0" fontId="3" fillId="2" borderId="0" xfId="0" applyFont="1" applyFill="1" applyAlignment="1">
      <alignment horizontal="center"/>
    </xf>
    <xf numFmtId="0" fontId="3" fillId="2" borderId="0" xfId="0" applyFont="1" applyFill="1"/>
    <xf numFmtId="0" fontId="3" fillId="2" borderId="1" xfId="0" applyFont="1" applyFill="1" applyBorder="1" applyAlignment="1">
      <alignment horizontal="center"/>
    </xf>
    <xf numFmtId="0" fontId="3" fillId="2" borderId="1" xfId="0" applyFont="1" applyFill="1" applyBorder="1"/>
    <xf numFmtId="0" fontId="3" fillId="2" borderId="0" xfId="0" applyFont="1" applyFill="1" applyBorder="1"/>
    <xf numFmtId="0" fontId="0" fillId="2" borderId="0" xfId="0" applyFill="1" applyAlignment="1">
      <alignment horizontal="left" indent="2"/>
    </xf>
    <xf numFmtId="0" fontId="0" fillId="2" borderId="0" xfId="0" applyFill="1" applyAlignment="1">
      <alignment horizontal="center"/>
    </xf>
    <xf numFmtId="5" fontId="0" fillId="2" borderId="0" xfId="0" applyNumberFormat="1" applyFill="1"/>
    <xf numFmtId="164" fontId="2" fillId="2" borderId="0" xfId="1" applyNumberFormat="1" applyFont="1" applyFill="1"/>
    <xf numFmtId="5" fontId="0" fillId="2" borderId="0" xfId="0" applyNumberFormat="1" applyFill="1" applyBorder="1"/>
    <xf numFmtId="164" fontId="0" fillId="2" borderId="0" xfId="0" applyNumberFormat="1" applyFill="1"/>
    <xf numFmtId="0" fontId="0" fillId="2" borderId="0" xfId="0" applyFill="1" applyAlignment="1">
      <alignment horizontal="left"/>
    </xf>
    <xf numFmtId="9" fontId="2" fillId="2" borderId="0" xfId="1" applyFont="1" applyFill="1"/>
    <xf numFmtId="5" fontId="3" fillId="2" borderId="2" xfId="0" applyNumberFormat="1" applyFont="1" applyFill="1" applyBorder="1"/>
    <xf numFmtId="0" fontId="0" fillId="2" borderId="1" xfId="0" applyFill="1" applyBorder="1" applyAlignment="1">
      <alignment horizontal="center"/>
    </xf>
    <xf numFmtId="37" fontId="0" fillId="2" borderId="0" xfId="0" applyNumberFormat="1" applyFill="1"/>
    <xf numFmtId="7" fontId="0" fillId="2" borderId="0" xfId="0" applyNumberFormat="1" applyFill="1"/>
    <xf numFmtId="0" fontId="5" fillId="2" borderId="0" xfId="2" applyFont="1" applyFill="1"/>
    <xf numFmtId="0" fontId="6" fillId="2" borderId="0" xfId="3" applyFont="1" applyFill="1"/>
    <xf numFmtId="0" fontId="6" fillId="2" borderId="0" xfId="3" applyFont="1" applyFill="1" applyAlignment="1">
      <alignment horizontal="center"/>
    </xf>
    <xf numFmtId="49" fontId="6" fillId="0" borderId="0" xfId="3" applyNumberFormat="1" applyFont="1" applyFill="1" applyAlignment="1">
      <alignment horizontal="center"/>
    </xf>
    <xf numFmtId="0" fontId="6" fillId="0" borderId="0" xfId="3" applyFont="1" applyFill="1"/>
    <xf numFmtId="0" fontId="5" fillId="2" borderId="0" xfId="3" applyFont="1" applyFill="1"/>
    <xf numFmtId="0" fontId="6" fillId="0" borderId="0" xfId="3" applyNumberFormat="1" applyFont="1" applyFill="1" applyAlignment="1">
      <alignment horizontal="center"/>
    </xf>
    <xf numFmtId="0" fontId="7" fillId="2" borderId="0" xfId="3" applyFont="1" applyFill="1" applyAlignment="1">
      <alignment horizontal="center"/>
    </xf>
    <xf numFmtId="0" fontId="7" fillId="0" borderId="0" xfId="3" applyNumberFormat="1" applyFont="1" applyFill="1" applyAlignment="1">
      <alignment horizontal="center"/>
    </xf>
    <xf numFmtId="0" fontId="5" fillId="2" borderId="0" xfId="3" applyFont="1" applyFill="1" applyBorder="1"/>
    <xf numFmtId="0" fontId="6" fillId="2" borderId="0" xfId="3" applyFont="1" applyFill="1" applyBorder="1"/>
    <xf numFmtId="0" fontId="6" fillId="2" borderId="0" xfId="3" applyFont="1" applyFill="1" applyBorder="1" applyAlignment="1">
      <alignment horizontal="center"/>
    </xf>
    <xf numFmtId="165" fontId="6" fillId="2" borderId="0" xfId="4" applyNumberFormat="1" applyFont="1" applyFill="1" applyBorder="1" applyAlignment="1">
      <alignment horizontal="right"/>
    </xf>
    <xf numFmtId="165" fontId="6" fillId="2" borderId="0" xfId="4" applyNumberFormat="1" applyFont="1" applyFill="1" applyBorder="1" applyAlignment="1">
      <alignment horizontal="center"/>
    </xf>
    <xf numFmtId="166" fontId="6" fillId="2" borderId="0" xfId="5" applyNumberFormat="1" applyFont="1" applyFill="1" applyBorder="1" applyAlignment="1">
      <alignment horizontal="right"/>
    </xf>
    <xf numFmtId="0" fontId="6" fillId="0" borderId="0" xfId="3" applyFont="1" applyFill="1" applyBorder="1" applyAlignment="1">
      <alignment horizontal="center"/>
    </xf>
    <xf numFmtId="37" fontId="6" fillId="2" borderId="0" xfId="4" applyNumberFormat="1" applyFont="1" applyFill="1" applyBorder="1" applyAlignment="1">
      <alignment horizontal="right"/>
    </xf>
    <xf numFmtId="37" fontId="6" fillId="2" borderId="0" xfId="3" applyNumberFormat="1" applyFont="1" applyFill="1" applyBorder="1" applyAlignment="1"/>
    <xf numFmtId="164" fontId="6" fillId="2" borderId="0" xfId="5" applyNumberFormat="1" applyFont="1" applyFill="1" applyBorder="1" applyAlignment="1">
      <alignment horizontal="center"/>
    </xf>
    <xf numFmtId="5" fontId="6" fillId="0" borderId="0" xfId="3" applyNumberFormat="1" applyFont="1" applyFill="1"/>
    <xf numFmtId="0" fontId="6" fillId="0" borderId="0" xfId="3" applyFont="1" applyFill="1" applyAlignment="1">
      <alignment horizontal="center"/>
    </xf>
    <xf numFmtId="0" fontId="6" fillId="2" borderId="0" xfId="3" quotePrefix="1" applyFont="1" applyFill="1" applyBorder="1" applyAlignment="1">
      <alignment horizontal="center"/>
    </xf>
    <xf numFmtId="0" fontId="6" fillId="0" borderId="0" xfId="3" quotePrefix="1" applyNumberFormat="1" applyFont="1" applyFill="1" applyBorder="1" applyAlignment="1">
      <alignment horizontal="center"/>
    </xf>
    <xf numFmtId="41" fontId="6" fillId="2" borderId="0" xfId="4" applyNumberFormat="1" applyFont="1" applyFill="1" applyBorder="1" applyAlignment="1">
      <alignment horizontal="center"/>
    </xf>
    <xf numFmtId="166" fontId="6" fillId="2" borderId="0" xfId="5" applyNumberFormat="1" applyFont="1" applyFill="1" applyAlignment="1">
      <alignment horizontal="center"/>
    </xf>
    <xf numFmtId="41" fontId="6" fillId="2" borderId="0" xfId="4" applyNumberFormat="1" applyFont="1" applyFill="1" applyAlignment="1">
      <alignment horizontal="center"/>
    </xf>
    <xf numFmtId="0" fontId="6" fillId="0" borderId="0" xfId="3" applyNumberFormat="1" applyFont="1" applyFill="1" applyBorder="1" applyAlignment="1">
      <alignment horizontal="center"/>
    </xf>
    <xf numFmtId="0" fontId="6" fillId="0" borderId="0" xfId="3" applyFont="1" applyFill="1" applyBorder="1"/>
    <xf numFmtId="0" fontId="60" fillId="2" borderId="0" xfId="0" applyFont="1" applyFill="1" applyBorder="1"/>
    <xf numFmtId="181" fontId="0" fillId="2" borderId="0" xfId="0" applyNumberFormat="1" applyFill="1" applyAlignment="1">
      <alignment horizontal="center"/>
    </xf>
    <xf numFmtId="0" fontId="3" fillId="2" borderId="25" xfId="0" applyFont="1" applyFill="1" applyBorder="1" applyAlignment="1">
      <alignment horizontal="center"/>
    </xf>
    <xf numFmtId="0" fontId="3" fillId="2" borderId="0" xfId="0" applyFont="1" applyFill="1" applyBorder="1" applyAlignment="1">
      <alignment horizontal="center"/>
    </xf>
    <xf numFmtId="37" fontId="0" fillId="0" borderId="0" xfId="0" applyNumberFormat="1" applyFill="1" applyBorder="1"/>
    <xf numFmtId="0" fontId="0" fillId="2" borderId="1" xfId="0" applyFill="1" applyBorder="1"/>
    <xf numFmtId="0" fontId="0" fillId="2" borderId="0" xfId="0" applyFill="1" applyBorder="1"/>
    <xf numFmtId="0" fontId="6" fillId="2" borderId="0" xfId="3" applyFont="1" applyFill="1" applyAlignment="1">
      <alignment horizontal="left" indent="2"/>
    </xf>
    <xf numFmtId="0" fontId="0" fillId="0" borderId="0" xfId="0" applyFill="1"/>
    <xf numFmtId="37" fontId="0" fillId="0" borderId="0" xfId="0" applyNumberFormat="1" applyFill="1"/>
    <xf numFmtId="0" fontId="5" fillId="2" borderId="0" xfId="0" applyFont="1" applyFill="1"/>
    <xf numFmtId="0" fontId="6" fillId="2" borderId="0" xfId="0" applyFont="1" applyFill="1"/>
    <xf numFmtId="37" fontId="6" fillId="2" borderId="0" xfId="0" applyNumberFormat="1" applyFont="1" applyFill="1"/>
    <xf numFmtId="5" fontId="6" fillId="2" borderId="0" xfId="0" applyNumberFormat="1" applyFont="1" applyFill="1"/>
    <xf numFmtId="3" fontId="6" fillId="0" borderId="0" xfId="3" applyNumberFormat="1" applyFont="1" applyFill="1" applyBorder="1" applyAlignment="1">
      <alignment horizontal="center"/>
    </xf>
    <xf numFmtId="37" fontId="0" fillId="45" borderId="0" xfId="0" applyNumberFormat="1" applyFill="1"/>
    <xf numFmtId="37" fontId="0" fillId="45" borderId="1" xfId="0" applyNumberFormat="1" applyFill="1" applyBorder="1"/>
    <xf numFmtId="7" fontId="0" fillId="45" borderId="0" xfId="0" applyNumberFormat="1" applyFill="1"/>
    <xf numFmtId="0" fontId="6" fillId="0" borderId="0" xfId="0" applyFont="1"/>
    <xf numFmtId="0" fontId="5" fillId="2" borderId="0" xfId="0" applyFont="1" applyFill="1" applyBorder="1"/>
    <xf numFmtId="0" fontId="6" fillId="2" borderId="0" xfId="0" applyFont="1" applyFill="1" applyAlignment="1">
      <alignment horizontal="center"/>
    </xf>
    <xf numFmtId="0" fontId="6" fillId="2" borderId="0" xfId="0" applyFont="1" applyFill="1" applyAlignment="1">
      <alignment horizontal="left" indent="2"/>
    </xf>
    <xf numFmtId="5" fontId="6" fillId="2" borderId="0" xfId="0" applyNumberFormat="1" applyFont="1" applyFill="1" applyBorder="1"/>
    <xf numFmtId="164" fontId="6" fillId="0" borderId="0" xfId="1" applyNumberFormat="1" applyFont="1"/>
    <xf numFmtId="0" fontId="6" fillId="2" borderId="0" xfId="0" applyFont="1" applyFill="1" applyAlignment="1">
      <alignment horizontal="left"/>
    </xf>
    <xf numFmtId="9" fontId="6" fillId="2" borderId="0" xfId="1" applyFont="1" applyFill="1"/>
    <xf numFmtId="5" fontId="5" fillId="2" borderId="2" xfId="0" applyNumberFormat="1" applyFont="1" applyFill="1" applyBorder="1"/>
    <xf numFmtId="5" fontId="5" fillId="2" borderId="0" xfId="0" applyNumberFormat="1" applyFont="1" applyFill="1" applyBorder="1"/>
    <xf numFmtId="165" fontId="6" fillId="0" borderId="0" xfId="371" applyNumberFormat="1" applyFont="1"/>
    <xf numFmtId="0" fontId="5" fillId="2" borderId="0" xfId="0" applyFont="1" applyFill="1" applyAlignment="1">
      <alignment horizontal="center"/>
    </xf>
    <xf numFmtId="0" fontId="5" fillId="2" borderId="1" xfId="0" applyFont="1" applyFill="1" applyBorder="1" applyAlignment="1">
      <alignment horizontal="center"/>
    </xf>
    <xf numFmtId="0" fontId="5" fillId="2" borderId="1" xfId="0" applyFont="1" applyFill="1" applyBorder="1"/>
    <xf numFmtId="0" fontId="6" fillId="2" borderId="1" xfId="0" applyFont="1" applyFill="1" applyBorder="1"/>
    <xf numFmtId="0" fontId="6" fillId="2" borderId="0" xfId="0" applyFont="1" applyFill="1" applyBorder="1"/>
    <xf numFmtId="0" fontId="5" fillId="2" borderId="25"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xf numFmtId="0" fontId="5" fillId="2" borderId="0" xfId="0" applyFont="1" applyFill="1" applyBorder="1" applyAlignment="1">
      <alignment horizontal="center"/>
    </xf>
    <xf numFmtId="181" fontId="6" fillId="2" borderId="0" xfId="0" applyNumberFormat="1" applyFont="1" applyFill="1" applyAlignment="1">
      <alignment horizontal="center"/>
    </xf>
    <xf numFmtId="37" fontId="6" fillId="45" borderId="0" xfId="0" applyNumberFormat="1" applyFont="1" applyFill="1"/>
    <xf numFmtId="37" fontId="6" fillId="0" borderId="0" xfId="0" applyNumberFormat="1" applyFont="1" applyFill="1" applyBorder="1"/>
    <xf numFmtId="37" fontId="6" fillId="45" borderId="1" xfId="0" applyNumberFormat="1" applyFont="1" applyFill="1" applyBorder="1"/>
    <xf numFmtId="7" fontId="6" fillId="2" borderId="0" xfId="0" applyNumberFormat="1" applyFont="1" applyFill="1"/>
    <xf numFmtId="7" fontId="6" fillId="45" borderId="0" xfId="0" applyNumberFormat="1" applyFont="1" applyFill="1"/>
    <xf numFmtId="181" fontId="6" fillId="45" borderId="0" xfId="0" applyNumberFormat="1" applyFont="1" applyFill="1" applyAlignment="1">
      <alignment horizontal="center"/>
    </xf>
    <xf numFmtId="181" fontId="0" fillId="45" borderId="0" xfId="0" applyNumberFormat="1" applyFill="1" applyAlignment="1">
      <alignment horizontal="center"/>
    </xf>
    <xf numFmtId="5" fontId="0" fillId="45" borderId="0" xfId="0" applyNumberFormat="1" applyFill="1"/>
    <xf numFmtId="5" fontId="0" fillId="45" borderId="1" xfId="0" applyNumberFormat="1" applyFill="1" applyBorder="1"/>
    <xf numFmtId="5" fontId="0" fillId="45" borderId="0" xfId="0" applyNumberFormat="1" applyFill="1" applyBorder="1"/>
    <xf numFmtId="0" fontId="6" fillId="45" borderId="0" xfId="0" applyFont="1" applyFill="1"/>
    <xf numFmtId="0" fontId="5" fillId="2" borderId="0" xfId="3" applyFont="1" applyFill="1" applyBorder="1" applyAlignment="1">
      <alignment wrapText="1"/>
    </xf>
    <xf numFmtId="0" fontId="3" fillId="2" borderId="0" xfId="0" applyFont="1" applyFill="1" applyAlignment="1">
      <alignment wrapText="1"/>
    </xf>
  </cellXfs>
  <cellStyles count="372">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 Currency (0)" xfId="31"/>
    <cellStyle name="Calculation 2" xfId="32"/>
    <cellStyle name="Check Cell 2" xfId="33"/>
    <cellStyle name="Column total in dollars" xfId="34"/>
    <cellStyle name="Comma" xfId="371" builtinId="3"/>
    <cellStyle name="Comma  - Style1" xfId="35"/>
    <cellStyle name="Comma  - Style2" xfId="36"/>
    <cellStyle name="Comma  - Style3" xfId="37"/>
    <cellStyle name="Comma  - Style4" xfId="38"/>
    <cellStyle name="Comma  - Style5" xfId="39"/>
    <cellStyle name="Comma  - Style6" xfId="40"/>
    <cellStyle name="Comma  - Style7" xfId="41"/>
    <cellStyle name="Comma  - Style8" xfId="42"/>
    <cellStyle name="Comma (0)" xfId="43"/>
    <cellStyle name="Comma [0] 2" xfId="44"/>
    <cellStyle name="Comma 10" xfId="45"/>
    <cellStyle name="Comma 10 2" xfId="46"/>
    <cellStyle name="Comma 11" xfId="47"/>
    <cellStyle name="Comma 12" xfId="48"/>
    <cellStyle name="Comma 13" xfId="49"/>
    <cellStyle name="Comma 2" xfId="50"/>
    <cellStyle name="Comma 2 10" xfId="51"/>
    <cellStyle name="Comma 2 2" xfId="52"/>
    <cellStyle name="Comma 2 2 2" xfId="53"/>
    <cellStyle name="Comma 2 2 2 2" xfId="54"/>
    <cellStyle name="Comma 2 3" xfId="55"/>
    <cellStyle name="Comma 2 4" xfId="56"/>
    <cellStyle name="Comma 2 5" xfId="57"/>
    <cellStyle name="Comma 2 6" xfId="58"/>
    <cellStyle name="Comma 2 7" xfId="59"/>
    <cellStyle name="Comma 2 8" xfId="60"/>
    <cellStyle name="Comma 2 9" xfId="61"/>
    <cellStyle name="Comma 3" xfId="62"/>
    <cellStyle name="Comma 3 2" xfId="4"/>
    <cellStyle name="Comma 3 3" xfId="63"/>
    <cellStyle name="Comma 4" xfId="64"/>
    <cellStyle name="Comma 4 2" xfId="65"/>
    <cellStyle name="Comma 4 3" xfId="66"/>
    <cellStyle name="Comma 4 3 2" xfId="67"/>
    <cellStyle name="Comma 5" xfId="68"/>
    <cellStyle name="Comma 5 2" xfId="69"/>
    <cellStyle name="Comma 6" xfId="70"/>
    <cellStyle name="Comma 6 2" xfId="71"/>
    <cellStyle name="Comma 6 3" xfId="72"/>
    <cellStyle name="Comma 7" xfId="73"/>
    <cellStyle name="Comma 7 2" xfId="74"/>
    <cellStyle name="Comma 7 2 2" xfId="75"/>
    <cellStyle name="Comma 8" xfId="76"/>
    <cellStyle name="Comma 9" xfId="77"/>
    <cellStyle name="Comma0" xfId="78"/>
    <cellStyle name="Comma0 - Style1" xfId="79"/>
    <cellStyle name="Comma0 - Style2" xfId="80"/>
    <cellStyle name="Comma0 - Style3" xfId="81"/>
    <cellStyle name="Comma0 - Style4" xfId="82"/>
    <cellStyle name="Comma0_1st Qtr 2009 Global Insight Factors" xfId="83"/>
    <cellStyle name="Comma1 - Style1" xfId="84"/>
    <cellStyle name="Curren - Style2" xfId="85"/>
    <cellStyle name="Curren - Style3" xfId="86"/>
    <cellStyle name="Currency 2" xfId="87"/>
    <cellStyle name="Currency 2 2" xfId="88"/>
    <cellStyle name="Currency 2 2 2" xfId="89"/>
    <cellStyle name="Currency 2 3" xfId="90"/>
    <cellStyle name="Currency 3" xfId="91"/>
    <cellStyle name="Currency 3 2" xfId="92"/>
    <cellStyle name="Currency 4" xfId="93"/>
    <cellStyle name="Currency 5" xfId="94"/>
    <cellStyle name="Currency 6" xfId="95"/>
    <cellStyle name="Currency 7" xfId="96"/>
    <cellStyle name="Currency No Comma" xfId="97"/>
    <cellStyle name="Currency(0)" xfId="98"/>
    <cellStyle name="Currency0" xfId="99"/>
    <cellStyle name="Date" xfId="100"/>
    <cellStyle name="Date - Style1" xfId="101"/>
    <cellStyle name="Date - Style3" xfId="102"/>
    <cellStyle name="Date_1st Qtr 2009 Global Insight Factors" xfId="103"/>
    <cellStyle name="Explanatory Text 2" xfId="104"/>
    <cellStyle name="Fixed" xfId="105"/>
    <cellStyle name="Fixed2 - Style2" xfId="106"/>
    <cellStyle name="General" xfId="107"/>
    <cellStyle name="Good 2" xfId="108"/>
    <cellStyle name="Grey" xfId="109"/>
    <cellStyle name="Grey 2" xfId="110"/>
    <cellStyle name="header" xfId="111"/>
    <cellStyle name="Header1" xfId="112"/>
    <cellStyle name="Header2" xfId="113"/>
    <cellStyle name="Heading 1 2" xfId="114"/>
    <cellStyle name="Heading 2 2" xfId="115"/>
    <cellStyle name="Heading 3 2" xfId="116"/>
    <cellStyle name="Heading 4 2" xfId="117"/>
    <cellStyle name="Heading1" xfId="118"/>
    <cellStyle name="Heading2" xfId="119"/>
    <cellStyle name="Input [yellow]" xfId="120"/>
    <cellStyle name="Input [yellow] 2" xfId="121"/>
    <cellStyle name="Input 2" xfId="122"/>
    <cellStyle name="Inst. Sections" xfId="123"/>
    <cellStyle name="Inst. Subheading" xfId="124"/>
    <cellStyle name="Linked Cell 2" xfId="125"/>
    <cellStyle name="Marathon" xfId="126"/>
    <cellStyle name="MCP" xfId="127"/>
    <cellStyle name="Neutral 2" xfId="128"/>
    <cellStyle name="nONE" xfId="129"/>
    <cellStyle name="noninput" xfId="130"/>
    <cellStyle name="noninput 2" xfId="131"/>
    <cellStyle name="noninput 3" xfId="132"/>
    <cellStyle name="Normal" xfId="0" builtinId="0"/>
    <cellStyle name="Normal - Style1" xfId="133"/>
    <cellStyle name="Normal - Style2" xfId="134"/>
    <cellStyle name="Normal - Style3" xfId="135"/>
    <cellStyle name="Normal - Style4" xfId="136"/>
    <cellStyle name="Normal - Style5" xfId="137"/>
    <cellStyle name="Normal - Style6" xfId="138"/>
    <cellStyle name="Normal - Style7" xfId="139"/>
    <cellStyle name="Normal - Style8" xfId="140"/>
    <cellStyle name="Normal 10" xfId="141"/>
    <cellStyle name="Normal 10 2" xfId="3"/>
    <cellStyle name="Normal 11" xfId="142"/>
    <cellStyle name="Normal 12" xfId="143"/>
    <cellStyle name="Normal 13" xfId="144"/>
    <cellStyle name="Normal 14" xfId="145"/>
    <cellStyle name="Normal 15" xfId="146"/>
    <cellStyle name="Normal 16" xfId="147"/>
    <cellStyle name="Normal 18" xfId="148"/>
    <cellStyle name="Normal 19" xfId="149"/>
    <cellStyle name="Normal 2" xfId="150"/>
    <cellStyle name="Normal 2 10" xfId="151"/>
    <cellStyle name="Normal 2 11" xfId="152"/>
    <cellStyle name="Normal 2 2" xfId="153"/>
    <cellStyle name="Normal 2 2 2" xfId="154"/>
    <cellStyle name="Normal 2 3" xfId="155"/>
    <cellStyle name="Normal 2 3 2" xfId="156"/>
    <cellStyle name="Normal 2 4" xfId="157"/>
    <cellStyle name="Normal 2 5" xfId="158"/>
    <cellStyle name="Normal 2 6" xfId="159"/>
    <cellStyle name="Normal 2 7" xfId="160"/>
    <cellStyle name="Normal 2 8" xfId="161"/>
    <cellStyle name="Normal 2 9" xfId="162"/>
    <cellStyle name="Normal 22" xfId="163"/>
    <cellStyle name="Normal 3" xfId="164"/>
    <cellStyle name="Normal 3 2" xfId="165"/>
    <cellStyle name="Normal 3 3" xfId="166"/>
    <cellStyle name="Normal 4" xfId="167"/>
    <cellStyle name="Normal 4 2" xfId="168"/>
    <cellStyle name="Normal 5" xfId="169"/>
    <cellStyle name="Normal 5 2" xfId="170"/>
    <cellStyle name="Normal 6" xfId="171"/>
    <cellStyle name="Normal 6 2" xfId="172"/>
    <cellStyle name="Normal 6 3" xfId="173"/>
    <cellStyle name="Normal 6 4" xfId="174"/>
    <cellStyle name="Normal 6 4 2" xfId="175"/>
    <cellStyle name="Normal 7" xfId="176"/>
    <cellStyle name="Normal 7 2" xfId="177"/>
    <cellStyle name="Normal 8" xfId="178"/>
    <cellStyle name="Normal 8 2" xfId="179"/>
    <cellStyle name="Normal 9" xfId="180"/>
    <cellStyle name="Normal(0)" xfId="181"/>
    <cellStyle name="Normal_Reduction to Generation Plant Additions Adjustment WY GRC Dec2010" xfId="2"/>
    <cellStyle name="Note 2" xfId="182"/>
    <cellStyle name="Note 3" xfId="183"/>
    <cellStyle name="Number" xfId="184"/>
    <cellStyle name="Number 2" xfId="185"/>
    <cellStyle name="Output 2" xfId="186"/>
    <cellStyle name="Output Amounts" xfId="187"/>
    <cellStyle name="Output Line Items" xfId="188"/>
    <cellStyle name="Password" xfId="189"/>
    <cellStyle name="Percen - Style1" xfId="190"/>
    <cellStyle name="Percen - Style2" xfId="191"/>
    <cellStyle name="Percent" xfId="1" builtinId="5"/>
    <cellStyle name="Percent [2]" xfId="192"/>
    <cellStyle name="Percent 11" xfId="193"/>
    <cellStyle name="Percent 2" xfId="194"/>
    <cellStyle name="Percent 2 2" xfId="195"/>
    <cellStyle name="Percent 2 2 2" xfId="196"/>
    <cellStyle name="Percent 2 3" xfId="197"/>
    <cellStyle name="Percent 3" xfId="198"/>
    <cellStyle name="Percent 3 2" xfId="199"/>
    <cellStyle name="Percent 3 3" xfId="200"/>
    <cellStyle name="Percent 3 4" xfId="201"/>
    <cellStyle name="Percent 3 5" xfId="202"/>
    <cellStyle name="Percent 3 6" xfId="203"/>
    <cellStyle name="Percent 3 7" xfId="204"/>
    <cellStyle name="Percent 3 8" xfId="205"/>
    <cellStyle name="Percent 3 9" xfId="206"/>
    <cellStyle name="Percent 4" xfId="207"/>
    <cellStyle name="Percent 4 2" xfId="5"/>
    <cellStyle name="Percent 5" xfId="208"/>
    <cellStyle name="Percent 5 2" xfId="209"/>
    <cellStyle name="Percent 6" xfId="210"/>
    <cellStyle name="Percent 6 2" xfId="211"/>
    <cellStyle name="Percent 6 3" xfId="212"/>
    <cellStyle name="Percent 7" xfId="213"/>
    <cellStyle name="Percent(0)" xfId="214"/>
    <cellStyle name="SAPBEXaggData" xfId="215"/>
    <cellStyle name="SAPBEXaggDataEmph" xfId="216"/>
    <cellStyle name="SAPBEXaggItem" xfId="217"/>
    <cellStyle name="SAPBEXaggItem 2" xfId="218"/>
    <cellStyle name="SAPBEXaggItem 3" xfId="219"/>
    <cellStyle name="SAPBEXaggItem 4" xfId="220"/>
    <cellStyle name="SAPBEXaggItem 5" xfId="221"/>
    <cellStyle name="SAPBEXaggItem 6" xfId="222"/>
    <cellStyle name="SAPBEXaggItem_Copy of xSAPtemp5457" xfId="223"/>
    <cellStyle name="SAPBEXaggItemX" xfId="224"/>
    <cellStyle name="SAPBEXchaText" xfId="225"/>
    <cellStyle name="SAPBEXchaText 2" xfId="226"/>
    <cellStyle name="SAPBEXchaText 3" xfId="227"/>
    <cellStyle name="SAPBEXchaText 4" xfId="228"/>
    <cellStyle name="SAPBEXchaText 5" xfId="229"/>
    <cellStyle name="SAPBEXchaText 6" xfId="230"/>
    <cellStyle name="SAPBEXchaText_Copy of xSAPtemp5457" xfId="231"/>
    <cellStyle name="SAPBEXexcBad7" xfId="232"/>
    <cellStyle name="SAPBEXexcBad8" xfId="233"/>
    <cellStyle name="SAPBEXexcBad9" xfId="234"/>
    <cellStyle name="SAPBEXexcCritical4" xfId="235"/>
    <cellStyle name="SAPBEXexcCritical5" xfId="236"/>
    <cellStyle name="SAPBEXexcCritical6" xfId="237"/>
    <cellStyle name="SAPBEXexcGood1" xfId="238"/>
    <cellStyle name="SAPBEXexcGood2" xfId="239"/>
    <cellStyle name="SAPBEXexcGood3" xfId="240"/>
    <cellStyle name="SAPBEXfilterDrill" xfId="241"/>
    <cellStyle name="SAPBEXfilterItem" xfId="242"/>
    <cellStyle name="SAPBEXfilterItem 2" xfId="243"/>
    <cellStyle name="SAPBEXfilterItem 3" xfId="244"/>
    <cellStyle name="SAPBEXfilterItem 4" xfId="245"/>
    <cellStyle name="SAPBEXfilterItem 5" xfId="246"/>
    <cellStyle name="SAPBEXfilterItem 6" xfId="247"/>
    <cellStyle name="SAPBEXfilterItem_Copy of xSAPtemp5457" xfId="248"/>
    <cellStyle name="SAPBEXfilterText" xfId="249"/>
    <cellStyle name="SAPBEXfilterText 2" xfId="250"/>
    <cellStyle name="SAPBEXfilterText 3" xfId="251"/>
    <cellStyle name="SAPBEXfilterText 4" xfId="252"/>
    <cellStyle name="SAPBEXfilterText 5" xfId="253"/>
    <cellStyle name="SAPBEXformats" xfId="254"/>
    <cellStyle name="SAPBEXheaderItem" xfId="255"/>
    <cellStyle name="SAPBEXheaderItem 2" xfId="256"/>
    <cellStyle name="SAPBEXheaderItem 3" xfId="257"/>
    <cellStyle name="SAPBEXheaderItem 4" xfId="258"/>
    <cellStyle name="SAPBEXheaderItem 5" xfId="259"/>
    <cellStyle name="SAPBEXheaderItem 6" xfId="260"/>
    <cellStyle name="SAPBEXheaderItem 7" xfId="261"/>
    <cellStyle name="SAPBEXheaderItem_Copy of xSAPtemp5457" xfId="262"/>
    <cellStyle name="SAPBEXheaderText" xfId="263"/>
    <cellStyle name="SAPBEXheaderText 2" xfId="264"/>
    <cellStyle name="SAPBEXheaderText 3" xfId="265"/>
    <cellStyle name="SAPBEXheaderText 4" xfId="266"/>
    <cellStyle name="SAPBEXheaderText 5" xfId="267"/>
    <cellStyle name="SAPBEXheaderText 6" xfId="268"/>
    <cellStyle name="SAPBEXheaderText 7" xfId="269"/>
    <cellStyle name="SAPBEXheaderText_Copy of xSAPtemp5457" xfId="270"/>
    <cellStyle name="SAPBEXHLevel0" xfId="271"/>
    <cellStyle name="SAPBEXHLevel0 2" xfId="272"/>
    <cellStyle name="SAPBEXHLevel0 3" xfId="273"/>
    <cellStyle name="SAPBEXHLevel0 4" xfId="274"/>
    <cellStyle name="SAPBEXHLevel0 5" xfId="275"/>
    <cellStyle name="SAPBEXHLevel0X" xfId="276"/>
    <cellStyle name="SAPBEXHLevel0X 2" xfId="277"/>
    <cellStyle name="SAPBEXHLevel0X 3" xfId="278"/>
    <cellStyle name="SAPBEXHLevel0X 4" xfId="279"/>
    <cellStyle name="SAPBEXHLevel0X 5" xfId="280"/>
    <cellStyle name="SAPBEXHLevel1" xfId="281"/>
    <cellStyle name="SAPBEXHLevel1 2" xfId="282"/>
    <cellStyle name="SAPBEXHLevel1 3" xfId="283"/>
    <cellStyle name="SAPBEXHLevel1 4" xfId="284"/>
    <cellStyle name="SAPBEXHLevel1 5" xfId="285"/>
    <cellStyle name="SAPBEXHLevel1X" xfId="286"/>
    <cellStyle name="SAPBEXHLevel1X 2" xfId="287"/>
    <cellStyle name="SAPBEXHLevel1X 3" xfId="288"/>
    <cellStyle name="SAPBEXHLevel1X 4" xfId="289"/>
    <cellStyle name="SAPBEXHLevel1X 5" xfId="290"/>
    <cellStyle name="SAPBEXHLevel2" xfId="291"/>
    <cellStyle name="SAPBEXHLevel2 2" xfId="292"/>
    <cellStyle name="SAPBEXHLevel2 3" xfId="293"/>
    <cellStyle name="SAPBEXHLevel2 4" xfId="294"/>
    <cellStyle name="SAPBEXHLevel2 5" xfId="295"/>
    <cellStyle name="SAPBEXHLevel2X" xfId="296"/>
    <cellStyle name="SAPBEXHLevel2X 2" xfId="297"/>
    <cellStyle name="SAPBEXHLevel2X 3" xfId="298"/>
    <cellStyle name="SAPBEXHLevel2X 4" xfId="299"/>
    <cellStyle name="SAPBEXHLevel2X 5" xfId="300"/>
    <cellStyle name="SAPBEXHLevel3" xfId="301"/>
    <cellStyle name="SAPBEXHLevel3 2" xfId="302"/>
    <cellStyle name="SAPBEXHLevel3 3" xfId="303"/>
    <cellStyle name="SAPBEXHLevel3 4" xfId="304"/>
    <cellStyle name="SAPBEXHLevel3 5" xfId="305"/>
    <cellStyle name="SAPBEXHLevel3X" xfId="306"/>
    <cellStyle name="SAPBEXHLevel3X 2" xfId="307"/>
    <cellStyle name="SAPBEXHLevel3X 3" xfId="308"/>
    <cellStyle name="SAPBEXHLevel3X 4" xfId="309"/>
    <cellStyle name="SAPBEXHLevel3X 5" xfId="310"/>
    <cellStyle name="SAPBEXresData" xfId="311"/>
    <cellStyle name="SAPBEXresDataEmph" xfId="312"/>
    <cellStyle name="SAPBEXresItem" xfId="313"/>
    <cellStyle name="SAPBEXresItemX" xfId="314"/>
    <cellStyle name="SAPBEXstdData" xfId="315"/>
    <cellStyle name="SAPBEXstdData 2" xfId="316"/>
    <cellStyle name="SAPBEXstdData 3" xfId="317"/>
    <cellStyle name="SAPBEXstdData 4" xfId="318"/>
    <cellStyle name="SAPBEXstdData 5" xfId="319"/>
    <cellStyle name="SAPBEXstdData 6" xfId="320"/>
    <cellStyle name="SAPBEXstdData_Copy of xSAPtemp5457" xfId="321"/>
    <cellStyle name="SAPBEXstdDataEmph" xfId="322"/>
    <cellStyle name="SAPBEXstdItem" xfId="323"/>
    <cellStyle name="SAPBEXstdItem 2" xfId="324"/>
    <cellStyle name="SAPBEXstdItem 3" xfId="325"/>
    <cellStyle name="SAPBEXstdItem 4" xfId="326"/>
    <cellStyle name="SAPBEXstdItem 5" xfId="327"/>
    <cellStyle name="SAPBEXstdItem 6" xfId="328"/>
    <cellStyle name="SAPBEXstdItem_Copy of xSAPtemp5457" xfId="329"/>
    <cellStyle name="SAPBEXstdItemX" xfId="330"/>
    <cellStyle name="SAPBEXstdItemX 2" xfId="331"/>
    <cellStyle name="SAPBEXstdItemX 3" xfId="332"/>
    <cellStyle name="SAPBEXstdItemX 4" xfId="333"/>
    <cellStyle name="SAPBEXstdItemX 5" xfId="334"/>
    <cellStyle name="SAPBEXstdItemX 6" xfId="335"/>
    <cellStyle name="SAPBEXstdItemX_Copy of xSAPtemp5457" xfId="336"/>
    <cellStyle name="SAPBEXtitle" xfId="337"/>
    <cellStyle name="SAPBEXtitle 2" xfId="338"/>
    <cellStyle name="SAPBEXtitle 3" xfId="339"/>
    <cellStyle name="SAPBEXtitle 4" xfId="340"/>
    <cellStyle name="SAPBEXtitle 5" xfId="341"/>
    <cellStyle name="SAPBEXtitle 6" xfId="342"/>
    <cellStyle name="SAPBEXtitle 7" xfId="343"/>
    <cellStyle name="SAPBEXtitle_Copy of xSAPtemp5457" xfId="344"/>
    <cellStyle name="SAPBEXundefined" xfId="345"/>
    <cellStyle name="Shade" xfId="346"/>
    <cellStyle name="Special" xfId="347"/>
    <cellStyle name="STYL1 - Style1" xfId="348"/>
    <cellStyle name="Style 1" xfId="349"/>
    <cellStyle name="Style 27" xfId="350"/>
    <cellStyle name="Style 35" xfId="351"/>
    <cellStyle name="Style 35 2" xfId="352"/>
    <cellStyle name="Style 36" xfId="353"/>
    <cellStyle name="Style 36 2" xfId="354"/>
    <cellStyle name="Text" xfId="355"/>
    <cellStyle name="Title 2" xfId="356"/>
    <cellStyle name="Titles" xfId="357"/>
    <cellStyle name="Titles 2" xfId="358"/>
    <cellStyle name="Total 2" xfId="359"/>
    <cellStyle name="Total2 - Style2" xfId="360"/>
    <cellStyle name="TRANSMISSION RELIABILITY PORTION OF PROJECT" xfId="361"/>
    <cellStyle name="Underl - Style4" xfId="362"/>
    <cellStyle name="UNLocked" xfId="363"/>
    <cellStyle name="Unprot" xfId="364"/>
    <cellStyle name="Unprot 2" xfId="365"/>
    <cellStyle name="Unprot 3" xfId="366"/>
    <cellStyle name="Unprot$" xfId="367"/>
    <cellStyle name="Unprot_Book4 (11) (2)" xfId="368"/>
    <cellStyle name="Unprotect" xfId="369"/>
    <cellStyle name="Warning Text 2" xfId="37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0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ST%20Blocking%2090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RA%20Workpape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IENTS%20&amp;%20PROJECTS\UAE%20RMP%202014%20EBA%20Application%2014-035-31\RMP%20Direct%20Filing\Steven%20R.%20McDougal_EBA\Exhibit%20RMP%20SRM-5_EB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LIENTS%20&amp;%20PROJECTS\UAE%20RMP%202013%20EBA%20Application%2013-035-32\RMP%20Direct%20Filing\_EBA%20Filing%20Requirements\Attach%20EBA%20AFR%208%20-1%20CON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LIENTS%20&amp;%20PROJECTS\UAE%20RMP%202014%20EBA%20Application%2014-035-31\RMP%20Direct%20Filing\_Confidential%20Mat'l\EBA%20Filing%20Requirements%20CONF\Attach%20EBA%20AFR%2013%20CON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RMP___(SRM-5)"/>
    </sheetNames>
    <sheetDataSet>
      <sheetData sheetId="0">
        <row r="13">
          <cell r="J13">
            <v>0.42887376328651361</v>
          </cell>
        </row>
        <row r="14">
          <cell r="J14">
            <v>0.43533117399702892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Wind Int"/>
      <sheetName val="NPC"/>
      <sheetName val="Check Dollars"/>
      <sheetName val="Check MWh"/>
      <sheetName val="Check Other"/>
      <sheetName val="FuelAllocation"/>
      <sheetName val="West Valley"/>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11">
          <cell r="E11">
            <v>3.4356278085333214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liation"/>
      <sheetName val="(a) RQ Sales"/>
      <sheetName val="(b) Exchanges"/>
      <sheetName val="(c) James River"/>
      <sheetName val="(d) REC Purchases"/>
      <sheetName val="TORIS_447"/>
      <sheetName val="TORIS_565"/>
      <sheetName val="TORIS_555"/>
      <sheetName val="TORIS_GLOBAL"/>
      <sheetName val="PS RPT_Dec"/>
      <sheetName val="PS RPT_Nov"/>
      <sheetName val="PS RPT_Oct"/>
      <sheetName val="PS RPT_Sep"/>
      <sheetName val="PS RPT_Aug"/>
      <sheetName val="PS RPT_Jul"/>
      <sheetName val="PS RPT_Jun"/>
      <sheetName val="PS RPT_May"/>
      <sheetName val="PS RPT_Apr"/>
      <sheetName val="PS RPT_Mar"/>
      <sheetName val="PS RPT_Feb"/>
      <sheetName val="PS RPT_Jan"/>
    </sheetNames>
    <sheetDataSet>
      <sheetData sheetId="0" refreshError="1"/>
      <sheetData sheetId="1" refreshError="1"/>
      <sheetData sheetId="2" refreshError="1"/>
      <sheetData sheetId="3" refreshError="1"/>
      <sheetData sheetId="4" refreshError="1"/>
      <sheetData sheetId="5" refreshError="1"/>
      <sheetData sheetId="6">
        <row r="35">
          <cell r="C35">
            <v>397200</v>
          </cell>
        </row>
        <row r="184">
          <cell r="C184">
            <v>397200</v>
          </cell>
        </row>
        <row r="304">
          <cell r="C304">
            <v>397200</v>
          </cell>
        </row>
        <row r="410">
          <cell r="C410">
            <v>397200</v>
          </cell>
        </row>
        <row r="523">
          <cell r="C523">
            <v>397200</v>
          </cell>
        </row>
        <row r="640">
          <cell r="C640">
            <v>397200</v>
          </cell>
        </row>
        <row r="746">
          <cell r="C746">
            <v>397200</v>
          </cell>
        </row>
        <row r="857">
          <cell r="C857">
            <v>397200</v>
          </cell>
        </row>
        <row r="978">
          <cell r="C978">
            <v>397200</v>
          </cell>
        </row>
        <row r="1103">
          <cell r="C1103">
            <v>391000</v>
          </cell>
        </row>
        <row r="1210">
          <cell r="C1210">
            <v>391000</v>
          </cell>
        </row>
        <row r="1320">
          <cell r="C1320">
            <v>391000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A4" sqref="A4"/>
    </sheetView>
  </sheetViews>
  <sheetFormatPr defaultColWidth="8.83203125" defaultRowHeight="12.75"/>
  <cols>
    <col min="1" max="1" width="5.83203125" customWidth="1"/>
    <col min="2" max="2" width="45.83203125" customWidth="1"/>
    <col min="3" max="3" width="11.33203125" customWidth="1"/>
    <col min="4" max="4" width="14.83203125" customWidth="1"/>
    <col min="5" max="5" width="11.33203125" customWidth="1"/>
    <col min="6" max="6" width="12.83203125" customWidth="1"/>
    <col min="7" max="7" width="14.83203125" customWidth="1"/>
  </cols>
  <sheetData>
    <row r="1" spans="1:9" s="23" customFormat="1" ht="12" customHeight="1">
      <c r="A1" s="19" t="s">
        <v>21</v>
      </c>
      <c r="B1" s="21"/>
      <c r="C1" s="21"/>
      <c r="D1" s="21"/>
      <c r="E1" s="20"/>
      <c r="F1" s="20"/>
      <c r="G1" s="20"/>
    </row>
    <row r="2" spans="1:9" s="23" customFormat="1" ht="12" customHeight="1">
      <c r="A2" s="24" t="s">
        <v>28</v>
      </c>
      <c r="B2" s="21"/>
      <c r="C2" s="21"/>
      <c r="D2" s="21"/>
      <c r="E2" s="20"/>
      <c r="F2" s="20"/>
      <c r="G2" s="20"/>
    </row>
    <row r="3" spans="1:9" s="23" customFormat="1" ht="12" customHeight="1">
      <c r="A3" s="24" t="s">
        <v>68</v>
      </c>
      <c r="B3" s="21"/>
      <c r="C3" s="21"/>
      <c r="D3" s="21"/>
      <c r="E3" s="20"/>
      <c r="F3" s="20"/>
      <c r="G3" s="20"/>
    </row>
    <row r="4" spans="1:9" s="23" customFormat="1" ht="12" customHeight="1">
      <c r="A4" s="24" t="s">
        <v>69</v>
      </c>
      <c r="B4" s="21"/>
      <c r="C4" s="21"/>
      <c r="D4" s="21"/>
      <c r="E4" s="20"/>
      <c r="F4" s="20"/>
      <c r="G4" s="20"/>
    </row>
    <row r="5" spans="1:9" s="23" customFormat="1" ht="12" customHeight="1">
      <c r="A5" s="20"/>
      <c r="B5" s="21"/>
      <c r="C5" s="21"/>
      <c r="D5" s="21"/>
      <c r="E5" s="20"/>
      <c r="F5" s="20"/>
      <c r="G5" s="20"/>
    </row>
    <row r="6" spans="1:9">
      <c r="A6" s="3"/>
      <c r="B6" s="3"/>
      <c r="C6" s="21"/>
      <c r="D6" s="21" t="s">
        <v>22</v>
      </c>
      <c r="E6" s="21"/>
      <c r="F6" s="21"/>
      <c r="G6" s="21" t="s">
        <v>23</v>
      </c>
    </row>
    <row r="7" spans="1:9" ht="15.75">
      <c r="A7" s="47"/>
      <c r="B7" s="6"/>
      <c r="C7" s="26" t="s">
        <v>24</v>
      </c>
      <c r="D7" s="26" t="s">
        <v>25</v>
      </c>
      <c r="E7" s="26" t="s">
        <v>26</v>
      </c>
      <c r="F7" s="26" t="s">
        <v>45</v>
      </c>
      <c r="G7" s="26" t="s">
        <v>27</v>
      </c>
    </row>
    <row r="8" spans="1:9">
      <c r="A8" s="3" t="s">
        <v>29</v>
      </c>
      <c r="B8" s="7"/>
      <c r="C8" s="8"/>
      <c r="D8" s="9"/>
      <c r="E8" s="8"/>
      <c r="F8" s="10"/>
      <c r="G8" s="9"/>
    </row>
    <row r="9" spans="1:9">
      <c r="A9" s="7" t="s">
        <v>64</v>
      </c>
      <c r="B9" s="13"/>
      <c r="C9" s="8">
        <v>447</v>
      </c>
      <c r="D9" s="11">
        <f>+G33</f>
        <v>-4011868.4827195727</v>
      </c>
      <c r="E9" s="8" t="s">
        <v>12</v>
      </c>
      <c r="F9" s="12">
        <f>+'[5]Exhibit RMP___(SRM-5)'!$J$13</f>
        <v>0.42887376328651361</v>
      </c>
      <c r="G9" s="11">
        <f>+D9*F9</f>
        <v>-1720585.1339944985</v>
      </c>
    </row>
    <row r="10" spans="1:9">
      <c r="A10" s="13"/>
      <c r="B10" s="7"/>
      <c r="C10" s="1"/>
      <c r="D10" s="9"/>
      <c r="E10" s="1"/>
      <c r="F10" s="1"/>
      <c r="G10" s="9"/>
    </row>
    <row r="11" spans="1:9">
      <c r="A11" s="13" t="s">
        <v>18</v>
      </c>
      <c r="B11" s="7"/>
      <c r="C11" s="1"/>
      <c r="D11" s="9"/>
      <c r="E11" s="1"/>
      <c r="F11" s="1"/>
      <c r="G11" s="14">
        <v>0.7</v>
      </c>
    </row>
    <row r="12" spans="1:9" ht="13.5" thickBot="1">
      <c r="A12" s="13"/>
      <c r="B12" s="7"/>
      <c r="C12" s="1"/>
      <c r="D12" s="9"/>
      <c r="E12" s="1"/>
      <c r="F12" s="1"/>
      <c r="G12" s="9"/>
    </row>
    <row r="13" spans="1:9" ht="13.5" thickBot="1">
      <c r="A13" s="1" t="s">
        <v>30</v>
      </c>
      <c r="B13" s="7"/>
      <c r="C13" s="1"/>
      <c r="D13" s="1"/>
      <c r="E13" s="1"/>
      <c r="F13" s="1"/>
      <c r="G13" s="15">
        <f>G11*G9</f>
        <v>-1204409.5937961489</v>
      </c>
    </row>
    <row r="14" spans="1:9">
      <c r="A14" s="1"/>
      <c r="B14" s="1"/>
      <c r="C14" s="1"/>
      <c r="D14" s="1"/>
      <c r="E14" s="1"/>
      <c r="F14" s="1"/>
      <c r="G14" s="1"/>
    </row>
    <row r="15" spans="1:9">
      <c r="A15" s="1"/>
      <c r="B15" s="1"/>
      <c r="C15" s="1"/>
      <c r="D15" s="1"/>
      <c r="E15" s="1"/>
      <c r="F15" s="1"/>
      <c r="G15" s="1"/>
      <c r="H15" s="55"/>
      <c r="I15" s="55"/>
    </row>
    <row r="16" spans="1:9">
      <c r="A16" s="1"/>
      <c r="B16" s="1"/>
      <c r="C16" s="1"/>
      <c r="D16" s="1"/>
      <c r="E16" s="1"/>
      <c r="F16" s="1"/>
      <c r="G16" s="1"/>
      <c r="H16" s="55"/>
      <c r="I16" s="55"/>
    </row>
    <row r="17" spans="1:9">
      <c r="A17" s="2" t="s">
        <v>2</v>
      </c>
      <c r="B17" s="1"/>
      <c r="C17" s="1"/>
      <c r="D17" s="1"/>
      <c r="E17" s="1"/>
      <c r="F17" s="1"/>
      <c r="G17" s="1"/>
      <c r="H17" s="55"/>
      <c r="I17" s="55"/>
    </row>
    <row r="18" spans="1:9">
      <c r="A18" s="4" t="s">
        <v>3</v>
      </c>
      <c r="B18" s="5" t="s">
        <v>7</v>
      </c>
      <c r="C18" s="52"/>
      <c r="D18" s="1"/>
      <c r="E18" s="1"/>
      <c r="F18" s="1"/>
      <c r="G18" s="16" t="s">
        <v>1</v>
      </c>
      <c r="H18" s="55"/>
      <c r="I18" s="55"/>
    </row>
    <row r="19" spans="1:9" ht="15.75">
      <c r="A19" s="49">
        <v>1</v>
      </c>
      <c r="B19" s="1" t="s">
        <v>20</v>
      </c>
      <c r="C19" s="1"/>
      <c r="D19" s="1"/>
      <c r="E19" s="1"/>
      <c r="F19" s="1"/>
      <c r="G19" s="1"/>
      <c r="H19" s="55"/>
      <c r="I19" s="55"/>
    </row>
    <row r="20" spans="1:9">
      <c r="A20" s="50">
        <v>2</v>
      </c>
      <c r="B20" s="7" t="s">
        <v>8</v>
      </c>
      <c r="C20" s="1"/>
      <c r="D20" s="1"/>
      <c r="E20" s="1"/>
      <c r="F20" s="1"/>
      <c r="G20" s="62"/>
      <c r="H20" s="55"/>
      <c r="I20" s="55"/>
    </row>
    <row r="21" spans="1:9">
      <c r="A21" s="50">
        <v>3</v>
      </c>
      <c r="B21" s="7" t="s">
        <v>9</v>
      </c>
      <c r="C21" s="1"/>
      <c r="D21" s="1"/>
      <c r="E21" s="1"/>
      <c r="F21" s="1"/>
      <c r="G21" s="62"/>
      <c r="H21" s="55"/>
      <c r="I21" s="55"/>
    </row>
    <row r="22" spans="1:9">
      <c r="A22" s="50">
        <v>4</v>
      </c>
      <c r="B22" s="7" t="s">
        <v>10</v>
      </c>
      <c r="C22" s="1"/>
      <c r="D22" s="1"/>
      <c r="E22" s="1"/>
      <c r="F22" s="1"/>
      <c r="G22" s="62"/>
      <c r="H22" s="55"/>
      <c r="I22" s="55"/>
    </row>
    <row r="23" spans="1:9">
      <c r="A23" s="50">
        <v>5</v>
      </c>
      <c r="B23" s="7" t="s">
        <v>11</v>
      </c>
      <c r="C23" s="1"/>
      <c r="D23" s="1"/>
      <c r="E23" s="1"/>
      <c r="F23" s="1"/>
      <c r="G23" s="63"/>
      <c r="H23" s="55"/>
      <c r="I23" s="55"/>
    </row>
    <row r="24" spans="1:9">
      <c r="A24" s="50">
        <v>6</v>
      </c>
      <c r="B24" s="7" t="s">
        <v>0</v>
      </c>
      <c r="C24" s="1"/>
      <c r="D24" s="1"/>
      <c r="E24" s="1"/>
      <c r="F24" s="1"/>
      <c r="G24" s="17">
        <v>1080255</v>
      </c>
      <c r="H24" s="55"/>
      <c r="I24" s="55"/>
    </row>
    <row r="25" spans="1:9">
      <c r="A25" s="50">
        <v>7</v>
      </c>
      <c r="B25" s="1"/>
      <c r="C25" s="1"/>
      <c r="D25" s="1"/>
      <c r="E25" s="1"/>
      <c r="F25" s="1"/>
      <c r="G25" s="17"/>
      <c r="H25" s="55"/>
      <c r="I25" s="55"/>
    </row>
    <row r="26" spans="1:9" ht="15.75">
      <c r="A26" s="50">
        <v>8</v>
      </c>
      <c r="B26" s="1" t="s">
        <v>50</v>
      </c>
      <c r="C26" s="1"/>
      <c r="D26" s="1"/>
      <c r="E26" s="1"/>
      <c r="F26" s="1"/>
      <c r="G26" s="17"/>
      <c r="H26" s="55"/>
      <c r="I26" s="55"/>
    </row>
    <row r="27" spans="1:9">
      <c r="A27" s="50">
        <v>9</v>
      </c>
      <c r="B27" s="7" t="s">
        <v>48</v>
      </c>
      <c r="C27" s="1"/>
      <c r="D27" s="1"/>
      <c r="E27" s="1"/>
      <c r="F27" s="1"/>
      <c r="G27" s="62"/>
      <c r="H27" s="56"/>
      <c r="I27" s="55"/>
    </row>
    <row r="28" spans="1:9">
      <c r="A28" s="50">
        <v>10</v>
      </c>
      <c r="B28" s="7" t="s">
        <v>49</v>
      </c>
      <c r="C28" s="1"/>
      <c r="D28" s="1"/>
      <c r="E28" s="1"/>
      <c r="F28" s="1"/>
      <c r="G28" s="63"/>
      <c r="H28" s="56"/>
      <c r="I28" s="55"/>
    </row>
    <row r="29" spans="1:9">
      <c r="A29" s="50">
        <v>11</v>
      </c>
      <c r="B29" s="7" t="s">
        <v>54</v>
      </c>
      <c r="C29" s="1"/>
      <c r="D29" s="1"/>
      <c r="E29" s="1"/>
      <c r="F29" s="1"/>
      <c r="G29" s="17">
        <v>87470</v>
      </c>
      <c r="H29" s="56"/>
      <c r="I29" s="55"/>
    </row>
    <row r="30" spans="1:9">
      <c r="A30" s="50">
        <v>12</v>
      </c>
      <c r="B30" s="1"/>
      <c r="C30" s="1"/>
      <c r="D30" s="1"/>
      <c r="E30" s="1"/>
      <c r="F30" s="1"/>
      <c r="G30" s="1"/>
      <c r="H30" s="55"/>
      <c r="I30" s="55"/>
    </row>
    <row r="31" spans="1:9" ht="15.75">
      <c r="A31" s="50">
        <v>13</v>
      </c>
      <c r="B31" s="1" t="s">
        <v>53</v>
      </c>
      <c r="C31" s="1"/>
      <c r="D31" s="1"/>
      <c r="E31" s="1"/>
      <c r="F31" s="1"/>
      <c r="G31" s="18">
        <f>+'[6]Wind Int'!$E$11</f>
        <v>3.4356278085333214</v>
      </c>
      <c r="H31" s="51"/>
      <c r="I31" s="55"/>
    </row>
    <row r="32" spans="1:9">
      <c r="A32" s="50">
        <v>14</v>
      </c>
      <c r="B32" s="1"/>
      <c r="C32" s="1"/>
      <c r="D32" s="1"/>
      <c r="E32" s="1"/>
      <c r="F32" s="1"/>
      <c r="G32" s="1"/>
      <c r="H32" s="51"/>
      <c r="I32" s="55"/>
    </row>
    <row r="33" spans="1:9">
      <c r="A33" s="50">
        <v>15</v>
      </c>
      <c r="B33" s="1" t="s">
        <v>63</v>
      </c>
      <c r="C33" s="1"/>
      <c r="D33" s="1"/>
      <c r="E33" s="1"/>
      <c r="F33" s="1"/>
      <c r="G33" s="9">
        <f>+-G31*(G24+G29)</f>
        <v>-4011868.4827195727</v>
      </c>
      <c r="H33" s="51"/>
      <c r="I33" s="55"/>
    </row>
    <row r="34" spans="1:9">
      <c r="A34" s="50"/>
      <c r="B34" s="1"/>
      <c r="C34" s="1"/>
      <c r="D34" s="1"/>
      <c r="E34" s="1"/>
      <c r="F34" s="1"/>
      <c r="G34" s="1"/>
      <c r="H34" s="55"/>
      <c r="I34" s="55"/>
    </row>
    <row r="35" spans="1:9">
      <c r="A35" s="1"/>
      <c r="B35" s="57" t="s">
        <v>6</v>
      </c>
      <c r="C35" s="58"/>
      <c r="D35" s="58"/>
      <c r="E35" s="58"/>
      <c r="F35" s="58"/>
      <c r="G35" s="58"/>
      <c r="H35" s="55"/>
      <c r="I35" s="55"/>
    </row>
    <row r="36" spans="1:9">
      <c r="A36" s="1"/>
      <c r="B36" s="57" t="s">
        <v>47</v>
      </c>
      <c r="C36" s="58"/>
      <c r="D36" s="58"/>
      <c r="E36" s="59"/>
      <c r="F36" s="58"/>
      <c r="G36" s="60"/>
      <c r="H36" s="55"/>
      <c r="I36" s="55"/>
    </row>
    <row r="37" spans="1:9">
      <c r="A37" s="1"/>
      <c r="B37" s="57" t="s">
        <v>51</v>
      </c>
      <c r="C37" s="58"/>
      <c r="D37" s="58"/>
      <c r="E37" s="59"/>
      <c r="F37" s="58"/>
      <c r="G37" s="60"/>
    </row>
    <row r="38" spans="1:9">
      <c r="A38" s="1"/>
      <c r="B38" s="57" t="s">
        <v>52</v>
      </c>
      <c r="C38" s="58"/>
      <c r="D38" s="58"/>
      <c r="E38" s="59"/>
      <c r="F38" s="58"/>
      <c r="G38" s="58"/>
    </row>
    <row r="39" spans="1:9">
      <c r="A39" s="1"/>
      <c r="B39" s="57" t="s">
        <v>57</v>
      </c>
      <c r="C39" s="58"/>
      <c r="D39" s="58"/>
      <c r="E39" s="59"/>
      <c r="F39" s="58"/>
      <c r="G39" s="58"/>
    </row>
    <row r="40" spans="1:9">
      <c r="A40" s="58"/>
      <c r="B40" s="58"/>
      <c r="C40" s="58"/>
      <c r="D40" s="58"/>
      <c r="E40" s="58"/>
      <c r="F40" s="58"/>
      <c r="G40" s="58"/>
    </row>
    <row r="41" spans="1:9">
      <c r="A41" s="58"/>
      <c r="B41" s="58"/>
      <c r="C41" s="58"/>
      <c r="D41" s="58"/>
      <c r="E41" s="58"/>
      <c r="F41" s="58"/>
      <c r="G41" s="58"/>
    </row>
    <row r="42" spans="1:9">
      <c r="A42" s="58"/>
      <c r="B42" s="58"/>
      <c r="C42" s="58"/>
      <c r="D42" s="58"/>
      <c r="E42" s="58"/>
      <c r="F42" s="58"/>
      <c r="G42" s="58"/>
    </row>
    <row r="43" spans="1:9">
      <c r="A43" s="58"/>
      <c r="B43" s="58"/>
      <c r="C43" s="58"/>
      <c r="D43" s="58"/>
      <c r="E43" s="58"/>
      <c r="F43" s="58"/>
      <c r="G43" s="58"/>
    </row>
    <row r="44" spans="1:9">
      <c r="A44" s="58"/>
      <c r="B44" s="58"/>
      <c r="C44" s="58"/>
      <c r="D44" s="58"/>
      <c r="E44" s="58"/>
      <c r="F44" s="58"/>
      <c r="G44" s="58"/>
    </row>
    <row r="45" spans="1:9">
      <c r="A45" s="58"/>
      <c r="B45" s="58"/>
      <c r="C45" s="58"/>
      <c r="D45" s="58"/>
      <c r="E45" s="58"/>
      <c r="F45" s="58"/>
      <c r="G45" s="58"/>
    </row>
    <row r="46" spans="1:9">
      <c r="A46" s="58"/>
      <c r="B46" s="58"/>
      <c r="C46" s="58"/>
      <c r="D46" s="58"/>
      <c r="E46" s="58"/>
      <c r="F46" s="58"/>
      <c r="G46" s="58"/>
    </row>
    <row r="47" spans="1:9">
      <c r="A47" s="58"/>
      <c r="B47" s="58"/>
      <c r="C47" s="58"/>
      <c r="D47" s="58"/>
      <c r="E47" s="58"/>
      <c r="F47" s="58"/>
      <c r="G47" s="58"/>
    </row>
    <row r="48" spans="1:9">
      <c r="A48" s="58"/>
      <c r="B48" s="58"/>
      <c r="C48" s="58"/>
      <c r="D48" s="58"/>
      <c r="E48" s="58"/>
      <c r="F48" s="58"/>
      <c r="G48" s="58"/>
    </row>
    <row r="49" spans="1:7">
      <c r="A49" s="58"/>
      <c r="B49" s="58"/>
      <c r="C49" s="58"/>
      <c r="D49" s="58"/>
      <c r="E49" s="58"/>
      <c r="F49" s="58"/>
      <c r="G49" s="58"/>
    </row>
    <row r="50" spans="1:7">
      <c r="A50" s="58"/>
      <c r="B50" s="58"/>
      <c r="C50" s="58"/>
      <c r="D50" s="58"/>
      <c r="E50" s="58"/>
      <c r="F50" s="58"/>
      <c r="G50" s="58"/>
    </row>
  </sheetData>
  <phoneticPr fontId="63" type="noConversion"/>
  <conditionalFormatting sqref="G6">
    <cfRule type="cellIs" dxfId="3" priority="1" stopIfTrue="1" operator="equal">
      <formula>"Update"</formula>
    </cfRule>
  </conditionalFormatting>
  <dataValidations count="1">
    <dataValidation type="list" allowBlank="1" showInputMessage="1" showErrorMessage="1" errorTitle="Oops!" error="You must enter a state, or, if the adjustment is system, enter all states." sqref="G6">
      <formula1>#REF!</formula1>
    </dataValidation>
  </dataValidations>
  <pageMargins left="1" right="1" top="1.5" bottom="1" header="0.75" footer="0.3"/>
  <pageSetup scale="66" orientation="portrait"/>
  <headerFooter scaleWithDoc="0">
    <oddHeader>&amp;R&amp;"Times New Roman,Bold"&amp;8&amp;K000000Utah Docket No. 14-035-31_x000D_UAE Exhibit 1.1 (Public Version)_x000D_Page 1 of 1</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sheetViews>
  <sheetFormatPr defaultColWidth="10.33203125" defaultRowHeight="12.75"/>
  <cols>
    <col min="1" max="1" width="5.83203125" style="23" customWidth="1"/>
    <col min="2" max="2" width="45.83203125" style="23" customWidth="1"/>
    <col min="3" max="3" width="11.33203125" style="23" customWidth="1"/>
    <col min="4" max="4" width="14.83203125" style="23" bestFit="1" customWidth="1"/>
    <col min="5" max="5" width="11.33203125" style="23" customWidth="1"/>
    <col min="6" max="6" width="12.83203125" style="23" customWidth="1"/>
    <col min="7" max="7" width="14.83203125" style="23" customWidth="1"/>
    <col min="8" max="8" width="7.1640625" style="23" bestFit="1" customWidth="1"/>
    <col min="9" max="10" width="10.33203125" style="23"/>
    <col min="11" max="11" width="16.5" style="23" customWidth="1"/>
    <col min="12" max="256" width="10.33203125" style="23"/>
    <col min="257" max="257" width="2.6640625" style="23" customWidth="1"/>
    <col min="258" max="258" width="45.83203125" style="23" customWidth="1"/>
    <col min="259" max="259" width="11.33203125" style="23" customWidth="1"/>
    <col min="260" max="260" width="14.83203125" style="23" bestFit="1" customWidth="1"/>
    <col min="261" max="261" width="11.33203125" style="23" customWidth="1"/>
    <col min="262" max="262" width="12.83203125" style="23" customWidth="1"/>
    <col min="263" max="263" width="14.83203125" style="23" customWidth="1"/>
    <col min="264" max="264" width="7.1640625" style="23" bestFit="1" customWidth="1"/>
    <col min="265" max="266" width="10.33203125" style="23"/>
    <col min="267" max="267" width="16.5" style="23" customWidth="1"/>
    <col min="268" max="512" width="10.33203125" style="23"/>
    <col min="513" max="513" width="2.6640625" style="23" customWidth="1"/>
    <col min="514" max="514" width="45.83203125" style="23" customWidth="1"/>
    <col min="515" max="515" width="11.33203125" style="23" customWidth="1"/>
    <col min="516" max="516" width="14.83203125" style="23" bestFit="1" customWidth="1"/>
    <col min="517" max="517" width="11.33203125" style="23" customWidth="1"/>
    <col min="518" max="518" width="12.83203125" style="23" customWidth="1"/>
    <col min="519" max="519" width="14.83203125" style="23" customWidth="1"/>
    <col min="520" max="520" width="7.1640625" style="23" bestFit="1" customWidth="1"/>
    <col min="521" max="522" width="10.33203125" style="23"/>
    <col min="523" max="523" width="16.5" style="23" customWidth="1"/>
    <col min="524" max="768" width="10.33203125" style="23"/>
    <col min="769" max="769" width="2.6640625" style="23" customWidth="1"/>
    <col min="770" max="770" width="45.83203125" style="23" customWidth="1"/>
    <col min="771" max="771" width="11.33203125" style="23" customWidth="1"/>
    <col min="772" max="772" width="14.83203125" style="23" bestFit="1" customWidth="1"/>
    <col min="773" max="773" width="11.33203125" style="23" customWidth="1"/>
    <col min="774" max="774" width="12.83203125" style="23" customWidth="1"/>
    <col min="775" max="775" width="14.83203125" style="23" customWidth="1"/>
    <col min="776" max="776" width="7.1640625" style="23" bestFit="1" customWidth="1"/>
    <col min="777" max="778" width="10.33203125" style="23"/>
    <col min="779" max="779" width="16.5" style="23" customWidth="1"/>
    <col min="780" max="1024" width="10.33203125" style="23"/>
    <col min="1025" max="1025" width="2.6640625" style="23" customWidth="1"/>
    <col min="1026" max="1026" width="45.83203125" style="23" customWidth="1"/>
    <col min="1027" max="1027" width="11.33203125" style="23" customWidth="1"/>
    <col min="1028" max="1028" width="14.83203125" style="23" bestFit="1" customWidth="1"/>
    <col min="1029" max="1029" width="11.33203125" style="23" customWidth="1"/>
    <col min="1030" max="1030" width="12.83203125" style="23" customWidth="1"/>
    <col min="1031" max="1031" width="14.83203125" style="23" customWidth="1"/>
    <col min="1032" max="1032" width="7.1640625" style="23" bestFit="1" customWidth="1"/>
    <col min="1033" max="1034" width="10.33203125" style="23"/>
    <col min="1035" max="1035" width="16.5" style="23" customWidth="1"/>
    <col min="1036" max="1280" width="10.33203125" style="23"/>
    <col min="1281" max="1281" width="2.6640625" style="23" customWidth="1"/>
    <col min="1282" max="1282" width="45.83203125" style="23" customWidth="1"/>
    <col min="1283" max="1283" width="11.33203125" style="23" customWidth="1"/>
    <col min="1284" max="1284" width="14.83203125" style="23" bestFit="1" customWidth="1"/>
    <col min="1285" max="1285" width="11.33203125" style="23" customWidth="1"/>
    <col min="1286" max="1286" width="12.83203125" style="23" customWidth="1"/>
    <col min="1287" max="1287" width="14.83203125" style="23" customWidth="1"/>
    <col min="1288" max="1288" width="7.1640625" style="23" bestFit="1" customWidth="1"/>
    <col min="1289" max="1290" width="10.33203125" style="23"/>
    <col min="1291" max="1291" width="16.5" style="23" customWidth="1"/>
    <col min="1292" max="1536" width="10.33203125" style="23"/>
    <col min="1537" max="1537" width="2.6640625" style="23" customWidth="1"/>
    <col min="1538" max="1538" width="45.83203125" style="23" customWidth="1"/>
    <col min="1539" max="1539" width="11.33203125" style="23" customWidth="1"/>
    <col min="1540" max="1540" width="14.83203125" style="23" bestFit="1" customWidth="1"/>
    <col min="1541" max="1541" width="11.33203125" style="23" customWidth="1"/>
    <col min="1542" max="1542" width="12.83203125" style="23" customWidth="1"/>
    <col min="1543" max="1543" width="14.83203125" style="23" customWidth="1"/>
    <col min="1544" max="1544" width="7.1640625" style="23" bestFit="1" customWidth="1"/>
    <col min="1545" max="1546" width="10.33203125" style="23"/>
    <col min="1547" max="1547" width="16.5" style="23" customWidth="1"/>
    <col min="1548" max="1792" width="10.33203125" style="23"/>
    <col min="1793" max="1793" width="2.6640625" style="23" customWidth="1"/>
    <col min="1794" max="1794" width="45.83203125" style="23" customWidth="1"/>
    <col min="1795" max="1795" width="11.33203125" style="23" customWidth="1"/>
    <col min="1796" max="1796" width="14.83203125" style="23" bestFit="1" customWidth="1"/>
    <col min="1797" max="1797" width="11.33203125" style="23" customWidth="1"/>
    <col min="1798" max="1798" width="12.83203125" style="23" customWidth="1"/>
    <col min="1799" max="1799" width="14.83203125" style="23" customWidth="1"/>
    <col min="1800" max="1800" width="7.1640625" style="23" bestFit="1" customWidth="1"/>
    <col min="1801" max="1802" width="10.33203125" style="23"/>
    <col min="1803" max="1803" width="16.5" style="23" customWidth="1"/>
    <col min="1804" max="2048" width="10.33203125" style="23"/>
    <col min="2049" max="2049" width="2.6640625" style="23" customWidth="1"/>
    <col min="2050" max="2050" width="45.83203125" style="23" customWidth="1"/>
    <col min="2051" max="2051" width="11.33203125" style="23" customWidth="1"/>
    <col min="2052" max="2052" width="14.83203125" style="23" bestFit="1" customWidth="1"/>
    <col min="2053" max="2053" width="11.33203125" style="23" customWidth="1"/>
    <col min="2054" max="2054" width="12.83203125" style="23" customWidth="1"/>
    <col min="2055" max="2055" width="14.83203125" style="23" customWidth="1"/>
    <col min="2056" max="2056" width="7.1640625" style="23" bestFit="1" customWidth="1"/>
    <col min="2057" max="2058" width="10.33203125" style="23"/>
    <col min="2059" max="2059" width="16.5" style="23" customWidth="1"/>
    <col min="2060" max="2304" width="10.33203125" style="23"/>
    <col min="2305" max="2305" width="2.6640625" style="23" customWidth="1"/>
    <col min="2306" max="2306" width="45.83203125" style="23" customWidth="1"/>
    <col min="2307" max="2307" width="11.33203125" style="23" customWidth="1"/>
    <col min="2308" max="2308" width="14.83203125" style="23" bestFit="1" customWidth="1"/>
    <col min="2309" max="2309" width="11.33203125" style="23" customWidth="1"/>
    <col min="2310" max="2310" width="12.83203125" style="23" customWidth="1"/>
    <col min="2311" max="2311" width="14.83203125" style="23" customWidth="1"/>
    <col min="2312" max="2312" width="7.1640625" style="23" bestFit="1" customWidth="1"/>
    <col min="2313" max="2314" width="10.33203125" style="23"/>
    <col min="2315" max="2315" width="16.5" style="23" customWidth="1"/>
    <col min="2316" max="2560" width="10.33203125" style="23"/>
    <col min="2561" max="2561" width="2.6640625" style="23" customWidth="1"/>
    <col min="2562" max="2562" width="45.83203125" style="23" customWidth="1"/>
    <col min="2563" max="2563" width="11.33203125" style="23" customWidth="1"/>
    <col min="2564" max="2564" width="14.83203125" style="23" bestFit="1" customWidth="1"/>
    <col min="2565" max="2565" width="11.33203125" style="23" customWidth="1"/>
    <col min="2566" max="2566" width="12.83203125" style="23" customWidth="1"/>
    <col min="2567" max="2567" width="14.83203125" style="23" customWidth="1"/>
    <col min="2568" max="2568" width="7.1640625" style="23" bestFit="1" customWidth="1"/>
    <col min="2569" max="2570" width="10.33203125" style="23"/>
    <col min="2571" max="2571" width="16.5" style="23" customWidth="1"/>
    <col min="2572" max="2816" width="10.33203125" style="23"/>
    <col min="2817" max="2817" width="2.6640625" style="23" customWidth="1"/>
    <col min="2818" max="2818" width="45.83203125" style="23" customWidth="1"/>
    <col min="2819" max="2819" width="11.33203125" style="23" customWidth="1"/>
    <col min="2820" max="2820" width="14.83203125" style="23" bestFit="1" customWidth="1"/>
    <col min="2821" max="2821" width="11.33203125" style="23" customWidth="1"/>
    <col min="2822" max="2822" width="12.83203125" style="23" customWidth="1"/>
    <col min="2823" max="2823" width="14.83203125" style="23" customWidth="1"/>
    <col min="2824" max="2824" width="7.1640625" style="23" bestFit="1" customWidth="1"/>
    <col min="2825" max="2826" width="10.33203125" style="23"/>
    <col min="2827" max="2827" width="16.5" style="23" customWidth="1"/>
    <col min="2828" max="3072" width="10.33203125" style="23"/>
    <col min="3073" max="3073" width="2.6640625" style="23" customWidth="1"/>
    <col min="3074" max="3074" width="45.83203125" style="23" customWidth="1"/>
    <col min="3075" max="3075" width="11.33203125" style="23" customWidth="1"/>
    <col min="3076" max="3076" width="14.83203125" style="23" bestFit="1" customWidth="1"/>
    <col min="3077" max="3077" width="11.33203125" style="23" customWidth="1"/>
    <col min="3078" max="3078" width="12.83203125" style="23" customWidth="1"/>
    <col min="3079" max="3079" width="14.83203125" style="23" customWidth="1"/>
    <col min="3080" max="3080" width="7.1640625" style="23" bestFit="1" customWidth="1"/>
    <col min="3081" max="3082" width="10.33203125" style="23"/>
    <col min="3083" max="3083" width="16.5" style="23" customWidth="1"/>
    <col min="3084" max="3328" width="10.33203125" style="23"/>
    <col min="3329" max="3329" width="2.6640625" style="23" customWidth="1"/>
    <col min="3330" max="3330" width="45.83203125" style="23" customWidth="1"/>
    <col min="3331" max="3331" width="11.33203125" style="23" customWidth="1"/>
    <col min="3332" max="3332" width="14.83203125" style="23" bestFit="1" customWidth="1"/>
    <col min="3333" max="3333" width="11.33203125" style="23" customWidth="1"/>
    <col min="3334" max="3334" width="12.83203125" style="23" customWidth="1"/>
    <col min="3335" max="3335" width="14.83203125" style="23" customWidth="1"/>
    <col min="3336" max="3336" width="7.1640625" style="23" bestFit="1" customWidth="1"/>
    <col min="3337" max="3338" width="10.33203125" style="23"/>
    <col min="3339" max="3339" width="16.5" style="23" customWidth="1"/>
    <col min="3340" max="3584" width="10.33203125" style="23"/>
    <col min="3585" max="3585" width="2.6640625" style="23" customWidth="1"/>
    <col min="3586" max="3586" width="45.83203125" style="23" customWidth="1"/>
    <col min="3587" max="3587" width="11.33203125" style="23" customWidth="1"/>
    <col min="3588" max="3588" width="14.83203125" style="23" bestFit="1" customWidth="1"/>
    <col min="3589" max="3589" width="11.33203125" style="23" customWidth="1"/>
    <col min="3590" max="3590" width="12.83203125" style="23" customWidth="1"/>
    <col min="3591" max="3591" width="14.83203125" style="23" customWidth="1"/>
    <col min="3592" max="3592" width="7.1640625" style="23" bestFit="1" customWidth="1"/>
    <col min="3593" max="3594" width="10.33203125" style="23"/>
    <col min="3595" max="3595" width="16.5" style="23" customWidth="1"/>
    <col min="3596" max="3840" width="10.33203125" style="23"/>
    <col min="3841" max="3841" width="2.6640625" style="23" customWidth="1"/>
    <col min="3842" max="3842" width="45.83203125" style="23" customWidth="1"/>
    <col min="3843" max="3843" width="11.33203125" style="23" customWidth="1"/>
    <col min="3844" max="3844" width="14.83203125" style="23" bestFit="1" customWidth="1"/>
    <col min="3845" max="3845" width="11.33203125" style="23" customWidth="1"/>
    <col min="3846" max="3846" width="12.83203125" style="23" customWidth="1"/>
    <col min="3847" max="3847" width="14.83203125" style="23" customWidth="1"/>
    <col min="3848" max="3848" width="7.1640625" style="23" bestFit="1" customWidth="1"/>
    <col min="3849" max="3850" width="10.33203125" style="23"/>
    <col min="3851" max="3851" width="16.5" style="23" customWidth="1"/>
    <col min="3852" max="4096" width="10.33203125" style="23"/>
    <col min="4097" max="4097" width="2.6640625" style="23" customWidth="1"/>
    <col min="4098" max="4098" width="45.83203125" style="23" customWidth="1"/>
    <col min="4099" max="4099" width="11.33203125" style="23" customWidth="1"/>
    <col min="4100" max="4100" width="14.83203125" style="23" bestFit="1" customWidth="1"/>
    <col min="4101" max="4101" width="11.33203125" style="23" customWidth="1"/>
    <col min="4102" max="4102" width="12.83203125" style="23" customWidth="1"/>
    <col min="4103" max="4103" width="14.83203125" style="23" customWidth="1"/>
    <col min="4104" max="4104" width="7.1640625" style="23" bestFit="1" customWidth="1"/>
    <col min="4105" max="4106" width="10.33203125" style="23"/>
    <col min="4107" max="4107" width="16.5" style="23" customWidth="1"/>
    <col min="4108" max="4352" width="10.33203125" style="23"/>
    <col min="4353" max="4353" width="2.6640625" style="23" customWidth="1"/>
    <col min="4354" max="4354" width="45.83203125" style="23" customWidth="1"/>
    <col min="4355" max="4355" width="11.33203125" style="23" customWidth="1"/>
    <col min="4356" max="4356" width="14.83203125" style="23" bestFit="1" customWidth="1"/>
    <col min="4357" max="4357" width="11.33203125" style="23" customWidth="1"/>
    <col min="4358" max="4358" width="12.83203125" style="23" customWidth="1"/>
    <col min="4359" max="4359" width="14.83203125" style="23" customWidth="1"/>
    <col min="4360" max="4360" width="7.1640625" style="23" bestFit="1" customWidth="1"/>
    <col min="4361" max="4362" width="10.33203125" style="23"/>
    <col min="4363" max="4363" width="16.5" style="23" customWidth="1"/>
    <col min="4364" max="4608" width="10.33203125" style="23"/>
    <col min="4609" max="4609" width="2.6640625" style="23" customWidth="1"/>
    <col min="4610" max="4610" width="45.83203125" style="23" customWidth="1"/>
    <col min="4611" max="4611" width="11.33203125" style="23" customWidth="1"/>
    <col min="4612" max="4612" width="14.83203125" style="23" bestFit="1" customWidth="1"/>
    <col min="4613" max="4613" width="11.33203125" style="23" customWidth="1"/>
    <col min="4614" max="4614" width="12.83203125" style="23" customWidth="1"/>
    <col min="4615" max="4615" width="14.83203125" style="23" customWidth="1"/>
    <col min="4616" max="4616" width="7.1640625" style="23" bestFit="1" customWidth="1"/>
    <col min="4617" max="4618" width="10.33203125" style="23"/>
    <col min="4619" max="4619" width="16.5" style="23" customWidth="1"/>
    <col min="4620" max="4864" width="10.33203125" style="23"/>
    <col min="4865" max="4865" width="2.6640625" style="23" customWidth="1"/>
    <col min="4866" max="4866" width="45.83203125" style="23" customWidth="1"/>
    <col min="4867" max="4867" width="11.33203125" style="23" customWidth="1"/>
    <col min="4868" max="4868" width="14.83203125" style="23" bestFit="1" customWidth="1"/>
    <col min="4869" max="4869" width="11.33203125" style="23" customWidth="1"/>
    <col min="4870" max="4870" width="12.83203125" style="23" customWidth="1"/>
    <col min="4871" max="4871" width="14.83203125" style="23" customWidth="1"/>
    <col min="4872" max="4872" width="7.1640625" style="23" bestFit="1" customWidth="1"/>
    <col min="4873" max="4874" width="10.33203125" style="23"/>
    <col min="4875" max="4875" width="16.5" style="23" customWidth="1"/>
    <col min="4876" max="5120" width="10.33203125" style="23"/>
    <col min="5121" max="5121" width="2.6640625" style="23" customWidth="1"/>
    <col min="5122" max="5122" width="45.83203125" style="23" customWidth="1"/>
    <col min="5123" max="5123" width="11.33203125" style="23" customWidth="1"/>
    <col min="5124" max="5124" width="14.83203125" style="23" bestFit="1" customWidth="1"/>
    <col min="5125" max="5125" width="11.33203125" style="23" customWidth="1"/>
    <col min="5126" max="5126" width="12.83203125" style="23" customWidth="1"/>
    <col min="5127" max="5127" width="14.83203125" style="23" customWidth="1"/>
    <col min="5128" max="5128" width="7.1640625" style="23" bestFit="1" customWidth="1"/>
    <col min="5129" max="5130" width="10.33203125" style="23"/>
    <col min="5131" max="5131" width="16.5" style="23" customWidth="1"/>
    <col min="5132" max="5376" width="10.33203125" style="23"/>
    <col min="5377" max="5377" width="2.6640625" style="23" customWidth="1"/>
    <col min="5378" max="5378" width="45.83203125" style="23" customWidth="1"/>
    <col min="5379" max="5379" width="11.33203125" style="23" customWidth="1"/>
    <col min="5380" max="5380" width="14.83203125" style="23" bestFit="1" customWidth="1"/>
    <col min="5381" max="5381" width="11.33203125" style="23" customWidth="1"/>
    <col min="5382" max="5382" width="12.83203125" style="23" customWidth="1"/>
    <col min="5383" max="5383" width="14.83203125" style="23" customWidth="1"/>
    <col min="5384" max="5384" width="7.1640625" style="23" bestFit="1" customWidth="1"/>
    <col min="5385" max="5386" width="10.33203125" style="23"/>
    <col min="5387" max="5387" width="16.5" style="23" customWidth="1"/>
    <col min="5388" max="5632" width="10.33203125" style="23"/>
    <col min="5633" max="5633" width="2.6640625" style="23" customWidth="1"/>
    <col min="5634" max="5634" width="45.83203125" style="23" customWidth="1"/>
    <col min="5635" max="5635" width="11.33203125" style="23" customWidth="1"/>
    <col min="5636" max="5636" width="14.83203125" style="23" bestFit="1" customWidth="1"/>
    <col min="5637" max="5637" width="11.33203125" style="23" customWidth="1"/>
    <col min="5638" max="5638" width="12.83203125" style="23" customWidth="1"/>
    <col min="5639" max="5639" width="14.83203125" style="23" customWidth="1"/>
    <col min="5640" max="5640" width="7.1640625" style="23" bestFit="1" customWidth="1"/>
    <col min="5641" max="5642" width="10.33203125" style="23"/>
    <col min="5643" max="5643" width="16.5" style="23" customWidth="1"/>
    <col min="5644" max="5888" width="10.33203125" style="23"/>
    <col min="5889" max="5889" width="2.6640625" style="23" customWidth="1"/>
    <col min="5890" max="5890" width="45.83203125" style="23" customWidth="1"/>
    <col min="5891" max="5891" width="11.33203125" style="23" customWidth="1"/>
    <col min="5892" max="5892" width="14.83203125" style="23" bestFit="1" customWidth="1"/>
    <col min="5893" max="5893" width="11.33203125" style="23" customWidth="1"/>
    <col min="5894" max="5894" width="12.83203125" style="23" customWidth="1"/>
    <col min="5895" max="5895" width="14.83203125" style="23" customWidth="1"/>
    <col min="5896" max="5896" width="7.1640625" style="23" bestFit="1" customWidth="1"/>
    <col min="5897" max="5898" width="10.33203125" style="23"/>
    <col min="5899" max="5899" width="16.5" style="23" customWidth="1"/>
    <col min="5900" max="6144" width="10.33203125" style="23"/>
    <col min="6145" max="6145" width="2.6640625" style="23" customWidth="1"/>
    <col min="6146" max="6146" width="45.83203125" style="23" customWidth="1"/>
    <col min="6147" max="6147" width="11.33203125" style="23" customWidth="1"/>
    <col min="6148" max="6148" width="14.83203125" style="23" bestFit="1" customWidth="1"/>
    <col min="6149" max="6149" width="11.33203125" style="23" customWidth="1"/>
    <col min="6150" max="6150" width="12.83203125" style="23" customWidth="1"/>
    <col min="6151" max="6151" width="14.83203125" style="23" customWidth="1"/>
    <col min="6152" max="6152" width="7.1640625" style="23" bestFit="1" customWidth="1"/>
    <col min="6153" max="6154" width="10.33203125" style="23"/>
    <col min="6155" max="6155" width="16.5" style="23" customWidth="1"/>
    <col min="6156" max="6400" width="10.33203125" style="23"/>
    <col min="6401" max="6401" width="2.6640625" style="23" customWidth="1"/>
    <col min="6402" max="6402" width="45.83203125" style="23" customWidth="1"/>
    <col min="6403" max="6403" width="11.33203125" style="23" customWidth="1"/>
    <col min="6404" max="6404" width="14.83203125" style="23" bestFit="1" customWidth="1"/>
    <col min="6405" max="6405" width="11.33203125" style="23" customWidth="1"/>
    <col min="6406" max="6406" width="12.83203125" style="23" customWidth="1"/>
    <col min="6407" max="6407" width="14.83203125" style="23" customWidth="1"/>
    <col min="6408" max="6408" width="7.1640625" style="23" bestFit="1" customWidth="1"/>
    <col min="6409" max="6410" width="10.33203125" style="23"/>
    <col min="6411" max="6411" width="16.5" style="23" customWidth="1"/>
    <col min="6412" max="6656" width="10.33203125" style="23"/>
    <col min="6657" max="6657" width="2.6640625" style="23" customWidth="1"/>
    <col min="6658" max="6658" width="45.83203125" style="23" customWidth="1"/>
    <col min="6659" max="6659" width="11.33203125" style="23" customWidth="1"/>
    <col min="6660" max="6660" width="14.83203125" style="23" bestFit="1" customWidth="1"/>
    <col min="6661" max="6661" width="11.33203125" style="23" customWidth="1"/>
    <col min="6662" max="6662" width="12.83203125" style="23" customWidth="1"/>
    <col min="6663" max="6663" width="14.83203125" style="23" customWidth="1"/>
    <col min="6664" max="6664" width="7.1640625" style="23" bestFit="1" customWidth="1"/>
    <col min="6665" max="6666" width="10.33203125" style="23"/>
    <col min="6667" max="6667" width="16.5" style="23" customWidth="1"/>
    <col min="6668" max="6912" width="10.33203125" style="23"/>
    <col min="6913" max="6913" width="2.6640625" style="23" customWidth="1"/>
    <col min="6914" max="6914" width="45.83203125" style="23" customWidth="1"/>
    <col min="6915" max="6915" width="11.33203125" style="23" customWidth="1"/>
    <col min="6916" max="6916" width="14.83203125" style="23" bestFit="1" customWidth="1"/>
    <col min="6917" max="6917" width="11.33203125" style="23" customWidth="1"/>
    <col min="6918" max="6918" width="12.83203125" style="23" customWidth="1"/>
    <col min="6919" max="6919" width="14.83203125" style="23" customWidth="1"/>
    <col min="6920" max="6920" width="7.1640625" style="23" bestFit="1" customWidth="1"/>
    <col min="6921" max="6922" width="10.33203125" style="23"/>
    <col min="6923" max="6923" width="16.5" style="23" customWidth="1"/>
    <col min="6924" max="7168" width="10.33203125" style="23"/>
    <col min="7169" max="7169" width="2.6640625" style="23" customWidth="1"/>
    <col min="7170" max="7170" width="45.83203125" style="23" customWidth="1"/>
    <col min="7171" max="7171" width="11.33203125" style="23" customWidth="1"/>
    <col min="7172" max="7172" width="14.83203125" style="23" bestFit="1" customWidth="1"/>
    <col min="7173" max="7173" width="11.33203125" style="23" customWidth="1"/>
    <col min="7174" max="7174" width="12.83203125" style="23" customWidth="1"/>
    <col min="7175" max="7175" width="14.83203125" style="23" customWidth="1"/>
    <col min="7176" max="7176" width="7.1640625" style="23" bestFit="1" customWidth="1"/>
    <col min="7177" max="7178" width="10.33203125" style="23"/>
    <col min="7179" max="7179" width="16.5" style="23" customWidth="1"/>
    <col min="7180" max="7424" width="10.33203125" style="23"/>
    <col min="7425" max="7425" width="2.6640625" style="23" customWidth="1"/>
    <col min="7426" max="7426" width="45.83203125" style="23" customWidth="1"/>
    <col min="7427" max="7427" width="11.33203125" style="23" customWidth="1"/>
    <col min="7428" max="7428" width="14.83203125" style="23" bestFit="1" customWidth="1"/>
    <col min="7429" max="7429" width="11.33203125" style="23" customWidth="1"/>
    <col min="7430" max="7430" width="12.83203125" style="23" customWidth="1"/>
    <col min="7431" max="7431" width="14.83203125" style="23" customWidth="1"/>
    <col min="7432" max="7432" width="7.1640625" style="23" bestFit="1" customWidth="1"/>
    <col min="7433" max="7434" width="10.33203125" style="23"/>
    <col min="7435" max="7435" width="16.5" style="23" customWidth="1"/>
    <col min="7436" max="7680" width="10.33203125" style="23"/>
    <col min="7681" max="7681" width="2.6640625" style="23" customWidth="1"/>
    <col min="7682" max="7682" width="45.83203125" style="23" customWidth="1"/>
    <col min="7683" max="7683" width="11.33203125" style="23" customWidth="1"/>
    <col min="7684" max="7684" width="14.83203125" style="23" bestFit="1" customWidth="1"/>
    <col min="7685" max="7685" width="11.33203125" style="23" customWidth="1"/>
    <col min="7686" max="7686" width="12.83203125" style="23" customWidth="1"/>
    <col min="7687" max="7687" width="14.83203125" style="23" customWidth="1"/>
    <col min="7688" max="7688" width="7.1640625" style="23" bestFit="1" customWidth="1"/>
    <col min="7689" max="7690" width="10.33203125" style="23"/>
    <col min="7691" max="7691" width="16.5" style="23" customWidth="1"/>
    <col min="7692" max="7936" width="10.33203125" style="23"/>
    <col min="7937" max="7937" width="2.6640625" style="23" customWidth="1"/>
    <col min="7938" max="7938" width="45.83203125" style="23" customWidth="1"/>
    <col min="7939" max="7939" width="11.33203125" style="23" customWidth="1"/>
    <col min="7940" max="7940" width="14.83203125" style="23" bestFit="1" customWidth="1"/>
    <col min="7941" max="7941" width="11.33203125" style="23" customWidth="1"/>
    <col min="7942" max="7942" width="12.83203125" style="23" customWidth="1"/>
    <col min="7943" max="7943" width="14.83203125" style="23" customWidth="1"/>
    <col min="7944" max="7944" width="7.1640625" style="23" bestFit="1" customWidth="1"/>
    <col min="7945" max="7946" width="10.33203125" style="23"/>
    <col min="7947" max="7947" width="16.5" style="23" customWidth="1"/>
    <col min="7948" max="8192" width="10.33203125" style="23"/>
    <col min="8193" max="8193" width="2.6640625" style="23" customWidth="1"/>
    <col min="8194" max="8194" width="45.83203125" style="23" customWidth="1"/>
    <col min="8195" max="8195" width="11.33203125" style="23" customWidth="1"/>
    <col min="8196" max="8196" width="14.83203125" style="23" bestFit="1" customWidth="1"/>
    <col min="8197" max="8197" width="11.33203125" style="23" customWidth="1"/>
    <col min="8198" max="8198" width="12.83203125" style="23" customWidth="1"/>
    <col min="8199" max="8199" width="14.83203125" style="23" customWidth="1"/>
    <col min="8200" max="8200" width="7.1640625" style="23" bestFit="1" customWidth="1"/>
    <col min="8201" max="8202" width="10.33203125" style="23"/>
    <col min="8203" max="8203" width="16.5" style="23" customWidth="1"/>
    <col min="8204" max="8448" width="10.33203125" style="23"/>
    <col min="8449" max="8449" width="2.6640625" style="23" customWidth="1"/>
    <col min="8450" max="8450" width="45.83203125" style="23" customWidth="1"/>
    <col min="8451" max="8451" width="11.33203125" style="23" customWidth="1"/>
    <col min="8452" max="8452" width="14.83203125" style="23" bestFit="1" customWidth="1"/>
    <col min="8453" max="8453" width="11.33203125" style="23" customWidth="1"/>
    <col min="8454" max="8454" width="12.83203125" style="23" customWidth="1"/>
    <col min="8455" max="8455" width="14.83203125" style="23" customWidth="1"/>
    <col min="8456" max="8456" width="7.1640625" style="23" bestFit="1" customWidth="1"/>
    <col min="8457" max="8458" width="10.33203125" style="23"/>
    <col min="8459" max="8459" width="16.5" style="23" customWidth="1"/>
    <col min="8460" max="8704" width="10.33203125" style="23"/>
    <col min="8705" max="8705" width="2.6640625" style="23" customWidth="1"/>
    <col min="8706" max="8706" width="45.83203125" style="23" customWidth="1"/>
    <col min="8707" max="8707" width="11.33203125" style="23" customWidth="1"/>
    <col min="8708" max="8708" width="14.83203125" style="23" bestFit="1" customWidth="1"/>
    <col min="8709" max="8709" width="11.33203125" style="23" customWidth="1"/>
    <col min="8710" max="8710" width="12.83203125" style="23" customWidth="1"/>
    <col min="8711" max="8711" width="14.83203125" style="23" customWidth="1"/>
    <col min="8712" max="8712" width="7.1640625" style="23" bestFit="1" customWidth="1"/>
    <col min="8713" max="8714" width="10.33203125" style="23"/>
    <col min="8715" max="8715" width="16.5" style="23" customWidth="1"/>
    <col min="8716" max="8960" width="10.33203125" style="23"/>
    <col min="8961" max="8961" width="2.6640625" style="23" customWidth="1"/>
    <col min="8962" max="8962" width="45.83203125" style="23" customWidth="1"/>
    <col min="8963" max="8963" width="11.33203125" style="23" customWidth="1"/>
    <col min="8964" max="8964" width="14.83203125" style="23" bestFit="1" customWidth="1"/>
    <col min="8965" max="8965" width="11.33203125" style="23" customWidth="1"/>
    <col min="8966" max="8966" width="12.83203125" style="23" customWidth="1"/>
    <col min="8967" max="8967" width="14.83203125" style="23" customWidth="1"/>
    <col min="8968" max="8968" width="7.1640625" style="23" bestFit="1" customWidth="1"/>
    <col min="8969" max="8970" width="10.33203125" style="23"/>
    <col min="8971" max="8971" width="16.5" style="23" customWidth="1"/>
    <col min="8972" max="9216" width="10.33203125" style="23"/>
    <col min="9217" max="9217" width="2.6640625" style="23" customWidth="1"/>
    <col min="9218" max="9218" width="45.83203125" style="23" customWidth="1"/>
    <col min="9219" max="9219" width="11.33203125" style="23" customWidth="1"/>
    <col min="9220" max="9220" width="14.83203125" style="23" bestFit="1" customWidth="1"/>
    <col min="9221" max="9221" width="11.33203125" style="23" customWidth="1"/>
    <col min="9222" max="9222" width="12.83203125" style="23" customWidth="1"/>
    <col min="9223" max="9223" width="14.83203125" style="23" customWidth="1"/>
    <col min="9224" max="9224" width="7.1640625" style="23" bestFit="1" customWidth="1"/>
    <col min="9225" max="9226" width="10.33203125" style="23"/>
    <col min="9227" max="9227" width="16.5" style="23" customWidth="1"/>
    <col min="9228" max="9472" width="10.33203125" style="23"/>
    <col min="9473" max="9473" width="2.6640625" style="23" customWidth="1"/>
    <col min="9474" max="9474" width="45.83203125" style="23" customWidth="1"/>
    <col min="9475" max="9475" width="11.33203125" style="23" customWidth="1"/>
    <col min="9476" max="9476" width="14.83203125" style="23" bestFit="1" customWidth="1"/>
    <col min="9477" max="9477" width="11.33203125" style="23" customWidth="1"/>
    <col min="9478" max="9478" width="12.83203125" style="23" customWidth="1"/>
    <col min="9479" max="9479" width="14.83203125" style="23" customWidth="1"/>
    <col min="9480" max="9480" width="7.1640625" style="23" bestFit="1" customWidth="1"/>
    <col min="9481" max="9482" width="10.33203125" style="23"/>
    <col min="9483" max="9483" width="16.5" style="23" customWidth="1"/>
    <col min="9484" max="9728" width="10.33203125" style="23"/>
    <col min="9729" max="9729" width="2.6640625" style="23" customWidth="1"/>
    <col min="9730" max="9730" width="45.83203125" style="23" customWidth="1"/>
    <col min="9731" max="9731" width="11.33203125" style="23" customWidth="1"/>
    <col min="9732" max="9732" width="14.83203125" style="23" bestFit="1" customWidth="1"/>
    <col min="9733" max="9733" width="11.33203125" style="23" customWidth="1"/>
    <col min="9734" max="9734" width="12.83203125" style="23" customWidth="1"/>
    <col min="9735" max="9735" width="14.83203125" style="23" customWidth="1"/>
    <col min="9736" max="9736" width="7.1640625" style="23" bestFit="1" customWidth="1"/>
    <col min="9737" max="9738" width="10.33203125" style="23"/>
    <col min="9739" max="9739" width="16.5" style="23" customWidth="1"/>
    <col min="9740" max="9984" width="10.33203125" style="23"/>
    <col min="9985" max="9985" width="2.6640625" style="23" customWidth="1"/>
    <col min="9986" max="9986" width="45.83203125" style="23" customWidth="1"/>
    <col min="9987" max="9987" width="11.33203125" style="23" customWidth="1"/>
    <col min="9988" max="9988" width="14.83203125" style="23" bestFit="1" customWidth="1"/>
    <col min="9989" max="9989" width="11.33203125" style="23" customWidth="1"/>
    <col min="9990" max="9990" width="12.83203125" style="23" customWidth="1"/>
    <col min="9991" max="9991" width="14.83203125" style="23" customWidth="1"/>
    <col min="9992" max="9992" width="7.1640625" style="23" bestFit="1" customWidth="1"/>
    <col min="9993" max="9994" width="10.33203125" style="23"/>
    <col min="9995" max="9995" width="16.5" style="23" customWidth="1"/>
    <col min="9996" max="10240" width="10.33203125" style="23"/>
    <col min="10241" max="10241" width="2.6640625" style="23" customWidth="1"/>
    <col min="10242" max="10242" width="45.83203125" style="23" customWidth="1"/>
    <col min="10243" max="10243" width="11.33203125" style="23" customWidth="1"/>
    <col min="10244" max="10244" width="14.83203125" style="23" bestFit="1" customWidth="1"/>
    <col min="10245" max="10245" width="11.33203125" style="23" customWidth="1"/>
    <col min="10246" max="10246" width="12.83203125" style="23" customWidth="1"/>
    <col min="10247" max="10247" width="14.83203125" style="23" customWidth="1"/>
    <col min="10248" max="10248" width="7.1640625" style="23" bestFit="1" customWidth="1"/>
    <col min="10249" max="10250" width="10.33203125" style="23"/>
    <col min="10251" max="10251" width="16.5" style="23" customWidth="1"/>
    <col min="10252" max="10496" width="10.33203125" style="23"/>
    <col min="10497" max="10497" width="2.6640625" style="23" customWidth="1"/>
    <col min="10498" max="10498" width="45.83203125" style="23" customWidth="1"/>
    <col min="10499" max="10499" width="11.33203125" style="23" customWidth="1"/>
    <col min="10500" max="10500" width="14.83203125" style="23" bestFit="1" customWidth="1"/>
    <col min="10501" max="10501" width="11.33203125" style="23" customWidth="1"/>
    <col min="10502" max="10502" width="12.83203125" style="23" customWidth="1"/>
    <col min="10503" max="10503" width="14.83203125" style="23" customWidth="1"/>
    <col min="10504" max="10504" width="7.1640625" style="23" bestFit="1" customWidth="1"/>
    <col min="10505" max="10506" width="10.33203125" style="23"/>
    <col min="10507" max="10507" width="16.5" style="23" customWidth="1"/>
    <col min="10508" max="10752" width="10.33203125" style="23"/>
    <col min="10753" max="10753" width="2.6640625" style="23" customWidth="1"/>
    <col min="10754" max="10754" width="45.83203125" style="23" customWidth="1"/>
    <col min="10755" max="10755" width="11.33203125" style="23" customWidth="1"/>
    <col min="10756" max="10756" width="14.83203125" style="23" bestFit="1" customWidth="1"/>
    <col min="10757" max="10757" width="11.33203125" style="23" customWidth="1"/>
    <col min="10758" max="10758" width="12.83203125" style="23" customWidth="1"/>
    <col min="10759" max="10759" width="14.83203125" style="23" customWidth="1"/>
    <col min="10760" max="10760" width="7.1640625" style="23" bestFit="1" customWidth="1"/>
    <col min="10761" max="10762" width="10.33203125" style="23"/>
    <col min="10763" max="10763" width="16.5" style="23" customWidth="1"/>
    <col min="10764" max="11008" width="10.33203125" style="23"/>
    <col min="11009" max="11009" width="2.6640625" style="23" customWidth="1"/>
    <col min="11010" max="11010" width="45.83203125" style="23" customWidth="1"/>
    <col min="11011" max="11011" width="11.33203125" style="23" customWidth="1"/>
    <col min="11012" max="11012" width="14.83203125" style="23" bestFit="1" customWidth="1"/>
    <col min="11013" max="11013" width="11.33203125" style="23" customWidth="1"/>
    <col min="11014" max="11014" width="12.83203125" style="23" customWidth="1"/>
    <col min="11015" max="11015" width="14.83203125" style="23" customWidth="1"/>
    <col min="11016" max="11016" width="7.1640625" style="23" bestFit="1" customWidth="1"/>
    <col min="11017" max="11018" width="10.33203125" style="23"/>
    <col min="11019" max="11019" width="16.5" style="23" customWidth="1"/>
    <col min="11020" max="11264" width="10.33203125" style="23"/>
    <col min="11265" max="11265" width="2.6640625" style="23" customWidth="1"/>
    <col min="11266" max="11266" width="45.83203125" style="23" customWidth="1"/>
    <col min="11267" max="11267" width="11.33203125" style="23" customWidth="1"/>
    <col min="11268" max="11268" width="14.83203125" style="23" bestFit="1" customWidth="1"/>
    <col min="11269" max="11269" width="11.33203125" style="23" customWidth="1"/>
    <col min="11270" max="11270" width="12.83203125" style="23" customWidth="1"/>
    <col min="11271" max="11271" width="14.83203125" style="23" customWidth="1"/>
    <col min="11272" max="11272" width="7.1640625" style="23" bestFit="1" customWidth="1"/>
    <col min="11273" max="11274" width="10.33203125" style="23"/>
    <col min="11275" max="11275" width="16.5" style="23" customWidth="1"/>
    <col min="11276" max="11520" width="10.33203125" style="23"/>
    <col min="11521" max="11521" width="2.6640625" style="23" customWidth="1"/>
    <col min="11522" max="11522" width="45.83203125" style="23" customWidth="1"/>
    <col min="11523" max="11523" width="11.33203125" style="23" customWidth="1"/>
    <col min="11524" max="11524" width="14.83203125" style="23" bestFit="1" customWidth="1"/>
    <col min="11525" max="11525" width="11.33203125" style="23" customWidth="1"/>
    <col min="11526" max="11526" width="12.83203125" style="23" customWidth="1"/>
    <col min="11527" max="11527" width="14.83203125" style="23" customWidth="1"/>
    <col min="11528" max="11528" width="7.1640625" style="23" bestFit="1" customWidth="1"/>
    <col min="11529" max="11530" width="10.33203125" style="23"/>
    <col min="11531" max="11531" width="16.5" style="23" customWidth="1"/>
    <col min="11532" max="11776" width="10.33203125" style="23"/>
    <col min="11777" max="11777" width="2.6640625" style="23" customWidth="1"/>
    <col min="11778" max="11778" width="45.83203125" style="23" customWidth="1"/>
    <col min="11779" max="11779" width="11.33203125" style="23" customWidth="1"/>
    <col min="11780" max="11780" width="14.83203125" style="23" bestFit="1" customWidth="1"/>
    <col min="11781" max="11781" width="11.33203125" style="23" customWidth="1"/>
    <col min="11782" max="11782" width="12.83203125" style="23" customWidth="1"/>
    <col min="11783" max="11783" width="14.83203125" style="23" customWidth="1"/>
    <col min="11784" max="11784" width="7.1640625" style="23" bestFit="1" customWidth="1"/>
    <col min="11785" max="11786" width="10.33203125" style="23"/>
    <col min="11787" max="11787" width="16.5" style="23" customWidth="1"/>
    <col min="11788" max="12032" width="10.33203125" style="23"/>
    <col min="12033" max="12033" width="2.6640625" style="23" customWidth="1"/>
    <col min="12034" max="12034" width="45.83203125" style="23" customWidth="1"/>
    <col min="12035" max="12035" width="11.33203125" style="23" customWidth="1"/>
    <col min="12036" max="12036" width="14.83203125" style="23" bestFit="1" customWidth="1"/>
    <col min="12037" max="12037" width="11.33203125" style="23" customWidth="1"/>
    <col min="12038" max="12038" width="12.83203125" style="23" customWidth="1"/>
    <col min="12039" max="12039" width="14.83203125" style="23" customWidth="1"/>
    <col min="12040" max="12040" width="7.1640625" style="23" bestFit="1" customWidth="1"/>
    <col min="12041" max="12042" width="10.33203125" style="23"/>
    <col min="12043" max="12043" width="16.5" style="23" customWidth="1"/>
    <col min="12044" max="12288" width="10.33203125" style="23"/>
    <col min="12289" max="12289" width="2.6640625" style="23" customWidth="1"/>
    <col min="12290" max="12290" width="45.83203125" style="23" customWidth="1"/>
    <col min="12291" max="12291" width="11.33203125" style="23" customWidth="1"/>
    <col min="12292" max="12292" width="14.83203125" style="23" bestFit="1" customWidth="1"/>
    <col min="12293" max="12293" width="11.33203125" style="23" customWidth="1"/>
    <col min="12294" max="12294" width="12.83203125" style="23" customWidth="1"/>
    <col min="12295" max="12295" width="14.83203125" style="23" customWidth="1"/>
    <col min="12296" max="12296" width="7.1640625" style="23" bestFit="1" customWidth="1"/>
    <col min="12297" max="12298" width="10.33203125" style="23"/>
    <col min="12299" max="12299" width="16.5" style="23" customWidth="1"/>
    <col min="12300" max="12544" width="10.33203125" style="23"/>
    <col min="12545" max="12545" width="2.6640625" style="23" customWidth="1"/>
    <col min="12546" max="12546" width="45.83203125" style="23" customWidth="1"/>
    <col min="12547" max="12547" width="11.33203125" style="23" customWidth="1"/>
    <col min="12548" max="12548" width="14.83203125" style="23" bestFit="1" customWidth="1"/>
    <col min="12549" max="12549" width="11.33203125" style="23" customWidth="1"/>
    <col min="12550" max="12550" width="12.83203125" style="23" customWidth="1"/>
    <col min="12551" max="12551" width="14.83203125" style="23" customWidth="1"/>
    <col min="12552" max="12552" width="7.1640625" style="23" bestFit="1" customWidth="1"/>
    <col min="12553" max="12554" width="10.33203125" style="23"/>
    <col min="12555" max="12555" width="16.5" style="23" customWidth="1"/>
    <col min="12556" max="12800" width="10.33203125" style="23"/>
    <col min="12801" max="12801" width="2.6640625" style="23" customWidth="1"/>
    <col min="12802" max="12802" width="45.83203125" style="23" customWidth="1"/>
    <col min="12803" max="12803" width="11.33203125" style="23" customWidth="1"/>
    <col min="12804" max="12804" width="14.83203125" style="23" bestFit="1" customWidth="1"/>
    <col min="12805" max="12805" width="11.33203125" style="23" customWidth="1"/>
    <col min="12806" max="12806" width="12.83203125" style="23" customWidth="1"/>
    <col min="12807" max="12807" width="14.83203125" style="23" customWidth="1"/>
    <col min="12808" max="12808" width="7.1640625" style="23" bestFit="1" customWidth="1"/>
    <col min="12809" max="12810" width="10.33203125" style="23"/>
    <col min="12811" max="12811" width="16.5" style="23" customWidth="1"/>
    <col min="12812" max="13056" width="10.33203125" style="23"/>
    <col min="13057" max="13057" width="2.6640625" style="23" customWidth="1"/>
    <col min="13058" max="13058" width="45.83203125" style="23" customWidth="1"/>
    <col min="13059" max="13059" width="11.33203125" style="23" customWidth="1"/>
    <col min="13060" max="13060" width="14.83203125" style="23" bestFit="1" customWidth="1"/>
    <col min="13061" max="13061" width="11.33203125" style="23" customWidth="1"/>
    <col min="13062" max="13062" width="12.83203125" style="23" customWidth="1"/>
    <col min="13063" max="13063" width="14.83203125" style="23" customWidth="1"/>
    <col min="13064" max="13064" width="7.1640625" style="23" bestFit="1" customWidth="1"/>
    <col min="13065" max="13066" width="10.33203125" style="23"/>
    <col min="13067" max="13067" width="16.5" style="23" customWidth="1"/>
    <col min="13068" max="13312" width="10.33203125" style="23"/>
    <col min="13313" max="13313" width="2.6640625" style="23" customWidth="1"/>
    <col min="13314" max="13314" width="45.83203125" style="23" customWidth="1"/>
    <col min="13315" max="13315" width="11.33203125" style="23" customWidth="1"/>
    <col min="13316" max="13316" width="14.83203125" style="23" bestFit="1" customWidth="1"/>
    <col min="13317" max="13317" width="11.33203125" style="23" customWidth="1"/>
    <col min="13318" max="13318" width="12.83203125" style="23" customWidth="1"/>
    <col min="13319" max="13319" width="14.83203125" style="23" customWidth="1"/>
    <col min="13320" max="13320" width="7.1640625" style="23" bestFit="1" customWidth="1"/>
    <col min="13321" max="13322" width="10.33203125" style="23"/>
    <col min="13323" max="13323" width="16.5" style="23" customWidth="1"/>
    <col min="13324" max="13568" width="10.33203125" style="23"/>
    <col min="13569" max="13569" width="2.6640625" style="23" customWidth="1"/>
    <col min="13570" max="13570" width="45.83203125" style="23" customWidth="1"/>
    <col min="13571" max="13571" width="11.33203125" style="23" customWidth="1"/>
    <col min="13572" max="13572" width="14.83203125" style="23" bestFit="1" customWidth="1"/>
    <col min="13573" max="13573" width="11.33203125" style="23" customWidth="1"/>
    <col min="13574" max="13574" width="12.83203125" style="23" customWidth="1"/>
    <col min="13575" max="13575" width="14.83203125" style="23" customWidth="1"/>
    <col min="13576" max="13576" width="7.1640625" style="23" bestFit="1" customWidth="1"/>
    <col min="13577" max="13578" width="10.33203125" style="23"/>
    <col min="13579" max="13579" width="16.5" style="23" customWidth="1"/>
    <col min="13580" max="13824" width="10.33203125" style="23"/>
    <col min="13825" max="13825" width="2.6640625" style="23" customWidth="1"/>
    <col min="13826" max="13826" width="45.83203125" style="23" customWidth="1"/>
    <col min="13827" max="13827" width="11.33203125" style="23" customWidth="1"/>
    <col min="13828" max="13828" width="14.83203125" style="23" bestFit="1" customWidth="1"/>
    <col min="13829" max="13829" width="11.33203125" style="23" customWidth="1"/>
    <col min="13830" max="13830" width="12.83203125" style="23" customWidth="1"/>
    <col min="13831" max="13831" width="14.83203125" style="23" customWidth="1"/>
    <col min="13832" max="13832" width="7.1640625" style="23" bestFit="1" customWidth="1"/>
    <col min="13833" max="13834" width="10.33203125" style="23"/>
    <col min="13835" max="13835" width="16.5" style="23" customWidth="1"/>
    <col min="13836" max="14080" width="10.33203125" style="23"/>
    <col min="14081" max="14081" width="2.6640625" style="23" customWidth="1"/>
    <col min="14082" max="14082" width="45.83203125" style="23" customWidth="1"/>
    <col min="14083" max="14083" width="11.33203125" style="23" customWidth="1"/>
    <col min="14084" max="14084" width="14.83203125" style="23" bestFit="1" customWidth="1"/>
    <col min="14085" max="14085" width="11.33203125" style="23" customWidth="1"/>
    <col min="14086" max="14086" width="12.83203125" style="23" customWidth="1"/>
    <col min="14087" max="14087" width="14.83203125" style="23" customWidth="1"/>
    <col min="14088" max="14088" width="7.1640625" style="23" bestFit="1" customWidth="1"/>
    <col min="14089" max="14090" width="10.33203125" style="23"/>
    <col min="14091" max="14091" width="16.5" style="23" customWidth="1"/>
    <col min="14092" max="14336" width="10.33203125" style="23"/>
    <col min="14337" max="14337" width="2.6640625" style="23" customWidth="1"/>
    <col min="14338" max="14338" width="45.83203125" style="23" customWidth="1"/>
    <col min="14339" max="14339" width="11.33203125" style="23" customWidth="1"/>
    <col min="14340" max="14340" width="14.83203125" style="23" bestFit="1" customWidth="1"/>
    <col min="14341" max="14341" width="11.33203125" style="23" customWidth="1"/>
    <col min="14342" max="14342" width="12.83203125" style="23" customWidth="1"/>
    <col min="14343" max="14343" width="14.83203125" style="23" customWidth="1"/>
    <col min="14344" max="14344" width="7.1640625" style="23" bestFit="1" customWidth="1"/>
    <col min="14345" max="14346" width="10.33203125" style="23"/>
    <col min="14347" max="14347" width="16.5" style="23" customWidth="1"/>
    <col min="14348" max="14592" width="10.33203125" style="23"/>
    <col min="14593" max="14593" width="2.6640625" style="23" customWidth="1"/>
    <col min="14594" max="14594" width="45.83203125" style="23" customWidth="1"/>
    <col min="14595" max="14595" width="11.33203125" style="23" customWidth="1"/>
    <col min="14596" max="14596" width="14.83203125" style="23" bestFit="1" customWidth="1"/>
    <col min="14597" max="14597" width="11.33203125" style="23" customWidth="1"/>
    <col min="14598" max="14598" width="12.83203125" style="23" customWidth="1"/>
    <col min="14599" max="14599" width="14.83203125" style="23" customWidth="1"/>
    <col min="14600" max="14600" width="7.1640625" style="23" bestFit="1" customWidth="1"/>
    <col min="14601" max="14602" width="10.33203125" style="23"/>
    <col min="14603" max="14603" width="16.5" style="23" customWidth="1"/>
    <col min="14604" max="14848" width="10.33203125" style="23"/>
    <col min="14849" max="14849" width="2.6640625" style="23" customWidth="1"/>
    <col min="14850" max="14850" width="45.83203125" style="23" customWidth="1"/>
    <col min="14851" max="14851" width="11.33203125" style="23" customWidth="1"/>
    <col min="14852" max="14852" width="14.83203125" style="23" bestFit="1" customWidth="1"/>
    <col min="14853" max="14853" width="11.33203125" style="23" customWidth="1"/>
    <col min="14854" max="14854" width="12.83203125" style="23" customWidth="1"/>
    <col min="14855" max="14855" width="14.83203125" style="23" customWidth="1"/>
    <col min="14856" max="14856" width="7.1640625" style="23" bestFit="1" customWidth="1"/>
    <col min="14857" max="14858" width="10.33203125" style="23"/>
    <col min="14859" max="14859" width="16.5" style="23" customWidth="1"/>
    <col min="14860" max="15104" width="10.33203125" style="23"/>
    <col min="15105" max="15105" width="2.6640625" style="23" customWidth="1"/>
    <col min="15106" max="15106" width="45.83203125" style="23" customWidth="1"/>
    <col min="15107" max="15107" width="11.33203125" style="23" customWidth="1"/>
    <col min="15108" max="15108" width="14.83203125" style="23" bestFit="1" customWidth="1"/>
    <col min="15109" max="15109" width="11.33203125" style="23" customWidth="1"/>
    <col min="15110" max="15110" width="12.83203125" style="23" customWidth="1"/>
    <col min="15111" max="15111" width="14.83203125" style="23" customWidth="1"/>
    <col min="15112" max="15112" width="7.1640625" style="23" bestFit="1" customWidth="1"/>
    <col min="15113" max="15114" width="10.33203125" style="23"/>
    <col min="15115" max="15115" width="16.5" style="23" customWidth="1"/>
    <col min="15116" max="15360" width="10.33203125" style="23"/>
    <col min="15361" max="15361" width="2.6640625" style="23" customWidth="1"/>
    <col min="15362" max="15362" width="45.83203125" style="23" customWidth="1"/>
    <col min="15363" max="15363" width="11.33203125" style="23" customWidth="1"/>
    <col min="15364" max="15364" width="14.83203125" style="23" bestFit="1" customWidth="1"/>
    <col min="15365" max="15365" width="11.33203125" style="23" customWidth="1"/>
    <col min="15366" max="15366" width="12.83203125" style="23" customWidth="1"/>
    <col min="15367" max="15367" width="14.83203125" style="23" customWidth="1"/>
    <col min="15368" max="15368" width="7.1640625" style="23" bestFit="1" customWidth="1"/>
    <col min="15369" max="15370" width="10.33203125" style="23"/>
    <col min="15371" max="15371" width="16.5" style="23" customWidth="1"/>
    <col min="15372" max="15616" width="10.33203125" style="23"/>
    <col min="15617" max="15617" width="2.6640625" style="23" customWidth="1"/>
    <col min="15618" max="15618" width="45.83203125" style="23" customWidth="1"/>
    <col min="15619" max="15619" width="11.33203125" style="23" customWidth="1"/>
    <col min="15620" max="15620" width="14.83203125" style="23" bestFit="1" customWidth="1"/>
    <col min="15621" max="15621" width="11.33203125" style="23" customWidth="1"/>
    <col min="15622" max="15622" width="12.83203125" style="23" customWidth="1"/>
    <col min="15623" max="15623" width="14.83203125" style="23" customWidth="1"/>
    <col min="15624" max="15624" width="7.1640625" style="23" bestFit="1" customWidth="1"/>
    <col min="15625" max="15626" width="10.33203125" style="23"/>
    <col min="15627" max="15627" width="16.5" style="23" customWidth="1"/>
    <col min="15628" max="15872" width="10.33203125" style="23"/>
    <col min="15873" max="15873" width="2.6640625" style="23" customWidth="1"/>
    <col min="15874" max="15874" width="45.83203125" style="23" customWidth="1"/>
    <col min="15875" max="15875" width="11.33203125" style="23" customWidth="1"/>
    <col min="15876" max="15876" width="14.83203125" style="23" bestFit="1" customWidth="1"/>
    <col min="15877" max="15877" width="11.33203125" style="23" customWidth="1"/>
    <col min="15878" max="15878" width="12.83203125" style="23" customWidth="1"/>
    <col min="15879" max="15879" width="14.83203125" style="23" customWidth="1"/>
    <col min="15880" max="15880" width="7.1640625" style="23" bestFit="1" customWidth="1"/>
    <col min="15881" max="15882" width="10.33203125" style="23"/>
    <col min="15883" max="15883" width="16.5" style="23" customWidth="1"/>
    <col min="15884" max="16128" width="10.33203125" style="23"/>
    <col min="16129" max="16129" width="2.6640625" style="23" customWidth="1"/>
    <col min="16130" max="16130" width="45.83203125" style="23" customWidth="1"/>
    <col min="16131" max="16131" width="11.33203125" style="23" customWidth="1"/>
    <col min="16132" max="16132" width="14.83203125" style="23" bestFit="1" customWidth="1"/>
    <col min="16133" max="16133" width="11.33203125" style="23" customWidth="1"/>
    <col min="16134" max="16134" width="12.83203125" style="23" customWidth="1"/>
    <col min="16135" max="16135" width="14.83203125" style="23" customWidth="1"/>
    <col min="16136" max="16136" width="7.1640625" style="23" bestFit="1" customWidth="1"/>
    <col min="16137" max="16138" width="10.33203125" style="23"/>
    <col min="16139" max="16139" width="16.5" style="23" customWidth="1"/>
    <col min="16140" max="16384" width="10.33203125" style="23"/>
  </cols>
  <sheetData>
    <row r="1" spans="1:11" ht="12" customHeight="1">
      <c r="A1" s="19" t="s">
        <v>21</v>
      </c>
      <c r="B1" s="20"/>
      <c r="C1" s="21"/>
      <c r="D1" s="21"/>
      <c r="E1" s="21"/>
      <c r="F1" s="21"/>
      <c r="G1" s="21"/>
      <c r="H1" s="22"/>
    </row>
    <row r="2" spans="1:11" ht="12" customHeight="1">
      <c r="A2" s="24" t="s">
        <v>28</v>
      </c>
      <c r="B2" s="20"/>
      <c r="C2" s="21"/>
      <c r="D2" s="21"/>
      <c r="E2" s="21"/>
      <c r="F2" s="21"/>
      <c r="G2" s="21"/>
      <c r="H2" s="25"/>
    </row>
    <row r="3" spans="1:11" ht="12" customHeight="1">
      <c r="A3" s="24" t="s">
        <v>62</v>
      </c>
      <c r="B3" s="20"/>
      <c r="C3" s="21"/>
      <c r="D3" s="21"/>
      <c r="E3" s="21"/>
      <c r="F3" s="21"/>
      <c r="G3" s="21"/>
      <c r="H3" s="25"/>
    </row>
    <row r="4" spans="1:11" ht="12" customHeight="1">
      <c r="A4" s="20"/>
      <c r="B4" s="20"/>
      <c r="C4" s="21"/>
      <c r="D4" s="21"/>
      <c r="E4" s="21"/>
      <c r="F4" s="21"/>
      <c r="G4" s="21"/>
      <c r="H4" s="25"/>
    </row>
    <row r="5" spans="1:11" ht="12" customHeight="1">
      <c r="A5" s="20"/>
      <c r="B5" s="20"/>
      <c r="C5" s="21"/>
      <c r="D5" s="21"/>
      <c r="E5" s="21"/>
      <c r="F5" s="21"/>
      <c r="G5" s="21"/>
      <c r="H5" s="25"/>
    </row>
    <row r="6" spans="1:11" ht="12" customHeight="1">
      <c r="A6" s="20"/>
      <c r="B6" s="20"/>
      <c r="C6" s="21"/>
      <c r="D6" s="21" t="s">
        <v>22</v>
      </c>
      <c r="E6" s="21"/>
      <c r="F6" s="21"/>
      <c r="G6" s="21" t="s">
        <v>23</v>
      </c>
      <c r="H6" s="25"/>
    </row>
    <row r="7" spans="1:11" ht="15.75">
      <c r="A7" s="20"/>
      <c r="B7" s="20"/>
      <c r="C7" s="26" t="s">
        <v>24</v>
      </c>
      <c r="D7" s="26" t="s">
        <v>25</v>
      </c>
      <c r="E7" s="26" t="s">
        <v>26</v>
      </c>
      <c r="F7" s="26" t="s">
        <v>31</v>
      </c>
      <c r="G7" s="26" t="s">
        <v>27</v>
      </c>
      <c r="H7" s="27"/>
    </row>
    <row r="8" spans="1:11" ht="12" customHeight="1">
      <c r="A8" s="28" t="s">
        <v>35</v>
      </c>
      <c r="B8" s="29"/>
      <c r="C8" s="30"/>
      <c r="D8" s="31"/>
      <c r="E8" s="32"/>
      <c r="F8" s="33"/>
      <c r="G8" s="31"/>
      <c r="H8" s="34"/>
    </row>
    <row r="9" spans="1:11" ht="15.75">
      <c r="A9" s="54" t="s">
        <v>32</v>
      </c>
      <c r="B9" s="20"/>
      <c r="C9" s="30">
        <v>565</v>
      </c>
      <c r="D9" s="31">
        <f>+-([7]TORIS_565!$C$35+[7]TORIS_565!$C$184+[7]TORIS_565!$C$304+[7]TORIS_565!$C$410+[7]TORIS_565!$C$523+[7]TORIS_565!$C$640+[7]TORIS_565!$C$746+[7]TORIS_565!$C$857+[7]TORIS_565!$C$978+[7]TORIS_565!$C$1103+[7]TORIS_565!$C$1210+[7]TORIS_565!$C$1320)</f>
        <v>-4747800</v>
      </c>
      <c r="E9" s="32" t="s">
        <v>4</v>
      </c>
      <c r="F9" s="70">
        <f>+'[5]Exhibit RMP___(SRM-5)'!$J$14</f>
        <v>0.43533117399702892</v>
      </c>
      <c r="G9" s="35">
        <f>+D9*F9</f>
        <v>-2066865.3479030938</v>
      </c>
      <c r="H9" s="34"/>
    </row>
    <row r="10" spans="1:11" ht="12" customHeight="1">
      <c r="A10" s="28"/>
      <c r="B10" s="29"/>
      <c r="C10" s="30"/>
      <c r="D10" s="36"/>
      <c r="E10" s="32"/>
      <c r="F10" s="37"/>
      <c r="G10" s="35"/>
      <c r="H10" s="34"/>
      <c r="K10" s="38"/>
    </row>
    <row r="11" spans="1:11" s="65" customFormat="1">
      <c r="A11" s="71" t="s">
        <v>18</v>
      </c>
      <c r="B11" s="68"/>
      <c r="C11" s="58"/>
      <c r="D11" s="60"/>
      <c r="E11" s="58"/>
      <c r="F11" s="58"/>
      <c r="G11" s="72">
        <v>0.7</v>
      </c>
    </row>
    <row r="12" spans="1:11" s="65" customFormat="1" ht="13.5" thickBot="1">
      <c r="A12" s="71"/>
      <c r="B12" s="68"/>
      <c r="C12" s="58"/>
      <c r="D12" s="60"/>
      <c r="E12" s="58"/>
      <c r="F12" s="58"/>
      <c r="G12" s="60"/>
    </row>
    <row r="13" spans="1:11" s="65" customFormat="1" ht="13.5" thickBot="1">
      <c r="A13" s="58" t="s">
        <v>30</v>
      </c>
      <c r="B13" s="68"/>
      <c r="C13" s="58"/>
      <c r="D13" s="58"/>
      <c r="E13" s="58"/>
      <c r="F13" s="58"/>
      <c r="G13" s="73">
        <f>G11*G9</f>
        <v>-1446805.7435321657</v>
      </c>
    </row>
    <row r="14" spans="1:11" ht="12" customHeight="1">
      <c r="A14" s="20"/>
      <c r="B14" s="29"/>
      <c r="C14" s="30"/>
      <c r="D14" s="36"/>
      <c r="E14" s="32"/>
      <c r="F14" s="37"/>
      <c r="G14" s="35"/>
      <c r="H14" s="39"/>
    </row>
    <row r="15" spans="1:11" ht="12" customHeight="1">
      <c r="A15" s="29"/>
      <c r="B15" s="29"/>
      <c r="C15" s="29"/>
      <c r="D15" s="36"/>
      <c r="E15" s="40"/>
      <c r="F15" s="40"/>
      <c r="G15" s="36"/>
      <c r="H15" s="41"/>
    </row>
    <row r="16" spans="1:11" ht="12" customHeight="1">
      <c r="A16" s="29"/>
      <c r="B16" s="29"/>
      <c r="C16" s="30"/>
      <c r="D16" s="42"/>
      <c r="E16" s="30"/>
      <c r="F16" s="43"/>
      <c r="G16" s="44"/>
      <c r="H16" s="25"/>
    </row>
    <row r="17" spans="1:8" ht="12.75" customHeight="1">
      <c r="A17" s="97" t="s">
        <v>6</v>
      </c>
      <c r="B17" s="97"/>
      <c r="C17" s="97"/>
      <c r="D17" s="97"/>
      <c r="E17" s="97"/>
      <c r="F17" s="97"/>
      <c r="G17" s="97"/>
      <c r="H17" s="25"/>
    </row>
    <row r="18" spans="1:8" ht="12" customHeight="1">
      <c r="A18" s="97" t="s">
        <v>33</v>
      </c>
      <c r="B18" s="97"/>
      <c r="C18" s="97"/>
      <c r="D18" s="97"/>
      <c r="E18" s="97"/>
      <c r="F18" s="97"/>
      <c r="G18" s="97"/>
      <c r="H18" s="34"/>
    </row>
    <row r="19" spans="1:8" ht="12" customHeight="1">
      <c r="A19" s="97" t="s">
        <v>56</v>
      </c>
      <c r="B19" s="97"/>
      <c r="C19" s="97"/>
      <c r="D19" s="97"/>
      <c r="E19" s="97"/>
      <c r="F19" s="97"/>
      <c r="G19" s="97"/>
      <c r="H19" s="25"/>
    </row>
    <row r="20" spans="1:8" ht="12" customHeight="1">
      <c r="A20" s="20"/>
      <c r="B20" s="29"/>
      <c r="C20" s="30"/>
      <c r="D20" s="42"/>
      <c r="E20" s="30"/>
      <c r="F20" s="43"/>
      <c r="G20" s="44"/>
      <c r="H20" s="25"/>
    </row>
    <row r="21" spans="1:8" ht="12" customHeight="1">
      <c r="A21" s="29"/>
      <c r="B21" s="29"/>
      <c r="C21" s="30"/>
      <c r="D21" s="42"/>
      <c r="E21" s="30"/>
      <c r="F21" s="43"/>
      <c r="G21" s="44"/>
      <c r="H21" s="25"/>
    </row>
    <row r="22" spans="1:8" ht="12" customHeight="1">
      <c r="A22" s="29"/>
      <c r="B22" s="29"/>
      <c r="C22" s="30"/>
      <c r="D22" s="42"/>
      <c r="E22" s="30"/>
      <c r="F22" s="43"/>
      <c r="G22" s="44"/>
      <c r="H22" s="25"/>
    </row>
    <row r="23" spans="1:8" ht="12" customHeight="1">
      <c r="A23" s="29"/>
      <c r="B23" s="29"/>
      <c r="C23" s="30"/>
      <c r="D23" s="42"/>
      <c r="E23" s="30"/>
      <c r="F23" s="43"/>
      <c r="G23" s="44"/>
      <c r="H23" s="25"/>
    </row>
    <row r="24" spans="1:8" ht="12" customHeight="1">
      <c r="A24" s="29"/>
      <c r="B24" s="29"/>
      <c r="C24" s="30"/>
      <c r="D24" s="42"/>
      <c r="E24" s="30"/>
      <c r="F24" s="43"/>
      <c r="G24" s="44"/>
      <c r="H24" s="25"/>
    </row>
    <row r="25" spans="1:8" ht="12" customHeight="1">
      <c r="A25" s="29"/>
      <c r="B25" s="29"/>
      <c r="C25" s="30"/>
      <c r="D25" s="42"/>
      <c r="E25" s="30"/>
      <c r="F25" s="43"/>
      <c r="G25" s="44"/>
      <c r="H25" s="25"/>
    </row>
    <row r="26" spans="1:8" ht="12" customHeight="1">
      <c r="A26" s="29"/>
      <c r="B26" s="29"/>
      <c r="C26" s="30"/>
      <c r="D26" s="42"/>
      <c r="E26" s="30"/>
      <c r="F26" s="43"/>
      <c r="G26" s="44"/>
      <c r="H26" s="25"/>
    </row>
    <row r="27" spans="1:8" ht="12" customHeight="1">
      <c r="A27" s="29"/>
      <c r="B27" s="29"/>
      <c r="C27" s="30"/>
      <c r="D27" s="42"/>
      <c r="E27" s="30"/>
      <c r="F27" s="43"/>
      <c r="G27" s="44"/>
      <c r="H27" s="25"/>
    </row>
    <row r="28" spans="1:8" ht="12" customHeight="1">
      <c r="A28" s="29"/>
      <c r="B28" s="29"/>
      <c r="C28" s="30"/>
      <c r="D28" s="42"/>
      <c r="E28" s="30"/>
      <c r="F28" s="43"/>
      <c r="G28" s="44"/>
      <c r="H28" s="25"/>
    </row>
    <row r="29" spans="1:8" ht="12" customHeight="1">
      <c r="A29" s="29"/>
      <c r="B29" s="29"/>
      <c r="C29" s="30"/>
      <c r="D29" s="42"/>
      <c r="E29" s="30"/>
      <c r="F29" s="43"/>
      <c r="G29" s="44"/>
      <c r="H29" s="25"/>
    </row>
    <row r="30" spans="1:8" ht="12" customHeight="1">
      <c r="A30" s="29"/>
      <c r="B30" s="29"/>
      <c r="C30" s="30"/>
      <c r="D30" s="42"/>
      <c r="E30" s="30"/>
      <c r="F30" s="43"/>
      <c r="G30" s="44"/>
      <c r="H30" s="25"/>
    </row>
    <row r="31" spans="1:8" ht="12" customHeight="1">
      <c r="A31" s="29"/>
      <c r="B31" s="29"/>
      <c r="C31" s="30"/>
      <c r="D31" s="31"/>
      <c r="E31" s="32"/>
      <c r="F31" s="33"/>
      <c r="G31" s="31"/>
      <c r="H31" s="34"/>
    </row>
    <row r="32" spans="1:8" ht="12" customHeight="1">
      <c r="A32" s="29"/>
      <c r="B32" s="29"/>
      <c r="C32" s="30"/>
      <c r="D32" s="42"/>
      <c r="E32" s="30"/>
      <c r="F32" s="43"/>
      <c r="G32" s="44"/>
      <c r="H32" s="25"/>
    </row>
    <row r="33" spans="1:8" ht="12" customHeight="1">
      <c r="A33" s="20"/>
      <c r="B33" s="29"/>
      <c r="C33" s="30"/>
      <c r="D33" s="42"/>
      <c r="E33" s="30"/>
      <c r="F33" s="43"/>
      <c r="G33" s="44"/>
      <c r="H33" s="25"/>
    </row>
    <row r="34" spans="1:8" ht="12" customHeight="1">
      <c r="A34" s="20"/>
      <c r="B34" s="29"/>
      <c r="C34" s="30"/>
      <c r="D34" s="42"/>
      <c r="E34" s="30"/>
      <c r="F34" s="43"/>
      <c r="G34" s="44"/>
      <c r="H34" s="25"/>
    </row>
    <row r="35" spans="1:8" ht="12" customHeight="1">
      <c r="A35" s="20"/>
      <c r="B35" s="29"/>
      <c r="C35" s="30"/>
      <c r="D35" s="42"/>
      <c r="E35" s="30"/>
      <c r="F35" s="43"/>
      <c r="G35" s="44"/>
      <c r="H35" s="25"/>
    </row>
    <row r="36" spans="1:8" ht="12" customHeight="1">
      <c r="A36" s="20"/>
      <c r="B36" s="29"/>
      <c r="C36" s="30"/>
      <c r="D36" s="42"/>
      <c r="E36" s="30"/>
      <c r="F36" s="43"/>
      <c r="G36" s="44"/>
      <c r="H36" s="25"/>
    </row>
    <row r="37" spans="1:8" ht="12" customHeight="1">
      <c r="A37" s="20"/>
      <c r="B37" s="29"/>
      <c r="C37" s="30"/>
      <c r="D37" s="42"/>
      <c r="E37" s="30"/>
      <c r="F37" s="43"/>
      <c r="G37" s="44"/>
      <c r="H37" s="25"/>
    </row>
    <row r="38" spans="1:8" ht="12" customHeight="1">
      <c r="A38" s="20"/>
      <c r="B38" s="29"/>
      <c r="C38" s="30"/>
      <c r="D38" s="42"/>
      <c r="E38" s="30"/>
      <c r="F38" s="43"/>
      <c r="G38" s="44"/>
      <c r="H38" s="25"/>
    </row>
    <row r="39" spans="1:8" ht="12" customHeight="1">
      <c r="A39" s="20"/>
      <c r="B39" s="29"/>
      <c r="C39" s="30"/>
      <c r="D39" s="42"/>
      <c r="E39" s="30"/>
      <c r="F39" s="43"/>
      <c r="G39" s="44"/>
      <c r="H39" s="25"/>
    </row>
    <row r="40" spans="1:8" ht="12" customHeight="1">
      <c r="A40" s="20"/>
      <c r="B40" s="29"/>
      <c r="C40" s="30"/>
      <c r="D40" s="42"/>
      <c r="E40" s="30"/>
      <c r="F40" s="43"/>
      <c r="G40" s="44"/>
      <c r="H40" s="25"/>
    </row>
    <row r="41" spans="1:8" ht="12" customHeight="1">
      <c r="A41" s="20"/>
      <c r="B41" s="29"/>
      <c r="C41" s="30"/>
      <c r="D41" s="42"/>
      <c r="E41" s="30"/>
      <c r="F41" s="43"/>
      <c r="G41" s="44"/>
      <c r="H41" s="25"/>
    </row>
    <row r="42" spans="1:8" ht="12" customHeight="1">
      <c r="A42" s="20"/>
      <c r="B42" s="29"/>
      <c r="C42" s="30"/>
      <c r="D42" s="42"/>
      <c r="E42" s="30"/>
      <c r="F42" s="43"/>
      <c r="G42" s="44"/>
      <c r="H42" s="25"/>
    </row>
    <row r="43" spans="1:8" ht="12" customHeight="1">
      <c r="A43" s="20"/>
      <c r="B43" s="29"/>
      <c r="C43" s="30"/>
      <c r="D43" s="42"/>
      <c r="E43" s="30"/>
      <c r="F43" s="43"/>
      <c r="G43" s="44"/>
      <c r="H43" s="25"/>
    </row>
    <row r="44" spans="1:8" ht="12" customHeight="1">
      <c r="A44" s="20"/>
      <c r="B44" s="29"/>
      <c r="C44" s="30"/>
      <c r="D44" s="42"/>
      <c r="E44" s="30"/>
      <c r="F44" s="43"/>
      <c r="G44" s="44"/>
      <c r="H44" s="25"/>
    </row>
    <row r="45" spans="1:8" ht="12" customHeight="1">
      <c r="A45" s="20"/>
      <c r="B45" s="29"/>
      <c r="C45" s="30"/>
      <c r="D45" s="42"/>
      <c r="E45" s="30"/>
      <c r="F45" s="43"/>
      <c r="G45" s="44"/>
      <c r="H45" s="25"/>
    </row>
    <row r="46" spans="1:8" ht="12" customHeight="1">
      <c r="A46" s="20"/>
      <c r="B46" s="29"/>
      <c r="C46" s="30"/>
      <c r="D46" s="42"/>
      <c r="E46" s="30"/>
      <c r="F46" s="43"/>
      <c r="G46" s="44"/>
      <c r="H46" s="25"/>
    </row>
    <row r="47" spans="1:8" ht="12" customHeight="1">
      <c r="A47" s="20"/>
      <c r="B47" s="29"/>
      <c r="C47" s="30"/>
      <c r="D47" s="42"/>
      <c r="E47" s="30"/>
      <c r="F47" s="43"/>
      <c r="G47" s="44"/>
      <c r="H47" s="25"/>
    </row>
    <row r="48" spans="1:8" ht="12" customHeight="1">
      <c r="A48" s="20"/>
      <c r="B48" s="29"/>
      <c r="C48" s="30"/>
      <c r="D48" s="42"/>
      <c r="E48" s="30"/>
      <c r="F48" s="43"/>
      <c r="G48" s="44"/>
      <c r="H48" s="25"/>
    </row>
    <row r="49" spans="1:8" ht="12" customHeight="1">
      <c r="A49" s="20"/>
      <c r="B49" s="29"/>
      <c r="C49" s="30"/>
      <c r="D49" s="42"/>
      <c r="E49" s="30"/>
      <c r="F49" s="43"/>
      <c r="G49" s="44"/>
      <c r="H49" s="25"/>
    </row>
    <row r="50" spans="1:8" ht="12" customHeight="1">
      <c r="A50" s="20"/>
      <c r="B50" s="29"/>
      <c r="C50" s="30"/>
      <c r="D50" s="42"/>
      <c r="E50" s="30"/>
      <c r="F50" s="43"/>
      <c r="G50" s="44"/>
      <c r="H50" s="25"/>
    </row>
    <row r="51" spans="1:8" ht="12" customHeight="1">
      <c r="A51" s="46"/>
      <c r="B51" s="46"/>
      <c r="C51" s="34"/>
      <c r="D51" s="61"/>
      <c r="E51" s="34"/>
      <c r="F51" s="34"/>
      <c r="G51" s="34"/>
      <c r="H51" s="45"/>
    </row>
    <row r="52" spans="1:8" ht="12" customHeight="1">
      <c r="A52" s="46"/>
      <c r="B52" s="46"/>
      <c r="C52" s="34"/>
      <c r="D52" s="34"/>
      <c r="E52" s="34"/>
      <c r="F52" s="34"/>
      <c r="G52" s="34"/>
      <c r="H52" s="45"/>
    </row>
    <row r="53" spans="1:8" ht="12" customHeight="1">
      <c r="A53" s="46"/>
      <c r="B53" s="46"/>
      <c r="C53" s="34"/>
      <c r="D53" s="34"/>
      <c r="E53" s="34"/>
      <c r="F53" s="34"/>
      <c r="G53" s="34"/>
      <c r="H53" s="45"/>
    </row>
    <row r="54" spans="1:8" ht="12" customHeight="1">
      <c r="A54" s="46"/>
      <c r="B54" s="46"/>
      <c r="C54" s="34"/>
      <c r="D54" s="34"/>
      <c r="E54" s="34"/>
      <c r="F54" s="34"/>
      <c r="G54" s="34"/>
      <c r="H54" s="34"/>
    </row>
    <row r="55" spans="1:8" ht="12" customHeight="1">
      <c r="A55" s="46"/>
      <c r="B55" s="46"/>
      <c r="C55" s="46"/>
      <c r="D55" s="46"/>
      <c r="E55" s="46"/>
      <c r="F55" s="46"/>
      <c r="G55" s="46"/>
      <c r="H55" s="46"/>
    </row>
    <row r="56" spans="1:8">
      <c r="A56" s="46"/>
      <c r="B56" s="46"/>
      <c r="C56" s="46"/>
      <c r="D56" s="46"/>
      <c r="E56" s="46"/>
      <c r="F56" s="46"/>
      <c r="G56" s="46"/>
      <c r="H56" s="46"/>
    </row>
    <row r="57" spans="1:8">
      <c r="A57" s="46"/>
      <c r="B57" s="46"/>
      <c r="C57" s="46"/>
      <c r="D57" s="46"/>
      <c r="E57" s="46"/>
      <c r="F57" s="46"/>
      <c r="G57" s="46"/>
      <c r="H57" s="46"/>
    </row>
  </sheetData>
  <mergeCells count="3">
    <mergeCell ref="A17:G17"/>
    <mergeCell ref="A18:G18"/>
    <mergeCell ref="A19:G19"/>
  </mergeCells>
  <phoneticPr fontId="63" type="noConversion"/>
  <conditionalFormatting sqref="H1">
    <cfRule type="cellIs" dxfId="2" priority="2" stopIfTrue="1" operator="equal">
      <formula>"x.x"</formula>
    </cfRule>
  </conditionalFormatting>
  <conditionalFormatting sqref="G6">
    <cfRule type="cellIs" dxfId="1" priority="1" stopIfTrue="1" operator="equal">
      <formula>"Update"</formula>
    </cfRule>
  </conditionalFormatting>
  <dataValidations count="4">
    <dataValidation type="list" errorStyle="warning" allowBlank="1" showInputMessage="1" showErrorMessage="1" errorTitle="FERC ACCOUNT" error="This FERC Account is not included in the drop-down list. Is this the account you want to use?" sqref="C32:C50 C20:C30 WLO983056 WBS983056 VRW983056 VIA983056 UYE983056 UOI983056 UEM983056 TUQ983056 TKU983056 TAY983056 SRC983056 SHG983056 RXK983056 RNO983056 RDS983056 QTW983056 QKA983056 QAE983056 PQI983056 PGM983056 OWQ983056 OMU983056 OCY983056 NTC983056 NJG983056 MZK983056 MPO983056 MFS983056 LVW983056 LMA983056 LCE983056 KSI983056 KIM983056 JYQ983056 JOU983056 JEY983056 IVC983056 ILG983056 IBK983056 HRO983056 HHS983056 GXW983056 GOA983056 GEE983056 FUI983056 FKM983056 FAQ983056 EQU983056 EGY983056 DXC983056 DNG983056 DDK983056 CTO983056 CJS983056 BZW983056 BQA983056 BGE983056 AWI983056 AMM983056 ACQ983056 SU983056 IY983056 C983056 WVK917520 WLO917520 WBS917520 VRW917520 VIA917520 UYE917520 UOI917520 UEM917520 TUQ917520 TKU917520 TAY917520 SRC917520 SHG917520 RXK917520 RNO917520 RDS917520 QTW917520 QKA917520 QAE917520 PQI917520 PGM917520 OWQ917520 OMU917520 OCY917520 NTC917520 NJG917520 MZK917520 MPO917520 MFS917520 LVW917520 LMA917520 LCE917520 KSI917520 KIM917520 JYQ917520 JOU917520 JEY917520 IVC917520 ILG917520 IBK917520 HRO917520 HHS917520 GXW917520 GOA917520 GEE917520 FUI917520 FKM917520 FAQ917520 EQU917520 EGY917520 DXC917520 DNG917520 DDK917520 CTO917520 CJS917520 BZW917520 BQA917520 BGE917520 AWI917520 AMM917520 ACQ917520 SU917520 IY917520 C917520 WVK851984 WLO851984 WBS851984 VRW851984 VIA851984 UYE851984 UOI851984 UEM851984 TUQ851984 TKU851984 TAY851984 SRC851984 SHG851984 RXK851984 RNO851984 RDS851984 QTW851984 QKA851984 QAE851984 PQI851984 PGM851984 OWQ851984 OMU851984 OCY851984 NTC851984 NJG851984 MZK851984 MPO851984 MFS851984 LVW851984 LMA851984 LCE851984 KSI851984 KIM851984 JYQ851984 JOU851984 JEY851984 IVC851984 ILG851984 IBK851984 HRO851984 HHS851984 GXW851984 GOA851984 GEE851984 FUI851984 FKM851984 FAQ851984 EQU851984 EGY851984 DXC851984 DNG851984 DDK851984 CTO851984 CJS851984 BZW851984 BQA851984 BGE851984 AWI851984 AMM851984 ACQ851984 SU851984 IY851984 C851984 WVK786448 WLO786448 WBS786448 VRW786448 VIA786448 UYE786448 UOI786448 UEM786448 TUQ786448 TKU786448 TAY786448 SRC786448 SHG786448 RXK786448 RNO786448 RDS786448 QTW786448 QKA786448 QAE786448 PQI786448 PGM786448 OWQ786448 OMU786448 OCY786448 NTC786448 NJG786448 MZK786448 MPO786448 MFS786448 LVW786448 LMA786448 LCE786448 KSI786448 KIM786448 JYQ786448 JOU786448 JEY786448 IVC786448 ILG786448 IBK786448 HRO786448 HHS786448 GXW786448 GOA786448 GEE786448 FUI786448 FKM786448 FAQ786448 EQU786448 EGY786448 DXC786448 DNG786448 DDK786448 CTO786448 CJS786448 BZW786448 BQA786448 BGE786448 AWI786448 AMM786448 ACQ786448 SU786448 IY786448 C786448 WVK720912 WLO720912 WBS720912 VRW720912 VIA720912 UYE720912 UOI720912 UEM720912 TUQ720912 TKU720912 TAY720912 SRC720912 SHG720912 RXK720912 RNO720912 RDS720912 QTW720912 QKA720912 QAE720912 PQI720912 PGM720912 OWQ720912 OMU720912 OCY720912 NTC720912 NJG720912 MZK720912 MPO720912 MFS720912 LVW720912 LMA720912 LCE720912 KSI720912 KIM720912 JYQ720912 JOU720912 JEY720912 IVC720912 ILG720912 IBK720912 HRO720912 HHS720912 GXW720912 GOA720912 GEE720912 FUI720912 FKM720912 FAQ720912 EQU720912 EGY720912 DXC720912 DNG720912 DDK720912 CTO720912 CJS720912 BZW720912 BQA720912 BGE720912 AWI720912 AMM720912 ACQ720912 SU720912 IY720912 C720912 WVK655376 WLO655376 WBS655376 VRW655376 VIA655376 UYE655376 UOI655376 UEM655376 TUQ655376 TKU655376 TAY655376 SRC655376 SHG655376 RXK655376 RNO655376 RDS655376 QTW655376 QKA655376 QAE655376 PQI655376 PGM655376 OWQ655376 OMU655376 OCY655376 NTC655376 NJG655376 MZK655376 MPO655376 MFS655376 LVW655376 LMA655376 LCE655376 KSI655376 KIM655376 JYQ655376 JOU655376 JEY655376 IVC655376 ILG655376 IBK655376 HRO655376 HHS655376 GXW655376 GOA655376 GEE655376 FUI655376 FKM655376 FAQ655376 EQU655376 EGY655376 DXC655376 DNG655376 DDK655376 CTO655376 CJS655376 BZW655376 BQA655376 BGE655376 AWI655376 AMM655376 ACQ655376 SU655376 IY655376 C655376 WVK589840 WLO589840 WBS589840 VRW589840 VIA589840 UYE589840 UOI589840 UEM589840 TUQ589840 TKU589840 TAY589840 SRC589840 SHG589840 RXK589840 RNO589840 RDS589840 QTW589840 QKA589840 QAE589840 PQI589840 PGM589840 OWQ589840 OMU589840 OCY589840 NTC589840 NJG589840 MZK589840 MPO589840 MFS589840 LVW589840 LMA589840 LCE589840 KSI589840 KIM589840 JYQ589840 JOU589840 JEY589840 IVC589840 ILG589840 IBK589840 HRO589840 HHS589840 GXW589840 GOA589840 GEE589840 FUI589840 FKM589840 FAQ589840 EQU589840 EGY589840 DXC589840 DNG589840 DDK589840 CTO589840 CJS589840 BZW589840 BQA589840 BGE589840 AWI589840 AMM589840 ACQ589840 SU589840 IY589840 C589840 WVK524304 WLO524304 WBS524304 VRW524304 VIA524304 UYE524304 UOI524304 UEM524304 TUQ524304 TKU524304 TAY524304 SRC524304 SHG524304 RXK524304 RNO524304 RDS524304 QTW524304 QKA524304 QAE524304 PQI524304 PGM524304 OWQ524304 OMU524304 OCY524304 NTC524304 NJG524304 MZK524304 MPO524304 MFS524304 LVW524304 LMA524304 LCE524304 KSI524304 KIM524304 JYQ524304 JOU524304 JEY524304 IVC524304 ILG524304 IBK524304 HRO524304 HHS524304 GXW524304 GOA524304 GEE524304 FUI524304 FKM524304 FAQ524304 EQU524304 EGY524304 DXC524304 DNG524304 DDK524304 CTO524304 CJS524304 BZW524304 BQA524304 BGE524304 AWI524304 AMM524304 ACQ524304 SU524304 IY524304 C524304 WVK458768 WLO458768 WBS458768 VRW458768 VIA458768 UYE458768 UOI458768 UEM458768 TUQ458768 TKU458768 TAY458768 SRC458768 SHG458768 RXK458768 RNO458768 RDS458768 QTW458768 QKA458768 QAE458768 PQI458768 PGM458768 OWQ458768 OMU458768 OCY458768 NTC458768 NJG458768 MZK458768 MPO458768 MFS458768 LVW458768 LMA458768 LCE458768 KSI458768 KIM458768 JYQ458768 JOU458768 JEY458768 IVC458768 ILG458768 IBK458768 HRO458768 HHS458768 GXW458768 GOA458768 GEE458768 FUI458768 FKM458768 FAQ458768 EQU458768 EGY458768 DXC458768 DNG458768 DDK458768 CTO458768 CJS458768 BZW458768 BQA458768 BGE458768 AWI458768 AMM458768 ACQ458768 SU458768 IY458768 C458768 WVK393232 WLO393232 WBS393232 VRW393232 VIA393232 UYE393232 UOI393232 UEM393232 TUQ393232 TKU393232 TAY393232 SRC393232 SHG393232 RXK393232 RNO393232 RDS393232 QTW393232 QKA393232 QAE393232 PQI393232 PGM393232 OWQ393232 OMU393232 OCY393232 NTC393232 NJG393232 MZK393232 MPO393232 MFS393232 LVW393232 LMA393232 LCE393232 KSI393232 KIM393232 JYQ393232 JOU393232 JEY393232 IVC393232 ILG393232 IBK393232 HRO393232 HHS393232 GXW393232 GOA393232 GEE393232 FUI393232 FKM393232 FAQ393232 EQU393232 EGY393232 DXC393232 DNG393232 DDK393232 CTO393232 CJS393232 BZW393232 BQA393232 BGE393232 AWI393232 AMM393232 ACQ393232 SU393232 IY393232 C393232 WVK327696 WLO327696 WBS327696 VRW327696 VIA327696 UYE327696 UOI327696 UEM327696 TUQ327696 TKU327696 TAY327696 SRC327696 SHG327696 RXK327696 RNO327696 RDS327696 QTW327696 QKA327696 QAE327696 PQI327696 PGM327696 OWQ327696 OMU327696 OCY327696 NTC327696 NJG327696 MZK327696 MPO327696 MFS327696 LVW327696 LMA327696 LCE327696 KSI327696 KIM327696 JYQ327696 JOU327696 JEY327696 IVC327696 ILG327696 IBK327696 HRO327696 HHS327696 GXW327696 GOA327696 GEE327696 FUI327696 FKM327696 FAQ327696 EQU327696 EGY327696 DXC327696 DNG327696 DDK327696 CTO327696 CJS327696 BZW327696 BQA327696 BGE327696 AWI327696 AMM327696 ACQ327696 SU327696 IY327696 C327696 WVK262160 WLO262160 WBS262160 VRW262160 VIA262160 UYE262160 UOI262160 UEM262160 TUQ262160 TKU262160 TAY262160 SRC262160 SHG262160 RXK262160 RNO262160 RDS262160 QTW262160 QKA262160 QAE262160 PQI262160 PGM262160 OWQ262160 OMU262160 OCY262160 NTC262160 NJG262160 MZK262160 MPO262160 MFS262160 LVW262160 LMA262160 LCE262160 KSI262160 KIM262160 JYQ262160 JOU262160 JEY262160 IVC262160 ILG262160 IBK262160 HRO262160 HHS262160 GXW262160 GOA262160 GEE262160 FUI262160 FKM262160 FAQ262160 EQU262160 EGY262160 DXC262160 DNG262160 DDK262160 CTO262160 CJS262160 BZW262160 BQA262160 BGE262160 AWI262160 AMM262160 ACQ262160 SU262160 IY262160 C262160 WVK196624 WLO196624 WBS196624 VRW196624 VIA196624 UYE196624 UOI196624 UEM196624 TUQ196624 TKU196624 TAY196624 SRC196624 SHG196624 RXK196624 RNO196624 RDS196624 QTW196624 QKA196624 QAE196624 PQI196624 PGM196624 OWQ196624 OMU196624 OCY196624 NTC196624 NJG196624 MZK196624 MPO196624 MFS196624 LVW196624 LMA196624 LCE196624 KSI196624 KIM196624 JYQ196624 JOU196624 JEY196624 IVC196624 ILG196624 IBK196624 HRO196624 HHS196624 GXW196624 GOA196624 GEE196624 FUI196624 FKM196624 FAQ196624 EQU196624 EGY196624 DXC196624 DNG196624 DDK196624 CTO196624 CJS196624 BZW196624 BQA196624 BGE196624 AWI196624 AMM196624 ACQ196624 SU196624 IY196624 C196624 WVK131088 WLO131088 WBS131088 VRW131088 VIA131088 UYE131088 UOI131088 UEM131088 TUQ131088 TKU131088 TAY131088 SRC131088 SHG131088 RXK131088 RNO131088 RDS131088 QTW131088 QKA131088 QAE131088 PQI131088 PGM131088 OWQ131088 OMU131088 OCY131088 NTC131088 NJG131088 MZK131088 MPO131088 MFS131088 LVW131088 LMA131088 LCE131088 KSI131088 KIM131088 JYQ131088 JOU131088 JEY131088 IVC131088 ILG131088 IBK131088 HRO131088 HHS131088 GXW131088 GOA131088 GEE131088 FUI131088 FKM131088 FAQ131088 EQU131088 EGY131088 DXC131088 DNG131088 DDK131088 CTO131088 CJS131088 BZW131088 BQA131088 BGE131088 AWI131088 AMM131088 ACQ131088 SU131088 IY131088 C131088 WVK65552 WLO65552 WBS65552 VRW65552 VIA65552 UYE65552 UOI65552 UEM65552 TUQ65552 TKU65552 TAY65552 SRC65552 SHG65552 RXK65552 RNO65552 RDS65552 QTW65552 QKA65552 QAE65552 PQI65552 PGM65552 OWQ65552 OMU65552 OCY65552 NTC65552 NJG65552 MZK65552 MPO65552 MFS65552 LVW65552 LMA65552 LCE65552 KSI65552 KIM65552 JYQ65552 JOU65552 JEY65552 IVC65552 ILG65552 IBK65552 HRO65552 HHS65552 GXW65552 GOA65552 GEE65552 FUI65552 FKM65552 FAQ65552 EQU65552 EGY65552 DXC65552 DNG65552 DDK65552 CTO65552 CJS65552 BZW65552 BQA65552 BGE65552 AWI65552 AMM65552 ACQ65552 SU65552 IY65552 C65552 WVK16 WLO16 WBS16 VRW16 VIA16 UYE16 UOI16 UEM16 TUQ16 TKU16 TAY16 SRC16 SHG16 RXK16 RNO16 RDS16 QTW16 QKA16 QAE16 PQI16 PGM16 OWQ16 OMU16 OCY16 NTC16 NJG16 MZK16 MPO16 MFS16 LVW16 LMA16 LCE16 KSI16 KIM16 JYQ16 JOU16 JEY16 IVC16 ILG16 IBK16 HRO16 HHS16 GXW16 GOA16 GEE16 FUI16 FKM16 FAQ16 EQU16 EGY16 DXC16 DNG16 DDK16 CTO16 CJS16 BZW16 BQA16 BGE16 AWI16 AMM16 ACQ16 SU16 IY16 C16 WVK983059:WVK983070 WLO983059:WLO983070 WBS983059:WBS983070 VRW983059:VRW983070 VIA983059:VIA983070 UYE983059:UYE983070 UOI983059:UOI983070 UEM983059:UEM983070 TUQ983059:TUQ983070 TKU983059:TKU983070 TAY983059:TAY983070 SRC983059:SRC983070 SHG983059:SHG983070 RXK983059:RXK983070 RNO983059:RNO983070 RDS983059:RDS983070 QTW983059:QTW983070 QKA983059:QKA983070 QAE983059:QAE983070 PQI983059:PQI983070 PGM983059:PGM983070 OWQ983059:OWQ983070 OMU983059:OMU983070 OCY983059:OCY983070 NTC983059:NTC983070 NJG983059:NJG983070 MZK983059:MZK983070 MPO983059:MPO983070 MFS983059:MFS983070 LVW983059:LVW983070 LMA983059:LMA983070 LCE983059:LCE983070 KSI983059:KSI983070 KIM983059:KIM983070 JYQ983059:JYQ983070 JOU983059:JOU983070 JEY983059:JEY983070 IVC983059:IVC983070 ILG983059:ILG983070 IBK983059:IBK983070 HRO983059:HRO983070 HHS983059:HHS983070 GXW983059:GXW983070 GOA983059:GOA983070 GEE983059:GEE983070 FUI983059:FUI983070 FKM983059:FKM983070 FAQ983059:FAQ983070 EQU983059:EQU983070 EGY983059:EGY983070 DXC983059:DXC983070 DNG983059:DNG983070 DDK983059:DDK983070 CTO983059:CTO983070 CJS983059:CJS983070 BZW983059:BZW983070 BQA983059:BQA983070 BGE983059:BGE983070 AWI983059:AWI983070 AMM983059:AMM983070 ACQ983059:ACQ983070 SU983059:SU983070 IY983059:IY983070 C983059:C983070 WVK917523:WVK917534 WLO917523:WLO917534 WBS917523:WBS917534 VRW917523:VRW917534 VIA917523:VIA917534 UYE917523:UYE917534 UOI917523:UOI917534 UEM917523:UEM917534 TUQ917523:TUQ917534 TKU917523:TKU917534 TAY917523:TAY917534 SRC917523:SRC917534 SHG917523:SHG917534 RXK917523:RXK917534 RNO917523:RNO917534 RDS917523:RDS917534 QTW917523:QTW917534 QKA917523:QKA917534 QAE917523:QAE917534 PQI917523:PQI917534 PGM917523:PGM917534 OWQ917523:OWQ917534 OMU917523:OMU917534 OCY917523:OCY917534 NTC917523:NTC917534 NJG917523:NJG917534 MZK917523:MZK917534 MPO917523:MPO917534 MFS917523:MFS917534 LVW917523:LVW917534 LMA917523:LMA917534 LCE917523:LCE917534 KSI917523:KSI917534 KIM917523:KIM917534 JYQ917523:JYQ917534 JOU917523:JOU917534 JEY917523:JEY917534 IVC917523:IVC917534 ILG917523:ILG917534 IBK917523:IBK917534 HRO917523:HRO917534 HHS917523:HHS917534 GXW917523:GXW917534 GOA917523:GOA917534 GEE917523:GEE917534 FUI917523:FUI917534 FKM917523:FKM917534 FAQ917523:FAQ917534 EQU917523:EQU917534 EGY917523:EGY917534 DXC917523:DXC917534 DNG917523:DNG917534 DDK917523:DDK917534 CTO917523:CTO917534 CJS917523:CJS917534 BZW917523:BZW917534 BQA917523:BQA917534 BGE917523:BGE917534 AWI917523:AWI917534 AMM917523:AMM917534 ACQ917523:ACQ917534 SU917523:SU917534 IY917523:IY917534 C917523:C917534 WVK851987:WVK851998 WLO851987:WLO851998 WBS851987:WBS851998 VRW851987:VRW851998 VIA851987:VIA851998 UYE851987:UYE851998 UOI851987:UOI851998 UEM851987:UEM851998 TUQ851987:TUQ851998 TKU851987:TKU851998 TAY851987:TAY851998 SRC851987:SRC851998 SHG851987:SHG851998 RXK851987:RXK851998 RNO851987:RNO851998 RDS851987:RDS851998 QTW851987:QTW851998 QKA851987:QKA851998 QAE851987:QAE851998 PQI851987:PQI851998 PGM851987:PGM851998 OWQ851987:OWQ851998 OMU851987:OMU851998 OCY851987:OCY851998 NTC851987:NTC851998 NJG851987:NJG851998 MZK851987:MZK851998 MPO851987:MPO851998 MFS851987:MFS851998 LVW851987:LVW851998 LMA851987:LMA851998 LCE851987:LCE851998 KSI851987:KSI851998 KIM851987:KIM851998 JYQ851987:JYQ851998 JOU851987:JOU851998 JEY851987:JEY851998 IVC851987:IVC851998 ILG851987:ILG851998 IBK851987:IBK851998 HRO851987:HRO851998 HHS851987:HHS851998 GXW851987:GXW851998 GOA851987:GOA851998 GEE851987:GEE851998 FUI851987:FUI851998 FKM851987:FKM851998 FAQ851987:FAQ851998 EQU851987:EQU851998 EGY851987:EGY851998 DXC851987:DXC851998 DNG851987:DNG851998 DDK851987:DDK851998 CTO851987:CTO851998 CJS851987:CJS851998 BZW851987:BZW851998 BQA851987:BQA851998 BGE851987:BGE851998 AWI851987:AWI851998 AMM851987:AMM851998 ACQ851987:ACQ851998 SU851987:SU851998 IY851987:IY851998 C851987:C851998 WVK786451:WVK786462 WLO786451:WLO786462 WBS786451:WBS786462 VRW786451:VRW786462 VIA786451:VIA786462 UYE786451:UYE786462 UOI786451:UOI786462 UEM786451:UEM786462 TUQ786451:TUQ786462 TKU786451:TKU786462 TAY786451:TAY786462 SRC786451:SRC786462 SHG786451:SHG786462 RXK786451:RXK786462 RNO786451:RNO786462 RDS786451:RDS786462 QTW786451:QTW786462 QKA786451:QKA786462 QAE786451:QAE786462 PQI786451:PQI786462 PGM786451:PGM786462 OWQ786451:OWQ786462 OMU786451:OMU786462 OCY786451:OCY786462 NTC786451:NTC786462 NJG786451:NJG786462 MZK786451:MZK786462 MPO786451:MPO786462 MFS786451:MFS786462 LVW786451:LVW786462 LMA786451:LMA786462 LCE786451:LCE786462 KSI786451:KSI786462 KIM786451:KIM786462 JYQ786451:JYQ786462 JOU786451:JOU786462 JEY786451:JEY786462 IVC786451:IVC786462 ILG786451:ILG786462 IBK786451:IBK786462 HRO786451:HRO786462 HHS786451:HHS786462 GXW786451:GXW786462 GOA786451:GOA786462 GEE786451:GEE786462 FUI786451:FUI786462 FKM786451:FKM786462 FAQ786451:FAQ786462 EQU786451:EQU786462 EGY786451:EGY786462 DXC786451:DXC786462 DNG786451:DNG786462 DDK786451:DDK786462 CTO786451:CTO786462 CJS786451:CJS786462 BZW786451:BZW786462 BQA786451:BQA786462 BGE786451:BGE786462 AWI786451:AWI786462 AMM786451:AMM786462 ACQ786451:ACQ786462 SU786451:SU786462 IY786451:IY786462 C786451:C786462 WVK720915:WVK720926 WLO720915:WLO720926 WBS720915:WBS720926 VRW720915:VRW720926 VIA720915:VIA720926 UYE720915:UYE720926 UOI720915:UOI720926 UEM720915:UEM720926 TUQ720915:TUQ720926 TKU720915:TKU720926 TAY720915:TAY720926 SRC720915:SRC720926 SHG720915:SHG720926 RXK720915:RXK720926 RNO720915:RNO720926 RDS720915:RDS720926 QTW720915:QTW720926 QKA720915:QKA720926 QAE720915:QAE720926 PQI720915:PQI720926 PGM720915:PGM720926 OWQ720915:OWQ720926 OMU720915:OMU720926 OCY720915:OCY720926 NTC720915:NTC720926 NJG720915:NJG720926 MZK720915:MZK720926 MPO720915:MPO720926 MFS720915:MFS720926 LVW720915:LVW720926 LMA720915:LMA720926 LCE720915:LCE720926 KSI720915:KSI720926 KIM720915:KIM720926 JYQ720915:JYQ720926 JOU720915:JOU720926 JEY720915:JEY720926 IVC720915:IVC720926 ILG720915:ILG720926 IBK720915:IBK720926 HRO720915:HRO720926 HHS720915:HHS720926 GXW720915:GXW720926 GOA720915:GOA720926 GEE720915:GEE720926 FUI720915:FUI720926 FKM720915:FKM720926 FAQ720915:FAQ720926 EQU720915:EQU720926 EGY720915:EGY720926 DXC720915:DXC720926 DNG720915:DNG720926 DDK720915:DDK720926 CTO720915:CTO720926 CJS720915:CJS720926 BZW720915:BZW720926 BQA720915:BQA720926 BGE720915:BGE720926 AWI720915:AWI720926 AMM720915:AMM720926 ACQ720915:ACQ720926 SU720915:SU720926 IY720915:IY720926 C720915:C720926 WVK655379:WVK655390 WLO655379:WLO655390 WBS655379:WBS655390 VRW655379:VRW655390 VIA655379:VIA655390 UYE655379:UYE655390 UOI655379:UOI655390 UEM655379:UEM655390 TUQ655379:TUQ655390 TKU655379:TKU655390 TAY655379:TAY655390 SRC655379:SRC655390 SHG655379:SHG655390 RXK655379:RXK655390 RNO655379:RNO655390 RDS655379:RDS655390 QTW655379:QTW655390 QKA655379:QKA655390 QAE655379:QAE655390 PQI655379:PQI655390 PGM655379:PGM655390 OWQ655379:OWQ655390 OMU655379:OMU655390 OCY655379:OCY655390 NTC655379:NTC655390 NJG655379:NJG655390 MZK655379:MZK655390 MPO655379:MPO655390 MFS655379:MFS655390 LVW655379:LVW655390 LMA655379:LMA655390 LCE655379:LCE655390 KSI655379:KSI655390 KIM655379:KIM655390 JYQ655379:JYQ655390 JOU655379:JOU655390 JEY655379:JEY655390 IVC655379:IVC655390 ILG655379:ILG655390 IBK655379:IBK655390 HRO655379:HRO655390 HHS655379:HHS655390 GXW655379:GXW655390 GOA655379:GOA655390 GEE655379:GEE655390 FUI655379:FUI655390 FKM655379:FKM655390 FAQ655379:FAQ655390 EQU655379:EQU655390 EGY655379:EGY655390 DXC655379:DXC655390 DNG655379:DNG655390 DDK655379:DDK655390 CTO655379:CTO655390 CJS655379:CJS655390 BZW655379:BZW655390 BQA655379:BQA655390 BGE655379:BGE655390 AWI655379:AWI655390 AMM655379:AMM655390 ACQ655379:ACQ655390 SU655379:SU655390 IY655379:IY655390 C655379:C655390 WVK589843:WVK589854 WLO589843:WLO589854 WBS589843:WBS589854 VRW589843:VRW589854 VIA589843:VIA589854 UYE589843:UYE589854 UOI589843:UOI589854 UEM589843:UEM589854 TUQ589843:TUQ589854 TKU589843:TKU589854 TAY589843:TAY589854 SRC589843:SRC589854 SHG589843:SHG589854 RXK589843:RXK589854 RNO589843:RNO589854 RDS589843:RDS589854 QTW589843:QTW589854 QKA589843:QKA589854 QAE589843:QAE589854 PQI589843:PQI589854 PGM589843:PGM589854 OWQ589843:OWQ589854 OMU589843:OMU589854 OCY589843:OCY589854 NTC589843:NTC589854 NJG589843:NJG589854 MZK589843:MZK589854 MPO589843:MPO589854 MFS589843:MFS589854 LVW589843:LVW589854 LMA589843:LMA589854 LCE589843:LCE589854 KSI589843:KSI589854 KIM589843:KIM589854 JYQ589843:JYQ589854 JOU589843:JOU589854 JEY589843:JEY589854 IVC589843:IVC589854 ILG589843:ILG589854 IBK589843:IBK589854 HRO589843:HRO589854 HHS589843:HHS589854 GXW589843:GXW589854 GOA589843:GOA589854 GEE589843:GEE589854 FUI589843:FUI589854 FKM589843:FKM589854 FAQ589843:FAQ589854 EQU589843:EQU589854 EGY589843:EGY589854 DXC589843:DXC589854 DNG589843:DNG589854 DDK589843:DDK589854 CTO589843:CTO589854 CJS589843:CJS589854 BZW589843:BZW589854 BQA589843:BQA589854 BGE589843:BGE589854 AWI589843:AWI589854 AMM589843:AMM589854 ACQ589843:ACQ589854 SU589843:SU589854 IY589843:IY589854 C589843:C589854 WVK524307:WVK524318 WLO524307:WLO524318 WBS524307:WBS524318 VRW524307:VRW524318 VIA524307:VIA524318 UYE524307:UYE524318 UOI524307:UOI524318 UEM524307:UEM524318 TUQ524307:TUQ524318 TKU524307:TKU524318 TAY524307:TAY524318 SRC524307:SRC524318 SHG524307:SHG524318 RXK524307:RXK524318 RNO524307:RNO524318 RDS524307:RDS524318 QTW524307:QTW524318 QKA524307:QKA524318 QAE524307:QAE524318 PQI524307:PQI524318 PGM524307:PGM524318 OWQ524307:OWQ524318 OMU524307:OMU524318 OCY524307:OCY524318 NTC524307:NTC524318 NJG524307:NJG524318 MZK524307:MZK524318 MPO524307:MPO524318 MFS524307:MFS524318 LVW524307:LVW524318 LMA524307:LMA524318 LCE524307:LCE524318 KSI524307:KSI524318 KIM524307:KIM524318 JYQ524307:JYQ524318 JOU524307:JOU524318 JEY524307:JEY524318 IVC524307:IVC524318 ILG524307:ILG524318 IBK524307:IBK524318 HRO524307:HRO524318 HHS524307:HHS524318 GXW524307:GXW524318 GOA524307:GOA524318 GEE524307:GEE524318 FUI524307:FUI524318 FKM524307:FKM524318 FAQ524307:FAQ524318 EQU524307:EQU524318 EGY524307:EGY524318 DXC524307:DXC524318 DNG524307:DNG524318 DDK524307:DDK524318 CTO524307:CTO524318 CJS524307:CJS524318 BZW524307:BZW524318 BQA524307:BQA524318 BGE524307:BGE524318 AWI524307:AWI524318 AMM524307:AMM524318 ACQ524307:ACQ524318 SU524307:SU524318 IY524307:IY524318 C524307:C524318 WVK458771:WVK458782 WLO458771:WLO458782 WBS458771:WBS458782 VRW458771:VRW458782 VIA458771:VIA458782 UYE458771:UYE458782 UOI458771:UOI458782 UEM458771:UEM458782 TUQ458771:TUQ458782 TKU458771:TKU458782 TAY458771:TAY458782 SRC458771:SRC458782 SHG458771:SHG458782 RXK458771:RXK458782 RNO458771:RNO458782 RDS458771:RDS458782 QTW458771:QTW458782 QKA458771:QKA458782 QAE458771:QAE458782 PQI458771:PQI458782 PGM458771:PGM458782 OWQ458771:OWQ458782 OMU458771:OMU458782 OCY458771:OCY458782 NTC458771:NTC458782 NJG458771:NJG458782 MZK458771:MZK458782 MPO458771:MPO458782 MFS458771:MFS458782 LVW458771:LVW458782 LMA458771:LMA458782 LCE458771:LCE458782 KSI458771:KSI458782 KIM458771:KIM458782 JYQ458771:JYQ458782 JOU458771:JOU458782 JEY458771:JEY458782 IVC458771:IVC458782 ILG458771:ILG458782 IBK458771:IBK458782 HRO458771:HRO458782 HHS458771:HHS458782 GXW458771:GXW458782 GOA458771:GOA458782 GEE458771:GEE458782 FUI458771:FUI458782 FKM458771:FKM458782 FAQ458771:FAQ458782 EQU458771:EQU458782 EGY458771:EGY458782 DXC458771:DXC458782 DNG458771:DNG458782 DDK458771:DDK458782 CTO458771:CTO458782 CJS458771:CJS458782 BZW458771:BZW458782 BQA458771:BQA458782 BGE458771:BGE458782 AWI458771:AWI458782 AMM458771:AMM458782 ACQ458771:ACQ458782 SU458771:SU458782 IY458771:IY458782 C458771:C458782 WVK393235:WVK393246 WLO393235:WLO393246 WBS393235:WBS393246 VRW393235:VRW393246 VIA393235:VIA393246 UYE393235:UYE393246 UOI393235:UOI393246 UEM393235:UEM393246 TUQ393235:TUQ393246 TKU393235:TKU393246 TAY393235:TAY393246 SRC393235:SRC393246 SHG393235:SHG393246 RXK393235:RXK393246 RNO393235:RNO393246 RDS393235:RDS393246 QTW393235:QTW393246 QKA393235:QKA393246 QAE393235:QAE393246 PQI393235:PQI393246 PGM393235:PGM393246 OWQ393235:OWQ393246 OMU393235:OMU393246 OCY393235:OCY393246 NTC393235:NTC393246 NJG393235:NJG393246 MZK393235:MZK393246 MPO393235:MPO393246 MFS393235:MFS393246 LVW393235:LVW393246 LMA393235:LMA393246 LCE393235:LCE393246 KSI393235:KSI393246 KIM393235:KIM393246 JYQ393235:JYQ393246 JOU393235:JOU393246 JEY393235:JEY393246 IVC393235:IVC393246 ILG393235:ILG393246 IBK393235:IBK393246 HRO393235:HRO393246 HHS393235:HHS393246 GXW393235:GXW393246 GOA393235:GOA393246 GEE393235:GEE393246 FUI393235:FUI393246 FKM393235:FKM393246 FAQ393235:FAQ393246 EQU393235:EQU393246 EGY393235:EGY393246 DXC393235:DXC393246 DNG393235:DNG393246 DDK393235:DDK393246 CTO393235:CTO393246 CJS393235:CJS393246 BZW393235:BZW393246 BQA393235:BQA393246 BGE393235:BGE393246 AWI393235:AWI393246 AMM393235:AMM393246 ACQ393235:ACQ393246 SU393235:SU393246 IY393235:IY393246 C393235:C393246 WVK327699:WVK327710 WLO327699:WLO327710 WBS327699:WBS327710 VRW327699:VRW327710 VIA327699:VIA327710 UYE327699:UYE327710 UOI327699:UOI327710 UEM327699:UEM327710 TUQ327699:TUQ327710 TKU327699:TKU327710 TAY327699:TAY327710 SRC327699:SRC327710 SHG327699:SHG327710 RXK327699:RXK327710 RNO327699:RNO327710 RDS327699:RDS327710 QTW327699:QTW327710 QKA327699:QKA327710 QAE327699:QAE327710 PQI327699:PQI327710 PGM327699:PGM327710 OWQ327699:OWQ327710 OMU327699:OMU327710 OCY327699:OCY327710 NTC327699:NTC327710 NJG327699:NJG327710 MZK327699:MZK327710 MPO327699:MPO327710 MFS327699:MFS327710 LVW327699:LVW327710 LMA327699:LMA327710 LCE327699:LCE327710 KSI327699:KSI327710 KIM327699:KIM327710 JYQ327699:JYQ327710 JOU327699:JOU327710 JEY327699:JEY327710 IVC327699:IVC327710 ILG327699:ILG327710 IBK327699:IBK327710 HRO327699:HRO327710 HHS327699:HHS327710 GXW327699:GXW327710 GOA327699:GOA327710 GEE327699:GEE327710 FUI327699:FUI327710 FKM327699:FKM327710 FAQ327699:FAQ327710 EQU327699:EQU327710 EGY327699:EGY327710 DXC327699:DXC327710 DNG327699:DNG327710 DDK327699:DDK327710 CTO327699:CTO327710 CJS327699:CJS327710 BZW327699:BZW327710 BQA327699:BQA327710 BGE327699:BGE327710 AWI327699:AWI327710 AMM327699:AMM327710 ACQ327699:ACQ327710 SU327699:SU327710 IY327699:IY327710 C327699:C327710 WVK262163:WVK262174 WLO262163:WLO262174 WBS262163:WBS262174 VRW262163:VRW262174 VIA262163:VIA262174 UYE262163:UYE262174 UOI262163:UOI262174 UEM262163:UEM262174 TUQ262163:TUQ262174 TKU262163:TKU262174 TAY262163:TAY262174 SRC262163:SRC262174 SHG262163:SHG262174 RXK262163:RXK262174 RNO262163:RNO262174 RDS262163:RDS262174 QTW262163:QTW262174 QKA262163:QKA262174 QAE262163:QAE262174 PQI262163:PQI262174 PGM262163:PGM262174 OWQ262163:OWQ262174 OMU262163:OMU262174 OCY262163:OCY262174 NTC262163:NTC262174 NJG262163:NJG262174 MZK262163:MZK262174 MPO262163:MPO262174 MFS262163:MFS262174 LVW262163:LVW262174 LMA262163:LMA262174 LCE262163:LCE262174 KSI262163:KSI262174 KIM262163:KIM262174 JYQ262163:JYQ262174 JOU262163:JOU262174 JEY262163:JEY262174 IVC262163:IVC262174 ILG262163:ILG262174 IBK262163:IBK262174 HRO262163:HRO262174 HHS262163:HHS262174 GXW262163:GXW262174 GOA262163:GOA262174 GEE262163:GEE262174 FUI262163:FUI262174 FKM262163:FKM262174 FAQ262163:FAQ262174 EQU262163:EQU262174 EGY262163:EGY262174 DXC262163:DXC262174 DNG262163:DNG262174 DDK262163:DDK262174 CTO262163:CTO262174 CJS262163:CJS262174 BZW262163:BZW262174 BQA262163:BQA262174 BGE262163:BGE262174 AWI262163:AWI262174 AMM262163:AMM262174 ACQ262163:ACQ262174 SU262163:SU262174 IY262163:IY262174 C262163:C262174 WVK196627:WVK196638 WLO196627:WLO196638 WBS196627:WBS196638 VRW196627:VRW196638 VIA196627:VIA196638 UYE196627:UYE196638 UOI196627:UOI196638 UEM196627:UEM196638 TUQ196627:TUQ196638 TKU196627:TKU196638 TAY196627:TAY196638 SRC196627:SRC196638 SHG196627:SHG196638 RXK196627:RXK196638 RNO196627:RNO196638 RDS196627:RDS196638 QTW196627:QTW196638 QKA196627:QKA196638 QAE196627:QAE196638 PQI196627:PQI196638 PGM196627:PGM196638 OWQ196627:OWQ196638 OMU196627:OMU196638 OCY196627:OCY196638 NTC196627:NTC196638 NJG196627:NJG196638 MZK196627:MZK196638 MPO196627:MPO196638 MFS196627:MFS196638 LVW196627:LVW196638 LMA196627:LMA196638 LCE196627:LCE196638 KSI196627:KSI196638 KIM196627:KIM196638 JYQ196627:JYQ196638 JOU196627:JOU196638 JEY196627:JEY196638 IVC196627:IVC196638 ILG196627:ILG196638 IBK196627:IBK196638 HRO196627:HRO196638 HHS196627:HHS196638 GXW196627:GXW196638 GOA196627:GOA196638 GEE196627:GEE196638 FUI196627:FUI196638 FKM196627:FKM196638 FAQ196627:FAQ196638 EQU196627:EQU196638 EGY196627:EGY196638 DXC196627:DXC196638 DNG196627:DNG196638 DDK196627:DDK196638 CTO196627:CTO196638 CJS196627:CJS196638 BZW196627:BZW196638 BQA196627:BQA196638 BGE196627:BGE196638 AWI196627:AWI196638 AMM196627:AMM196638 ACQ196627:ACQ196638 SU196627:SU196638 IY196627:IY196638 C196627:C196638 WVK131091:WVK131102 WLO131091:WLO131102 WBS131091:WBS131102 VRW131091:VRW131102 VIA131091:VIA131102 UYE131091:UYE131102 UOI131091:UOI131102 UEM131091:UEM131102 TUQ131091:TUQ131102 TKU131091:TKU131102 TAY131091:TAY131102 SRC131091:SRC131102 SHG131091:SHG131102 RXK131091:RXK131102 RNO131091:RNO131102 RDS131091:RDS131102 QTW131091:QTW131102 QKA131091:QKA131102 QAE131091:QAE131102 PQI131091:PQI131102 PGM131091:PGM131102 OWQ131091:OWQ131102 OMU131091:OMU131102 OCY131091:OCY131102 NTC131091:NTC131102 NJG131091:NJG131102 MZK131091:MZK131102 MPO131091:MPO131102 MFS131091:MFS131102 LVW131091:LVW131102 LMA131091:LMA131102 LCE131091:LCE131102 KSI131091:KSI131102 KIM131091:KIM131102 JYQ131091:JYQ131102 JOU131091:JOU131102 JEY131091:JEY131102 IVC131091:IVC131102 ILG131091:ILG131102 IBK131091:IBK131102 HRO131091:HRO131102 HHS131091:HHS131102 GXW131091:GXW131102 GOA131091:GOA131102 GEE131091:GEE131102 FUI131091:FUI131102 FKM131091:FKM131102 FAQ131091:FAQ131102 EQU131091:EQU131102 EGY131091:EGY131102 DXC131091:DXC131102 DNG131091:DNG131102 DDK131091:DDK131102 CTO131091:CTO131102 CJS131091:CJS131102 BZW131091:BZW131102 BQA131091:BQA131102 BGE131091:BGE131102 AWI131091:AWI131102 AMM131091:AMM131102 ACQ131091:ACQ131102 SU131091:SU131102 IY131091:IY131102 C131091:C131102 WVK65555:WVK65566 WLO65555:WLO65566 WBS65555:WBS65566 VRW65555:VRW65566 VIA65555:VIA65566 UYE65555:UYE65566 UOI65555:UOI65566 UEM65555:UEM65566 TUQ65555:TUQ65566 TKU65555:TKU65566 TAY65555:TAY65566 SRC65555:SRC65566 SHG65555:SHG65566 RXK65555:RXK65566 RNO65555:RNO65566 RDS65555:RDS65566 QTW65555:QTW65566 QKA65555:QKA65566 QAE65555:QAE65566 PQI65555:PQI65566 PGM65555:PGM65566 OWQ65555:OWQ65566 OMU65555:OMU65566 OCY65555:OCY65566 NTC65555:NTC65566 NJG65555:NJG65566 MZK65555:MZK65566 MPO65555:MPO65566 MFS65555:MFS65566 LVW65555:LVW65566 LMA65555:LMA65566 LCE65555:LCE65566 KSI65555:KSI65566 KIM65555:KIM65566 JYQ65555:JYQ65566 JOU65555:JOU65566 JEY65555:JEY65566 IVC65555:IVC65566 ILG65555:ILG65566 IBK65555:IBK65566 HRO65555:HRO65566 HHS65555:HHS65566 GXW65555:GXW65566 GOA65555:GOA65566 GEE65555:GEE65566 FUI65555:FUI65566 FKM65555:FKM65566 FAQ65555:FAQ65566 EQU65555:EQU65566 EGY65555:EGY65566 DXC65555:DXC65566 DNG65555:DNG65566 DDK65555:DDK65566 CTO65555:CTO65566 CJS65555:CJS65566 BZW65555:BZW65566 BQA65555:BQA65566 BGE65555:BGE65566 AWI65555:AWI65566 AMM65555:AMM65566 ACQ65555:ACQ65566 SU65555:SU65566 IY65555:IY65566 C65555:C65566 WVK19:WVK30 WLO19:WLO30 WBS19:WBS30 VRW19:VRW30 VIA19:VIA30 UYE19:UYE30 UOI19:UOI30 UEM19:UEM30 TUQ19:TUQ30 TKU19:TKU30 TAY19:TAY30 SRC19:SRC30 SHG19:SHG30 RXK19:RXK30 RNO19:RNO30 RDS19:RDS30 QTW19:QTW30 QKA19:QKA30 QAE19:QAE30 PQI19:PQI30 PGM19:PGM30 OWQ19:OWQ30 OMU19:OMU30 OCY19:OCY30 NTC19:NTC30 NJG19:NJG30 MZK19:MZK30 MPO19:MPO30 MFS19:MFS30 LVW19:LVW30 LMA19:LMA30 LCE19:LCE30 KSI19:KSI30 KIM19:KIM30 JYQ19:JYQ30 JOU19:JOU30 JEY19:JEY30 IVC19:IVC30 ILG19:ILG30 IBK19:IBK30 HRO19:HRO30 HHS19:HHS30 GXW19:GXW30 GOA19:GOA30 GEE19:GEE30 FUI19:FUI30 FKM19:FKM30 FAQ19:FAQ30 EQU19:EQU30 EGY19:EGY30 DXC19:DXC30 DNG19:DNG30 DDK19:DDK30 CTO19:CTO30 CJS19:CJS30 BZW19:BZW30 BQA19:BQA30 BGE19:BGE30 AWI19:AWI30 AMM19:AMM30 ACQ19:ACQ30 SU19:SU30 IY19:IY30 WVK983056 WVK983072:WVK983090 WLO983072:WLO983090 WBS983072:WBS983090 VRW983072:VRW983090 VIA983072:VIA983090 UYE983072:UYE983090 UOI983072:UOI983090 UEM983072:UEM983090 TUQ983072:TUQ983090 TKU983072:TKU983090 TAY983072:TAY983090 SRC983072:SRC983090 SHG983072:SHG983090 RXK983072:RXK983090 RNO983072:RNO983090 RDS983072:RDS983090 QTW983072:QTW983090 QKA983072:QKA983090 QAE983072:QAE983090 PQI983072:PQI983090 PGM983072:PGM983090 OWQ983072:OWQ983090 OMU983072:OMU983090 OCY983072:OCY983090 NTC983072:NTC983090 NJG983072:NJG983090 MZK983072:MZK983090 MPO983072:MPO983090 MFS983072:MFS983090 LVW983072:LVW983090 LMA983072:LMA983090 LCE983072:LCE983090 KSI983072:KSI983090 KIM983072:KIM983090 JYQ983072:JYQ983090 JOU983072:JOU983090 JEY983072:JEY983090 IVC983072:IVC983090 ILG983072:ILG983090 IBK983072:IBK983090 HRO983072:HRO983090 HHS983072:HHS983090 GXW983072:GXW983090 GOA983072:GOA983090 GEE983072:GEE983090 FUI983072:FUI983090 FKM983072:FKM983090 FAQ983072:FAQ983090 EQU983072:EQU983090 EGY983072:EGY983090 DXC983072:DXC983090 DNG983072:DNG983090 DDK983072:DDK983090 CTO983072:CTO983090 CJS983072:CJS983090 BZW983072:BZW983090 BQA983072:BQA983090 BGE983072:BGE983090 AWI983072:AWI983090 AMM983072:AMM983090 ACQ983072:ACQ983090 SU983072:SU983090 IY983072:IY983090 C983072:C983090 WVK917536:WVK917554 WLO917536:WLO917554 WBS917536:WBS917554 VRW917536:VRW917554 VIA917536:VIA917554 UYE917536:UYE917554 UOI917536:UOI917554 UEM917536:UEM917554 TUQ917536:TUQ917554 TKU917536:TKU917554 TAY917536:TAY917554 SRC917536:SRC917554 SHG917536:SHG917554 RXK917536:RXK917554 RNO917536:RNO917554 RDS917536:RDS917554 QTW917536:QTW917554 QKA917536:QKA917554 QAE917536:QAE917554 PQI917536:PQI917554 PGM917536:PGM917554 OWQ917536:OWQ917554 OMU917536:OMU917554 OCY917536:OCY917554 NTC917536:NTC917554 NJG917536:NJG917554 MZK917536:MZK917554 MPO917536:MPO917554 MFS917536:MFS917554 LVW917536:LVW917554 LMA917536:LMA917554 LCE917536:LCE917554 KSI917536:KSI917554 KIM917536:KIM917554 JYQ917536:JYQ917554 JOU917536:JOU917554 JEY917536:JEY917554 IVC917536:IVC917554 ILG917536:ILG917554 IBK917536:IBK917554 HRO917536:HRO917554 HHS917536:HHS917554 GXW917536:GXW917554 GOA917536:GOA917554 GEE917536:GEE917554 FUI917536:FUI917554 FKM917536:FKM917554 FAQ917536:FAQ917554 EQU917536:EQU917554 EGY917536:EGY917554 DXC917536:DXC917554 DNG917536:DNG917554 DDK917536:DDK917554 CTO917536:CTO917554 CJS917536:CJS917554 BZW917536:BZW917554 BQA917536:BQA917554 BGE917536:BGE917554 AWI917536:AWI917554 AMM917536:AMM917554 ACQ917536:ACQ917554 SU917536:SU917554 IY917536:IY917554 C917536:C917554 WVK852000:WVK852018 WLO852000:WLO852018 WBS852000:WBS852018 VRW852000:VRW852018 VIA852000:VIA852018 UYE852000:UYE852018 UOI852000:UOI852018 UEM852000:UEM852018 TUQ852000:TUQ852018 TKU852000:TKU852018 TAY852000:TAY852018 SRC852000:SRC852018 SHG852000:SHG852018 RXK852000:RXK852018 RNO852000:RNO852018 RDS852000:RDS852018 QTW852000:QTW852018 QKA852000:QKA852018 QAE852000:QAE852018 PQI852000:PQI852018 PGM852000:PGM852018 OWQ852000:OWQ852018 OMU852000:OMU852018 OCY852000:OCY852018 NTC852000:NTC852018 NJG852000:NJG852018 MZK852000:MZK852018 MPO852000:MPO852018 MFS852000:MFS852018 LVW852000:LVW852018 LMA852000:LMA852018 LCE852000:LCE852018 KSI852000:KSI852018 KIM852000:KIM852018 JYQ852000:JYQ852018 JOU852000:JOU852018 JEY852000:JEY852018 IVC852000:IVC852018 ILG852000:ILG852018 IBK852000:IBK852018 HRO852000:HRO852018 HHS852000:HHS852018 GXW852000:GXW852018 GOA852000:GOA852018 GEE852000:GEE852018 FUI852000:FUI852018 FKM852000:FKM852018 FAQ852000:FAQ852018 EQU852000:EQU852018 EGY852000:EGY852018 DXC852000:DXC852018 DNG852000:DNG852018 DDK852000:DDK852018 CTO852000:CTO852018 CJS852000:CJS852018 BZW852000:BZW852018 BQA852000:BQA852018 BGE852000:BGE852018 AWI852000:AWI852018 AMM852000:AMM852018 ACQ852000:ACQ852018 SU852000:SU852018 IY852000:IY852018 C852000:C852018 WVK786464:WVK786482 WLO786464:WLO786482 WBS786464:WBS786482 VRW786464:VRW786482 VIA786464:VIA786482 UYE786464:UYE786482 UOI786464:UOI786482 UEM786464:UEM786482 TUQ786464:TUQ786482 TKU786464:TKU786482 TAY786464:TAY786482 SRC786464:SRC786482 SHG786464:SHG786482 RXK786464:RXK786482 RNO786464:RNO786482 RDS786464:RDS786482 QTW786464:QTW786482 QKA786464:QKA786482 QAE786464:QAE786482 PQI786464:PQI786482 PGM786464:PGM786482 OWQ786464:OWQ786482 OMU786464:OMU786482 OCY786464:OCY786482 NTC786464:NTC786482 NJG786464:NJG786482 MZK786464:MZK786482 MPO786464:MPO786482 MFS786464:MFS786482 LVW786464:LVW786482 LMA786464:LMA786482 LCE786464:LCE786482 KSI786464:KSI786482 KIM786464:KIM786482 JYQ786464:JYQ786482 JOU786464:JOU786482 JEY786464:JEY786482 IVC786464:IVC786482 ILG786464:ILG786482 IBK786464:IBK786482 HRO786464:HRO786482 HHS786464:HHS786482 GXW786464:GXW786482 GOA786464:GOA786482 GEE786464:GEE786482 FUI786464:FUI786482 FKM786464:FKM786482 FAQ786464:FAQ786482 EQU786464:EQU786482 EGY786464:EGY786482 DXC786464:DXC786482 DNG786464:DNG786482 DDK786464:DDK786482 CTO786464:CTO786482 CJS786464:CJS786482 BZW786464:BZW786482 BQA786464:BQA786482 BGE786464:BGE786482 AWI786464:AWI786482 AMM786464:AMM786482 ACQ786464:ACQ786482 SU786464:SU786482 IY786464:IY786482 C786464:C786482 WVK720928:WVK720946 WLO720928:WLO720946 WBS720928:WBS720946 VRW720928:VRW720946 VIA720928:VIA720946 UYE720928:UYE720946 UOI720928:UOI720946 UEM720928:UEM720946 TUQ720928:TUQ720946 TKU720928:TKU720946 TAY720928:TAY720946 SRC720928:SRC720946 SHG720928:SHG720946 RXK720928:RXK720946 RNO720928:RNO720946 RDS720928:RDS720946 QTW720928:QTW720946 QKA720928:QKA720946 QAE720928:QAE720946 PQI720928:PQI720946 PGM720928:PGM720946 OWQ720928:OWQ720946 OMU720928:OMU720946 OCY720928:OCY720946 NTC720928:NTC720946 NJG720928:NJG720946 MZK720928:MZK720946 MPO720928:MPO720946 MFS720928:MFS720946 LVW720928:LVW720946 LMA720928:LMA720946 LCE720928:LCE720946 KSI720928:KSI720946 KIM720928:KIM720946 JYQ720928:JYQ720946 JOU720928:JOU720946 JEY720928:JEY720946 IVC720928:IVC720946 ILG720928:ILG720946 IBK720928:IBK720946 HRO720928:HRO720946 HHS720928:HHS720946 GXW720928:GXW720946 GOA720928:GOA720946 GEE720928:GEE720946 FUI720928:FUI720946 FKM720928:FKM720946 FAQ720928:FAQ720946 EQU720928:EQU720946 EGY720928:EGY720946 DXC720928:DXC720946 DNG720928:DNG720946 DDK720928:DDK720946 CTO720928:CTO720946 CJS720928:CJS720946 BZW720928:BZW720946 BQA720928:BQA720946 BGE720928:BGE720946 AWI720928:AWI720946 AMM720928:AMM720946 ACQ720928:ACQ720946 SU720928:SU720946 IY720928:IY720946 C720928:C720946 WVK655392:WVK655410 WLO655392:WLO655410 WBS655392:WBS655410 VRW655392:VRW655410 VIA655392:VIA655410 UYE655392:UYE655410 UOI655392:UOI655410 UEM655392:UEM655410 TUQ655392:TUQ655410 TKU655392:TKU655410 TAY655392:TAY655410 SRC655392:SRC655410 SHG655392:SHG655410 RXK655392:RXK655410 RNO655392:RNO655410 RDS655392:RDS655410 QTW655392:QTW655410 QKA655392:QKA655410 QAE655392:QAE655410 PQI655392:PQI655410 PGM655392:PGM655410 OWQ655392:OWQ655410 OMU655392:OMU655410 OCY655392:OCY655410 NTC655392:NTC655410 NJG655392:NJG655410 MZK655392:MZK655410 MPO655392:MPO655410 MFS655392:MFS655410 LVW655392:LVW655410 LMA655392:LMA655410 LCE655392:LCE655410 KSI655392:KSI655410 KIM655392:KIM655410 JYQ655392:JYQ655410 JOU655392:JOU655410 JEY655392:JEY655410 IVC655392:IVC655410 ILG655392:ILG655410 IBK655392:IBK655410 HRO655392:HRO655410 HHS655392:HHS655410 GXW655392:GXW655410 GOA655392:GOA655410 GEE655392:GEE655410 FUI655392:FUI655410 FKM655392:FKM655410 FAQ655392:FAQ655410 EQU655392:EQU655410 EGY655392:EGY655410 DXC655392:DXC655410 DNG655392:DNG655410 DDK655392:DDK655410 CTO655392:CTO655410 CJS655392:CJS655410 BZW655392:BZW655410 BQA655392:BQA655410 BGE655392:BGE655410 AWI655392:AWI655410 AMM655392:AMM655410 ACQ655392:ACQ655410 SU655392:SU655410 IY655392:IY655410 C655392:C655410 WVK589856:WVK589874 WLO589856:WLO589874 WBS589856:WBS589874 VRW589856:VRW589874 VIA589856:VIA589874 UYE589856:UYE589874 UOI589856:UOI589874 UEM589856:UEM589874 TUQ589856:TUQ589874 TKU589856:TKU589874 TAY589856:TAY589874 SRC589856:SRC589874 SHG589856:SHG589874 RXK589856:RXK589874 RNO589856:RNO589874 RDS589856:RDS589874 QTW589856:QTW589874 QKA589856:QKA589874 QAE589856:QAE589874 PQI589856:PQI589874 PGM589856:PGM589874 OWQ589856:OWQ589874 OMU589856:OMU589874 OCY589856:OCY589874 NTC589856:NTC589874 NJG589856:NJG589874 MZK589856:MZK589874 MPO589856:MPO589874 MFS589856:MFS589874 LVW589856:LVW589874 LMA589856:LMA589874 LCE589856:LCE589874 KSI589856:KSI589874 KIM589856:KIM589874 JYQ589856:JYQ589874 JOU589856:JOU589874 JEY589856:JEY589874 IVC589856:IVC589874 ILG589856:ILG589874 IBK589856:IBK589874 HRO589856:HRO589874 HHS589856:HHS589874 GXW589856:GXW589874 GOA589856:GOA589874 GEE589856:GEE589874 FUI589856:FUI589874 FKM589856:FKM589874 FAQ589856:FAQ589874 EQU589856:EQU589874 EGY589856:EGY589874 DXC589856:DXC589874 DNG589856:DNG589874 DDK589856:DDK589874 CTO589856:CTO589874 CJS589856:CJS589874 BZW589856:BZW589874 BQA589856:BQA589874 BGE589856:BGE589874 AWI589856:AWI589874 AMM589856:AMM589874 ACQ589856:ACQ589874 SU589856:SU589874 IY589856:IY589874 C589856:C589874 WVK524320:WVK524338 WLO524320:WLO524338 WBS524320:WBS524338 VRW524320:VRW524338 VIA524320:VIA524338 UYE524320:UYE524338 UOI524320:UOI524338 UEM524320:UEM524338 TUQ524320:TUQ524338 TKU524320:TKU524338 TAY524320:TAY524338 SRC524320:SRC524338 SHG524320:SHG524338 RXK524320:RXK524338 RNO524320:RNO524338 RDS524320:RDS524338 QTW524320:QTW524338 QKA524320:QKA524338 QAE524320:QAE524338 PQI524320:PQI524338 PGM524320:PGM524338 OWQ524320:OWQ524338 OMU524320:OMU524338 OCY524320:OCY524338 NTC524320:NTC524338 NJG524320:NJG524338 MZK524320:MZK524338 MPO524320:MPO524338 MFS524320:MFS524338 LVW524320:LVW524338 LMA524320:LMA524338 LCE524320:LCE524338 KSI524320:KSI524338 KIM524320:KIM524338 JYQ524320:JYQ524338 JOU524320:JOU524338 JEY524320:JEY524338 IVC524320:IVC524338 ILG524320:ILG524338 IBK524320:IBK524338 HRO524320:HRO524338 HHS524320:HHS524338 GXW524320:GXW524338 GOA524320:GOA524338 GEE524320:GEE524338 FUI524320:FUI524338 FKM524320:FKM524338 FAQ524320:FAQ524338 EQU524320:EQU524338 EGY524320:EGY524338 DXC524320:DXC524338 DNG524320:DNG524338 DDK524320:DDK524338 CTO524320:CTO524338 CJS524320:CJS524338 BZW524320:BZW524338 BQA524320:BQA524338 BGE524320:BGE524338 AWI524320:AWI524338 AMM524320:AMM524338 ACQ524320:ACQ524338 SU524320:SU524338 IY524320:IY524338 C524320:C524338 WVK458784:WVK458802 WLO458784:WLO458802 WBS458784:WBS458802 VRW458784:VRW458802 VIA458784:VIA458802 UYE458784:UYE458802 UOI458784:UOI458802 UEM458784:UEM458802 TUQ458784:TUQ458802 TKU458784:TKU458802 TAY458784:TAY458802 SRC458784:SRC458802 SHG458784:SHG458802 RXK458784:RXK458802 RNO458784:RNO458802 RDS458784:RDS458802 QTW458784:QTW458802 QKA458784:QKA458802 QAE458784:QAE458802 PQI458784:PQI458802 PGM458784:PGM458802 OWQ458784:OWQ458802 OMU458784:OMU458802 OCY458784:OCY458802 NTC458784:NTC458802 NJG458784:NJG458802 MZK458784:MZK458802 MPO458784:MPO458802 MFS458784:MFS458802 LVW458784:LVW458802 LMA458784:LMA458802 LCE458784:LCE458802 KSI458784:KSI458802 KIM458784:KIM458802 JYQ458784:JYQ458802 JOU458784:JOU458802 JEY458784:JEY458802 IVC458784:IVC458802 ILG458784:ILG458802 IBK458784:IBK458802 HRO458784:HRO458802 HHS458784:HHS458802 GXW458784:GXW458802 GOA458784:GOA458802 GEE458784:GEE458802 FUI458784:FUI458802 FKM458784:FKM458802 FAQ458784:FAQ458802 EQU458784:EQU458802 EGY458784:EGY458802 DXC458784:DXC458802 DNG458784:DNG458802 DDK458784:DDK458802 CTO458784:CTO458802 CJS458784:CJS458802 BZW458784:BZW458802 BQA458784:BQA458802 BGE458784:BGE458802 AWI458784:AWI458802 AMM458784:AMM458802 ACQ458784:ACQ458802 SU458784:SU458802 IY458784:IY458802 C458784:C458802 WVK393248:WVK393266 WLO393248:WLO393266 WBS393248:WBS393266 VRW393248:VRW393266 VIA393248:VIA393266 UYE393248:UYE393266 UOI393248:UOI393266 UEM393248:UEM393266 TUQ393248:TUQ393266 TKU393248:TKU393266 TAY393248:TAY393266 SRC393248:SRC393266 SHG393248:SHG393266 RXK393248:RXK393266 RNO393248:RNO393266 RDS393248:RDS393266 QTW393248:QTW393266 QKA393248:QKA393266 QAE393248:QAE393266 PQI393248:PQI393266 PGM393248:PGM393266 OWQ393248:OWQ393266 OMU393248:OMU393266 OCY393248:OCY393266 NTC393248:NTC393266 NJG393248:NJG393266 MZK393248:MZK393266 MPO393248:MPO393266 MFS393248:MFS393266 LVW393248:LVW393266 LMA393248:LMA393266 LCE393248:LCE393266 KSI393248:KSI393266 KIM393248:KIM393266 JYQ393248:JYQ393266 JOU393248:JOU393266 JEY393248:JEY393266 IVC393248:IVC393266 ILG393248:ILG393266 IBK393248:IBK393266 HRO393248:HRO393266 HHS393248:HHS393266 GXW393248:GXW393266 GOA393248:GOA393266 GEE393248:GEE393266 FUI393248:FUI393266 FKM393248:FKM393266 FAQ393248:FAQ393266 EQU393248:EQU393266 EGY393248:EGY393266 DXC393248:DXC393266 DNG393248:DNG393266 DDK393248:DDK393266 CTO393248:CTO393266 CJS393248:CJS393266 BZW393248:BZW393266 BQA393248:BQA393266 BGE393248:BGE393266 AWI393248:AWI393266 AMM393248:AMM393266 ACQ393248:ACQ393266 SU393248:SU393266 IY393248:IY393266 C393248:C393266 WVK327712:WVK327730 WLO327712:WLO327730 WBS327712:WBS327730 VRW327712:VRW327730 VIA327712:VIA327730 UYE327712:UYE327730 UOI327712:UOI327730 UEM327712:UEM327730 TUQ327712:TUQ327730 TKU327712:TKU327730 TAY327712:TAY327730 SRC327712:SRC327730 SHG327712:SHG327730 RXK327712:RXK327730 RNO327712:RNO327730 RDS327712:RDS327730 QTW327712:QTW327730 QKA327712:QKA327730 QAE327712:QAE327730 PQI327712:PQI327730 PGM327712:PGM327730 OWQ327712:OWQ327730 OMU327712:OMU327730 OCY327712:OCY327730 NTC327712:NTC327730 NJG327712:NJG327730 MZK327712:MZK327730 MPO327712:MPO327730 MFS327712:MFS327730 LVW327712:LVW327730 LMA327712:LMA327730 LCE327712:LCE327730 KSI327712:KSI327730 KIM327712:KIM327730 JYQ327712:JYQ327730 JOU327712:JOU327730 JEY327712:JEY327730 IVC327712:IVC327730 ILG327712:ILG327730 IBK327712:IBK327730 HRO327712:HRO327730 HHS327712:HHS327730 GXW327712:GXW327730 GOA327712:GOA327730 GEE327712:GEE327730 FUI327712:FUI327730 FKM327712:FKM327730 FAQ327712:FAQ327730 EQU327712:EQU327730 EGY327712:EGY327730 DXC327712:DXC327730 DNG327712:DNG327730 DDK327712:DDK327730 CTO327712:CTO327730 CJS327712:CJS327730 BZW327712:BZW327730 BQA327712:BQA327730 BGE327712:BGE327730 AWI327712:AWI327730 AMM327712:AMM327730 ACQ327712:ACQ327730 SU327712:SU327730 IY327712:IY327730 C327712:C327730 WVK262176:WVK262194 WLO262176:WLO262194 WBS262176:WBS262194 VRW262176:VRW262194 VIA262176:VIA262194 UYE262176:UYE262194 UOI262176:UOI262194 UEM262176:UEM262194 TUQ262176:TUQ262194 TKU262176:TKU262194 TAY262176:TAY262194 SRC262176:SRC262194 SHG262176:SHG262194 RXK262176:RXK262194 RNO262176:RNO262194 RDS262176:RDS262194 QTW262176:QTW262194 QKA262176:QKA262194 QAE262176:QAE262194 PQI262176:PQI262194 PGM262176:PGM262194 OWQ262176:OWQ262194 OMU262176:OMU262194 OCY262176:OCY262194 NTC262176:NTC262194 NJG262176:NJG262194 MZK262176:MZK262194 MPO262176:MPO262194 MFS262176:MFS262194 LVW262176:LVW262194 LMA262176:LMA262194 LCE262176:LCE262194 KSI262176:KSI262194 KIM262176:KIM262194 JYQ262176:JYQ262194 JOU262176:JOU262194 JEY262176:JEY262194 IVC262176:IVC262194 ILG262176:ILG262194 IBK262176:IBK262194 HRO262176:HRO262194 HHS262176:HHS262194 GXW262176:GXW262194 GOA262176:GOA262194 GEE262176:GEE262194 FUI262176:FUI262194 FKM262176:FKM262194 FAQ262176:FAQ262194 EQU262176:EQU262194 EGY262176:EGY262194 DXC262176:DXC262194 DNG262176:DNG262194 DDK262176:DDK262194 CTO262176:CTO262194 CJS262176:CJS262194 BZW262176:BZW262194 BQA262176:BQA262194 BGE262176:BGE262194 AWI262176:AWI262194 AMM262176:AMM262194 ACQ262176:ACQ262194 SU262176:SU262194 IY262176:IY262194 C262176:C262194 WVK196640:WVK196658 WLO196640:WLO196658 WBS196640:WBS196658 VRW196640:VRW196658 VIA196640:VIA196658 UYE196640:UYE196658 UOI196640:UOI196658 UEM196640:UEM196658 TUQ196640:TUQ196658 TKU196640:TKU196658 TAY196640:TAY196658 SRC196640:SRC196658 SHG196640:SHG196658 RXK196640:RXK196658 RNO196640:RNO196658 RDS196640:RDS196658 QTW196640:QTW196658 QKA196640:QKA196658 QAE196640:QAE196658 PQI196640:PQI196658 PGM196640:PGM196658 OWQ196640:OWQ196658 OMU196640:OMU196658 OCY196640:OCY196658 NTC196640:NTC196658 NJG196640:NJG196658 MZK196640:MZK196658 MPO196640:MPO196658 MFS196640:MFS196658 LVW196640:LVW196658 LMA196640:LMA196658 LCE196640:LCE196658 KSI196640:KSI196658 KIM196640:KIM196658 JYQ196640:JYQ196658 JOU196640:JOU196658 JEY196640:JEY196658 IVC196640:IVC196658 ILG196640:ILG196658 IBK196640:IBK196658 HRO196640:HRO196658 HHS196640:HHS196658 GXW196640:GXW196658 GOA196640:GOA196658 GEE196640:GEE196658 FUI196640:FUI196658 FKM196640:FKM196658 FAQ196640:FAQ196658 EQU196640:EQU196658 EGY196640:EGY196658 DXC196640:DXC196658 DNG196640:DNG196658 DDK196640:DDK196658 CTO196640:CTO196658 CJS196640:CJS196658 BZW196640:BZW196658 BQA196640:BQA196658 BGE196640:BGE196658 AWI196640:AWI196658 AMM196640:AMM196658 ACQ196640:ACQ196658 SU196640:SU196658 IY196640:IY196658 C196640:C196658 WVK131104:WVK131122 WLO131104:WLO131122 WBS131104:WBS131122 VRW131104:VRW131122 VIA131104:VIA131122 UYE131104:UYE131122 UOI131104:UOI131122 UEM131104:UEM131122 TUQ131104:TUQ131122 TKU131104:TKU131122 TAY131104:TAY131122 SRC131104:SRC131122 SHG131104:SHG131122 RXK131104:RXK131122 RNO131104:RNO131122 RDS131104:RDS131122 QTW131104:QTW131122 QKA131104:QKA131122 QAE131104:QAE131122 PQI131104:PQI131122 PGM131104:PGM131122 OWQ131104:OWQ131122 OMU131104:OMU131122 OCY131104:OCY131122 NTC131104:NTC131122 NJG131104:NJG131122 MZK131104:MZK131122 MPO131104:MPO131122 MFS131104:MFS131122 LVW131104:LVW131122 LMA131104:LMA131122 LCE131104:LCE131122 KSI131104:KSI131122 KIM131104:KIM131122 JYQ131104:JYQ131122 JOU131104:JOU131122 JEY131104:JEY131122 IVC131104:IVC131122 ILG131104:ILG131122 IBK131104:IBK131122 HRO131104:HRO131122 HHS131104:HHS131122 GXW131104:GXW131122 GOA131104:GOA131122 GEE131104:GEE131122 FUI131104:FUI131122 FKM131104:FKM131122 FAQ131104:FAQ131122 EQU131104:EQU131122 EGY131104:EGY131122 DXC131104:DXC131122 DNG131104:DNG131122 DDK131104:DDK131122 CTO131104:CTO131122 CJS131104:CJS131122 BZW131104:BZW131122 BQA131104:BQA131122 BGE131104:BGE131122 AWI131104:AWI131122 AMM131104:AMM131122 ACQ131104:ACQ131122 SU131104:SU131122 IY131104:IY131122 C131104:C131122 WVK65568:WVK65586 WLO65568:WLO65586 WBS65568:WBS65586 VRW65568:VRW65586 VIA65568:VIA65586 UYE65568:UYE65586 UOI65568:UOI65586 UEM65568:UEM65586 TUQ65568:TUQ65586 TKU65568:TKU65586 TAY65568:TAY65586 SRC65568:SRC65586 SHG65568:SHG65586 RXK65568:RXK65586 RNO65568:RNO65586 RDS65568:RDS65586 QTW65568:QTW65586 QKA65568:QKA65586 QAE65568:QAE65586 PQI65568:PQI65586 PGM65568:PGM65586 OWQ65568:OWQ65586 OMU65568:OMU65586 OCY65568:OCY65586 NTC65568:NTC65586 NJG65568:NJG65586 MZK65568:MZK65586 MPO65568:MPO65586 MFS65568:MFS65586 LVW65568:LVW65586 LMA65568:LMA65586 LCE65568:LCE65586 KSI65568:KSI65586 KIM65568:KIM65586 JYQ65568:JYQ65586 JOU65568:JOU65586 JEY65568:JEY65586 IVC65568:IVC65586 ILG65568:ILG65586 IBK65568:IBK65586 HRO65568:HRO65586 HHS65568:HHS65586 GXW65568:GXW65586 GOA65568:GOA65586 GEE65568:GEE65586 FUI65568:FUI65586 FKM65568:FKM65586 FAQ65568:FAQ65586 EQU65568:EQU65586 EGY65568:EGY65586 DXC65568:DXC65586 DNG65568:DNG65586 DDK65568:DDK65586 CTO65568:CTO65586 CJS65568:CJS65586 BZW65568:BZW65586 BQA65568:BQA65586 BGE65568:BGE65586 AWI65568:AWI65586 AMM65568:AMM65586 ACQ65568:ACQ65586 SU65568:SU65586 IY65568:IY65586 C65568:C65586 WVK32:WVK50 WLO32:WLO50 WBS32:WBS50 VRW32:VRW50 VIA32:VIA50 UYE32:UYE50 UOI32:UOI50 UEM32:UEM50 TUQ32:TUQ50 TKU32:TKU50 TAY32:TAY50 SRC32:SRC50 SHG32:SHG50 RXK32:RXK50 RNO32:RNO50 RDS32:RDS50 QTW32:QTW50 QKA32:QKA50 QAE32:QAE50 PQI32:PQI50 PGM32:PGM50 OWQ32:OWQ50 OMU32:OMU50 OCY32:OCY50 NTC32:NTC50 NJG32:NJG50 MZK32:MZK50 MPO32:MPO50 MFS32:MFS50 LVW32:LVW50 LMA32:LMA50 LCE32:LCE50 KSI32:KSI50 KIM32:KIM50 JYQ32:JYQ50 JOU32:JOU50 JEY32:JEY50 IVC32:IVC50 ILG32:ILG50 IBK32:IBK50 HRO32:HRO50 HHS32:HHS50 GXW32:GXW50 GOA32:GOA50 GEE32:GEE50 FUI32:FUI50 FKM32:FKM50 FAQ32:FAQ50 EQU32:EQU50 EGY32:EGY50 DXC32:DXC50 DNG32:DNG50 DDK32:DDK50 CTO32:CTO50 CJS32:CJS50 BZW32:BZW50 BQA32:BQA50 BGE32:BGE50 AWI32:AWI50 AMM32:AMM50 ACQ32:ACQ50 SU32:SU50 IY32:IY50">
      <formula1>#REF!</formula1>
    </dataValidation>
    <dataValidation type="list" allowBlank="1" showInputMessage="1" showErrorMessage="1" errorTitle="Account Input Error" error="The account number entered is not valid." sqref="C31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WLO983051:WLO983055 WBS983051:WBS983055 VRW983051:VRW983055 VIA983051:VIA983055 UYE983051:UYE983055 UOI983051:UOI983055 UEM983051:UEM983055 TUQ983051:TUQ983055 TKU983051:TKU983055 TAY983051:TAY983055 SRC983051:SRC983055 SHG983051:SHG983055 RXK983051:RXK983055 RNO983051:RNO983055 RDS983051:RDS983055 QTW983051:QTW983055 QKA983051:QKA983055 QAE983051:QAE983055 PQI983051:PQI983055 PGM983051:PGM983055 OWQ983051:OWQ983055 OMU983051:OMU983055 OCY983051:OCY983055 NTC983051:NTC983055 NJG983051:NJG983055 MZK983051:MZK983055 MPO983051:MPO983055 MFS983051:MFS983055 LVW983051:LVW983055 LMA983051:LMA983055 LCE983051:LCE983055 KSI983051:KSI983055 KIM983051:KIM983055 JYQ983051:JYQ983055 JOU983051:JOU983055 JEY983051:JEY983055 IVC983051:IVC983055 ILG983051:ILG983055 IBK983051:IBK983055 HRO983051:HRO983055 HHS983051:HHS983055 GXW983051:GXW983055 GOA983051:GOA983055 GEE983051:GEE983055 FUI983051:FUI983055 FKM983051:FKM983055 FAQ983051:FAQ983055 EQU983051:EQU983055 EGY983051:EGY983055 DXC983051:DXC983055 DNG983051:DNG983055 DDK983051:DDK983055 CTO983051:CTO983055 CJS983051:CJS983055 BZW983051:BZW983055 BQA983051:BQA983055 BGE983051:BGE983055 AWI983051:AWI983055 AMM983051:AMM983055 ACQ983051:ACQ983055 SU983051:SU983055 IY983051:IY983055 C983051:C983055 WVK917515:WVK917519 WLO917515:WLO917519 WBS917515:WBS917519 VRW917515:VRW917519 VIA917515:VIA917519 UYE917515:UYE917519 UOI917515:UOI917519 UEM917515:UEM917519 TUQ917515:TUQ917519 TKU917515:TKU917519 TAY917515:TAY917519 SRC917515:SRC917519 SHG917515:SHG917519 RXK917515:RXK917519 RNO917515:RNO917519 RDS917515:RDS917519 QTW917515:QTW917519 QKA917515:QKA917519 QAE917515:QAE917519 PQI917515:PQI917519 PGM917515:PGM917519 OWQ917515:OWQ917519 OMU917515:OMU917519 OCY917515:OCY917519 NTC917515:NTC917519 NJG917515:NJG917519 MZK917515:MZK917519 MPO917515:MPO917519 MFS917515:MFS917519 LVW917515:LVW917519 LMA917515:LMA917519 LCE917515:LCE917519 KSI917515:KSI917519 KIM917515:KIM917519 JYQ917515:JYQ917519 JOU917515:JOU917519 JEY917515:JEY917519 IVC917515:IVC917519 ILG917515:ILG917519 IBK917515:IBK917519 HRO917515:HRO917519 HHS917515:HHS917519 GXW917515:GXW917519 GOA917515:GOA917519 GEE917515:GEE917519 FUI917515:FUI917519 FKM917515:FKM917519 FAQ917515:FAQ917519 EQU917515:EQU917519 EGY917515:EGY917519 DXC917515:DXC917519 DNG917515:DNG917519 DDK917515:DDK917519 CTO917515:CTO917519 CJS917515:CJS917519 BZW917515:BZW917519 BQA917515:BQA917519 BGE917515:BGE917519 AWI917515:AWI917519 AMM917515:AMM917519 ACQ917515:ACQ917519 SU917515:SU917519 IY917515:IY917519 C917515:C917519 WVK851979:WVK851983 WLO851979:WLO851983 WBS851979:WBS851983 VRW851979:VRW851983 VIA851979:VIA851983 UYE851979:UYE851983 UOI851979:UOI851983 UEM851979:UEM851983 TUQ851979:TUQ851983 TKU851979:TKU851983 TAY851979:TAY851983 SRC851979:SRC851983 SHG851979:SHG851983 RXK851979:RXK851983 RNO851979:RNO851983 RDS851979:RDS851983 QTW851979:QTW851983 QKA851979:QKA851983 QAE851979:QAE851983 PQI851979:PQI851983 PGM851979:PGM851983 OWQ851979:OWQ851983 OMU851979:OMU851983 OCY851979:OCY851983 NTC851979:NTC851983 NJG851979:NJG851983 MZK851979:MZK851983 MPO851979:MPO851983 MFS851979:MFS851983 LVW851979:LVW851983 LMA851979:LMA851983 LCE851979:LCE851983 KSI851979:KSI851983 KIM851979:KIM851983 JYQ851979:JYQ851983 JOU851979:JOU851983 JEY851979:JEY851983 IVC851979:IVC851983 ILG851979:ILG851983 IBK851979:IBK851983 HRO851979:HRO851983 HHS851979:HHS851983 GXW851979:GXW851983 GOA851979:GOA851983 GEE851979:GEE851983 FUI851979:FUI851983 FKM851979:FKM851983 FAQ851979:FAQ851983 EQU851979:EQU851983 EGY851979:EGY851983 DXC851979:DXC851983 DNG851979:DNG851983 DDK851979:DDK851983 CTO851979:CTO851983 CJS851979:CJS851983 BZW851979:BZW851983 BQA851979:BQA851983 BGE851979:BGE851983 AWI851979:AWI851983 AMM851979:AMM851983 ACQ851979:ACQ851983 SU851979:SU851983 IY851979:IY851983 C851979:C851983 WVK786443:WVK786447 WLO786443:WLO786447 WBS786443:WBS786447 VRW786443:VRW786447 VIA786443:VIA786447 UYE786443:UYE786447 UOI786443:UOI786447 UEM786443:UEM786447 TUQ786443:TUQ786447 TKU786443:TKU786447 TAY786443:TAY786447 SRC786443:SRC786447 SHG786443:SHG786447 RXK786443:RXK786447 RNO786443:RNO786447 RDS786443:RDS786447 QTW786443:QTW786447 QKA786443:QKA786447 QAE786443:QAE786447 PQI786443:PQI786447 PGM786443:PGM786447 OWQ786443:OWQ786447 OMU786443:OMU786447 OCY786443:OCY786447 NTC786443:NTC786447 NJG786443:NJG786447 MZK786443:MZK786447 MPO786443:MPO786447 MFS786443:MFS786447 LVW786443:LVW786447 LMA786443:LMA786447 LCE786443:LCE786447 KSI786443:KSI786447 KIM786443:KIM786447 JYQ786443:JYQ786447 JOU786443:JOU786447 JEY786443:JEY786447 IVC786443:IVC786447 ILG786443:ILG786447 IBK786443:IBK786447 HRO786443:HRO786447 HHS786443:HHS786447 GXW786443:GXW786447 GOA786443:GOA786447 GEE786443:GEE786447 FUI786443:FUI786447 FKM786443:FKM786447 FAQ786443:FAQ786447 EQU786443:EQU786447 EGY786443:EGY786447 DXC786443:DXC786447 DNG786443:DNG786447 DDK786443:DDK786447 CTO786443:CTO786447 CJS786443:CJS786447 BZW786443:BZW786447 BQA786443:BQA786447 BGE786443:BGE786447 AWI786443:AWI786447 AMM786443:AMM786447 ACQ786443:ACQ786447 SU786443:SU786447 IY786443:IY786447 C786443:C786447 WVK720907:WVK720911 WLO720907:WLO720911 WBS720907:WBS720911 VRW720907:VRW720911 VIA720907:VIA720911 UYE720907:UYE720911 UOI720907:UOI720911 UEM720907:UEM720911 TUQ720907:TUQ720911 TKU720907:TKU720911 TAY720907:TAY720911 SRC720907:SRC720911 SHG720907:SHG720911 RXK720907:RXK720911 RNO720907:RNO720911 RDS720907:RDS720911 QTW720907:QTW720911 QKA720907:QKA720911 QAE720907:QAE720911 PQI720907:PQI720911 PGM720907:PGM720911 OWQ720907:OWQ720911 OMU720907:OMU720911 OCY720907:OCY720911 NTC720907:NTC720911 NJG720907:NJG720911 MZK720907:MZK720911 MPO720907:MPO720911 MFS720907:MFS720911 LVW720907:LVW720911 LMA720907:LMA720911 LCE720907:LCE720911 KSI720907:KSI720911 KIM720907:KIM720911 JYQ720907:JYQ720911 JOU720907:JOU720911 JEY720907:JEY720911 IVC720907:IVC720911 ILG720907:ILG720911 IBK720907:IBK720911 HRO720907:HRO720911 HHS720907:HHS720911 GXW720907:GXW720911 GOA720907:GOA720911 GEE720907:GEE720911 FUI720907:FUI720911 FKM720907:FKM720911 FAQ720907:FAQ720911 EQU720907:EQU720911 EGY720907:EGY720911 DXC720907:DXC720911 DNG720907:DNG720911 DDK720907:DDK720911 CTO720907:CTO720911 CJS720907:CJS720911 BZW720907:BZW720911 BQA720907:BQA720911 BGE720907:BGE720911 AWI720907:AWI720911 AMM720907:AMM720911 ACQ720907:ACQ720911 SU720907:SU720911 IY720907:IY720911 C720907:C720911 WVK655371:WVK655375 WLO655371:WLO655375 WBS655371:WBS655375 VRW655371:VRW655375 VIA655371:VIA655375 UYE655371:UYE655375 UOI655371:UOI655375 UEM655371:UEM655375 TUQ655371:TUQ655375 TKU655371:TKU655375 TAY655371:TAY655375 SRC655371:SRC655375 SHG655371:SHG655375 RXK655371:RXK655375 RNO655371:RNO655375 RDS655371:RDS655375 QTW655371:QTW655375 QKA655371:QKA655375 QAE655371:QAE655375 PQI655371:PQI655375 PGM655371:PGM655375 OWQ655371:OWQ655375 OMU655371:OMU655375 OCY655371:OCY655375 NTC655371:NTC655375 NJG655371:NJG655375 MZK655371:MZK655375 MPO655371:MPO655375 MFS655371:MFS655375 LVW655371:LVW655375 LMA655371:LMA655375 LCE655371:LCE655375 KSI655371:KSI655375 KIM655371:KIM655375 JYQ655371:JYQ655375 JOU655371:JOU655375 JEY655371:JEY655375 IVC655371:IVC655375 ILG655371:ILG655375 IBK655371:IBK655375 HRO655371:HRO655375 HHS655371:HHS655375 GXW655371:GXW655375 GOA655371:GOA655375 GEE655371:GEE655375 FUI655371:FUI655375 FKM655371:FKM655375 FAQ655371:FAQ655375 EQU655371:EQU655375 EGY655371:EGY655375 DXC655371:DXC655375 DNG655371:DNG655375 DDK655371:DDK655375 CTO655371:CTO655375 CJS655371:CJS655375 BZW655371:BZW655375 BQA655371:BQA655375 BGE655371:BGE655375 AWI655371:AWI655375 AMM655371:AMM655375 ACQ655371:ACQ655375 SU655371:SU655375 IY655371:IY655375 C655371:C655375 WVK589835:WVK589839 WLO589835:WLO589839 WBS589835:WBS589839 VRW589835:VRW589839 VIA589835:VIA589839 UYE589835:UYE589839 UOI589835:UOI589839 UEM589835:UEM589839 TUQ589835:TUQ589839 TKU589835:TKU589839 TAY589835:TAY589839 SRC589835:SRC589839 SHG589835:SHG589839 RXK589835:RXK589839 RNO589835:RNO589839 RDS589835:RDS589839 QTW589835:QTW589839 QKA589835:QKA589839 QAE589835:QAE589839 PQI589835:PQI589839 PGM589835:PGM589839 OWQ589835:OWQ589839 OMU589835:OMU589839 OCY589835:OCY589839 NTC589835:NTC589839 NJG589835:NJG589839 MZK589835:MZK589839 MPO589835:MPO589839 MFS589835:MFS589839 LVW589835:LVW589839 LMA589835:LMA589839 LCE589835:LCE589839 KSI589835:KSI589839 KIM589835:KIM589839 JYQ589835:JYQ589839 JOU589835:JOU589839 JEY589835:JEY589839 IVC589835:IVC589839 ILG589835:ILG589839 IBK589835:IBK589839 HRO589835:HRO589839 HHS589835:HHS589839 GXW589835:GXW589839 GOA589835:GOA589839 GEE589835:GEE589839 FUI589835:FUI589839 FKM589835:FKM589839 FAQ589835:FAQ589839 EQU589835:EQU589839 EGY589835:EGY589839 DXC589835:DXC589839 DNG589835:DNG589839 DDK589835:DDK589839 CTO589835:CTO589839 CJS589835:CJS589839 BZW589835:BZW589839 BQA589835:BQA589839 BGE589835:BGE589839 AWI589835:AWI589839 AMM589835:AMM589839 ACQ589835:ACQ589839 SU589835:SU589839 IY589835:IY589839 C589835:C589839 WVK524299:WVK524303 WLO524299:WLO524303 WBS524299:WBS524303 VRW524299:VRW524303 VIA524299:VIA524303 UYE524299:UYE524303 UOI524299:UOI524303 UEM524299:UEM524303 TUQ524299:TUQ524303 TKU524299:TKU524303 TAY524299:TAY524303 SRC524299:SRC524303 SHG524299:SHG524303 RXK524299:RXK524303 RNO524299:RNO524303 RDS524299:RDS524303 QTW524299:QTW524303 QKA524299:QKA524303 QAE524299:QAE524303 PQI524299:PQI524303 PGM524299:PGM524303 OWQ524299:OWQ524303 OMU524299:OMU524303 OCY524299:OCY524303 NTC524299:NTC524303 NJG524299:NJG524303 MZK524299:MZK524303 MPO524299:MPO524303 MFS524299:MFS524303 LVW524299:LVW524303 LMA524299:LMA524303 LCE524299:LCE524303 KSI524299:KSI524303 KIM524299:KIM524303 JYQ524299:JYQ524303 JOU524299:JOU524303 JEY524299:JEY524303 IVC524299:IVC524303 ILG524299:ILG524303 IBK524299:IBK524303 HRO524299:HRO524303 HHS524299:HHS524303 GXW524299:GXW524303 GOA524299:GOA524303 GEE524299:GEE524303 FUI524299:FUI524303 FKM524299:FKM524303 FAQ524299:FAQ524303 EQU524299:EQU524303 EGY524299:EGY524303 DXC524299:DXC524303 DNG524299:DNG524303 DDK524299:DDK524303 CTO524299:CTO524303 CJS524299:CJS524303 BZW524299:BZW524303 BQA524299:BQA524303 BGE524299:BGE524303 AWI524299:AWI524303 AMM524299:AMM524303 ACQ524299:ACQ524303 SU524299:SU524303 IY524299:IY524303 C524299:C524303 WVK458763:WVK458767 WLO458763:WLO458767 WBS458763:WBS458767 VRW458763:VRW458767 VIA458763:VIA458767 UYE458763:UYE458767 UOI458763:UOI458767 UEM458763:UEM458767 TUQ458763:TUQ458767 TKU458763:TKU458767 TAY458763:TAY458767 SRC458763:SRC458767 SHG458763:SHG458767 RXK458763:RXK458767 RNO458763:RNO458767 RDS458763:RDS458767 QTW458763:QTW458767 QKA458763:QKA458767 QAE458763:QAE458767 PQI458763:PQI458767 PGM458763:PGM458767 OWQ458763:OWQ458767 OMU458763:OMU458767 OCY458763:OCY458767 NTC458763:NTC458767 NJG458763:NJG458767 MZK458763:MZK458767 MPO458763:MPO458767 MFS458763:MFS458767 LVW458763:LVW458767 LMA458763:LMA458767 LCE458763:LCE458767 KSI458763:KSI458767 KIM458763:KIM458767 JYQ458763:JYQ458767 JOU458763:JOU458767 JEY458763:JEY458767 IVC458763:IVC458767 ILG458763:ILG458767 IBK458763:IBK458767 HRO458763:HRO458767 HHS458763:HHS458767 GXW458763:GXW458767 GOA458763:GOA458767 GEE458763:GEE458767 FUI458763:FUI458767 FKM458763:FKM458767 FAQ458763:FAQ458767 EQU458763:EQU458767 EGY458763:EGY458767 DXC458763:DXC458767 DNG458763:DNG458767 DDK458763:DDK458767 CTO458763:CTO458767 CJS458763:CJS458767 BZW458763:BZW458767 BQA458763:BQA458767 BGE458763:BGE458767 AWI458763:AWI458767 AMM458763:AMM458767 ACQ458763:ACQ458767 SU458763:SU458767 IY458763:IY458767 C458763:C458767 WVK393227:WVK393231 WLO393227:WLO393231 WBS393227:WBS393231 VRW393227:VRW393231 VIA393227:VIA393231 UYE393227:UYE393231 UOI393227:UOI393231 UEM393227:UEM393231 TUQ393227:TUQ393231 TKU393227:TKU393231 TAY393227:TAY393231 SRC393227:SRC393231 SHG393227:SHG393231 RXK393227:RXK393231 RNO393227:RNO393231 RDS393227:RDS393231 QTW393227:QTW393231 QKA393227:QKA393231 QAE393227:QAE393231 PQI393227:PQI393231 PGM393227:PGM393231 OWQ393227:OWQ393231 OMU393227:OMU393231 OCY393227:OCY393231 NTC393227:NTC393231 NJG393227:NJG393231 MZK393227:MZK393231 MPO393227:MPO393231 MFS393227:MFS393231 LVW393227:LVW393231 LMA393227:LMA393231 LCE393227:LCE393231 KSI393227:KSI393231 KIM393227:KIM393231 JYQ393227:JYQ393231 JOU393227:JOU393231 JEY393227:JEY393231 IVC393227:IVC393231 ILG393227:ILG393231 IBK393227:IBK393231 HRO393227:HRO393231 HHS393227:HHS393231 GXW393227:GXW393231 GOA393227:GOA393231 GEE393227:GEE393231 FUI393227:FUI393231 FKM393227:FKM393231 FAQ393227:FAQ393231 EQU393227:EQU393231 EGY393227:EGY393231 DXC393227:DXC393231 DNG393227:DNG393231 DDK393227:DDK393231 CTO393227:CTO393231 CJS393227:CJS393231 BZW393227:BZW393231 BQA393227:BQA393231 BGE393227:BGE393231 AWI393227:AWI393231 AMM393227:AMM393231 ACQ393227:ACQ393231 SU393227:SU393231 IY393227:IY393231 C393227:C393231 WVK327691:WVK327695 WLO327691:WLO327695 WBS327691:WBS327695 VRW327691:VRW327695 VIA327691:VIA327695 UYE327691:UYE327695 UOI327691:UOI327695 UEM327691:UEM327695 TUQ327691:TUQ327695 TKU327691:TKU327695 TAY327691:TAY327695 SRC327691:SRC327695 SHG327691:SHG327695 RXK327691:RXK327695 RNO327691:RNO327695 RDS327691:RDS327695 QTW327691:QTW327695 QKA327691:QKA327695 QAE327691:QAE327695 PQI327691:PQI327695 PGM327691:PGM327695 OWQ327691:OWQ327695 OMU327691:OMU327695 OCY327691:OCY327695 NTC327691:NTC327695 NJG327691:NJG327695 MZK327691:MZK327695 MPO327691:MPO327695 MFS327691:MFS327695 LVW327691:LVW327695 LMA327691:LMA327695 LCE327691:LCE327695 KSI327691:KSI327695 KIM327691:KIM327695 JYQ327691:JYQ327695 JOU327691:JOU327695 JEY327691:JEY327695 IVC327691:IVC327695 ILG327691:ILG327695 IBK327691:IBK327695 HRO327691:HRO327695 HHS327691:HHS327695 GXW327691:GXW327695 GOA327691:GOA327695 GEE327691:GEE327695 FUI327691:FUI327695 FKM327691:FKM327695 FAQ327691:FAQ327695 EQU327691:EQU327695 EGY327691:EGY327695 DXC327691:DXC327695 DNG327691:DNG327695 DDK327691:DDK327695 CTO327691:CTO327695 CJS327691:CJS327695 BZW327691:BZW327695 BQA327691:BQA327695 BGE327691:BGE327695 AWI327691:AWI327695 AMM327691:AMM327695 ACQ327691:ACQ327695 SU327691:SU327695 IY327691:IY327695 C327691:C327695 WVK262155:WVK262159 WLO262155:WLO262159 WBS262155:WBS262159 VRW262155:VRW262159 VIA262155:VIA262159 UYE262155:UYE262159 UOI262155:UOI262159 UEM262155:UEM262159 TUQ262155:TUQ262159 TKU262155:TKU262159 TAY262155:TAY262159 SRC262155:SRC262159 SHG262155:SHG262159 RXK262155:RXK262159 RNO262155:RNO262159 RDS262155:RDS262159 QTW262155:QTW262159 QKA262155:QKA262159 QAE262155:QAE262159 PQI262155:PQI262159 PGM262155:PGM262159 OWQ262155:OWQ262159 OMU262155:OMU262159 OCY262155:OCY262159 NTC262155:NTC262159 NJG262155:NJG262159 MZK262155:MZK262159 MPO262155:MPO262159 MFS262155:MFS262159 LVW262155:LVW262159 LMA262155:LMA262159 LCE262155:LCE262159 KSI262155:KSI262159 KIM262155:KIM262159 JYQ262155:JYQ262159 JOU262155:JOU262159 JEY262155:JEY262159 IVC262155:IVC262159 ILG262155:ILG262159 IBK262155:IBK262159 HRO262155:HRO262159 HHS262155:HHS262159 GXW262155:GXW262159 GOA262155:GOA262159 GEE262155:GEE262159 FUI262155:FUI262159 FKM262155:FKM262159 FAQ262155:FAQ262159 EQU262155:EQU262159 EGY262155:EGY262159 DXC262155:DXC262159 DNG262155:DNG262159 DDK262155:DDK262159 CTO262155:CTO262159 CJS262155:CJS262159 BZW262155:BZW262159 BQA262155:BQA262159 BGE262155:BGE262159 AWI262155:AWI262159 AMM262155:AMM262159 ACQ262155:ACQ262159 SU262155:SU262159 IY262155:IY262159 C262155:C262159 WVK196619:WVK196623 WLO196619:WLO196623 WBS196619:WBS196623 VRW196619:VRW196623 VIA196619:VIA196623 UYE196619:UYE196623 UOI196619:UOI196623 UEM196619:UEM196623 TUQ196619:TUQ196623 TKU196619:TKU196623 TAY196619:TAY196623 SRC196619:SRC196623 SHG196619:SHG196623 RXK196619:RXK196623 RNO196619:RNO196623 RDS196619:RDS196623 QTW196619:QTW196623 QKA196619:QKA196623 QAE196619:QAE196623 PQI196619:PQI196623 PGM196619:PGM196623 OWQ196619:OWQ196623 OMU196619:OMU196623 OCY196619:OCY196623 NTC196619:NTC196623 NJG196619:NJG196623 MZK196619:MZK196623 MPO196619:MPO196623 MFS196619:MFS196623 LVW196619:LVW196623 LMA196619:LMA196623 LCE196619:LCE196623 KSI196619:KSI196623 KIM196619:KIM196623 JYQ196619:JYQ196623 JOU196619:JOU196623 JEY196619:JEY196623 IVC196619:IVC196623 ILG196619:ILG196623 IBK196619:IBK196623 HRO196619:HRO196623 HHS196619:HHS196623 GXW196619:GXW196623 GOA196619:GOA196623 GEE196619:GEE196623 FUI196619:FUI196623 FKM196619:FKM196623 FAQ196619:FAQ196623 EQU196619:EQU196623 EGY196619:EGY196623 DXC196619:DXC196623 DNG196619:DNG196623 DDK196619:DDK196623 CTO196619:CTO196623 CJS196619:CJS196623 BZW196619:BZW196623 BQA196619:BQA196623 BGE196619:BGE196623 AWI196619:AWI196623 AMM196619:AMM196623 ACQ196619:ACQ196623 SU196619:SU196623 IY196619:IY196623 C196619:C196623 WVK131083:WVK131087 WLO131083:WLO131087 WBS131083:WBS131087 VRW131083:VRW131087 VIA131083:VIA131087 UYE131083:UYE131087 UOI131083:UOI131087 UEM131083:UEM131087 TUQ131083:TUQ131087 TKU131083:TKU131087 TAY131083:TAY131087 SRC131083:SRC131087 SHG131083:SHG131087 RXK131083:RXK131087 RNO131083:RNO131087 RDS131083:RDS131087 QTW131083:QTW131087 QKA131083:QKA131087 QAE131083:QAE131087 PQI131083:PQI131087 PGM131083:PGM131087 OWQ131083:OWQ131087 OMU131083:OMU131087 OCY131083:OCY131087 NTC131083:NTC131087 NJG131083:NJG131087 MZK131083:MZK131087 MPO131083:MPO131087 MFS131083:MFS131087 LVW131083:LVW131087 LMA131083:LMA131087 LCE131083:LCE131087 KSI131083:KSI131087 KIM131083:KIM131087 JYQ131083:JYQ131087 JOU131083:JOU131087 JEY131083:JEY131087 IVC131083:IVC131087 ILG131083:ILG131087 IBK131083:IBK131087 HRO131083:HRO131087 HHS131083:HHS131087 GXW131083:GXW131087 GOA131083:GOA131087 GEE131083:GEE131087 FUI131083:FUI131087 FKM131083:FKM131087 FAQ131083:FAQ131087 EQU131083:EQU131087 EGY131083:EGY131087 DXC131083:DXC131087 DNG131083:DNG131087 DDK131083:DDK131087 CTO131083:CTO131087 CJS131083:CJS131087 BZW131083:BZW131087 BQA131083:BQA131087 BGE131083:BGE131087 AWI131083:AWI131087 AMM131083:AMM131087 ACQ131083:ACQ131087 SU131083:SU131087 IY131083:IY131087 C131083:C131087 WVK65547:WVK65551 WLO65547:WLO65551 WBS65547:WBS65551 VRW65547:VRW65551 VIA65547:VIA65551 UYE65547:UYE65551 UOI65547:UOI65551 UEM65547:UEM65551 TUQ65547:TUQ65551 TKU65547:TKU65551 TAY65547:TAY65551 SRC65547:SRC65551 SHG65547:SHG65551 RXK65547:RXK65551 RNO65547:RNO65551 RDS65547:RDS65551 QTW65547:QTW65551 QKA65547:QKA65551 QAE65547:QAE65551 PQI65547:PQI65551 PGM65547:PGM65551 OWQ65547:OWQ65551 OMU65547:OMU65551 OCY65547:OCY65551 NTC65547:NTC65551 NJG65547:NJG65551 MZK65547:MZK65551 MPO65547:MPO65551 MFS65547:MFS65551 LVW65547:LVW65551 LMA65547:LMA65551 LCE65547:LCE65551 KSI65547:KSI65551 KIM65547:KIM65551 JYQ65547:JYQ65551 JOU65547:JOU65551 JEY65547:JEY65551 IVC65547:IVC65551 ILG65547:ILG65551 IBK65547:IBK65551 HRO65547:HRO65551 HHS65547:HHS65551 GXW65547:GXW65551 GOA65547:GOA65551 GEE65547:GEE65551 FUI65547:FUI65551 FKM65547:FKM65551 FAQ65547:FAQ65551 EQU65547:EQU65551 EGY65547:EGY65551 DXC65547:DXC65551 DNG65547:DNG65551 DDK65547:DDK65551 CTO65547:CTO65551 CJS65547:CJS65551 BZW65547:BZW65551 BQA65547:BQA65551 BGE65547:BGE65551 AWI65547:AWI65551 AMM65547:AMM65551 ACQ65547:ACQ65551 SU65547:SU65551 IY65547:IY65551 C65547:C65551 WVK983051:WVK983055 WVK14:WVK15 WLO14:WLO15 WBS14:WBS15 VRW14:VRW15 VIA14:VIA15 UYE14:UYE15 UOI14:UOI15 UEM14:UEM15 TUQ14:TUQ15 TKU14:TKU15 TAY14:TAY15 SRC14:SRC15 SHG14:SHG15 RXK14:RXK15 RNO14:RNO15 RDS14:RDS15 QTW14:QTW15 QKA14:QKA15 QAE14:QAE15 PQI14:PQI15 PGM14:PGM15 OWQ14:OWQ15 OMU14:OMU15 OCY14:OCY15 NTC14:NTC15 NJG14:NJG15 MZK14:MZK15 MPO14:MPO15 MFS14:MFS15 LVW14:LVW15 LMA14:LMA15 LCE14:LCE15 KSI14:KSI15 KIM14:KIM15 JYQ14:JYQ15 JOU14:JOU15 JEY14:JEY15 IVC14:IVC15 ILG14:ILG15 IBK14:IBK15 HRO14:HRO15 HHS14:HHS15 GXW14:GXW15 GOA14:GOA15 GEE14:GEE15 FUI14:FUI15 FKM14:FKM15 FAQ14:FAQ15 EQU14:EQU15 EGY14:EGY15 DXC14:DXC15 DNG14:DNG15 DDK14:DDK15 CTO14:CTO15 CJS14:CJS15 BZW14:BZW15 BQA14:BQA15 BGE14:BGE15 AWI14:AWI15 AMM14:AMM15 ACQ14:ACQ15 SU14:SU15 IY14:IY15 WVK983058 WLO983058 WBS983058 VRW983058 VIA983058 UYE983058 UOI983058 UEM983058 TUQ983058 TKU983058 TAY983058 SRC983058 SHG983058 RXK983058 RNO983058 RDS983058 QTW983058 QKA983058 QAE983058 PQI983058 PGM983058 OWQ983058 OMU983058 OCY983058 NTC983058 NJG983058 MZK983058 MPO983058 MFS983058 LVW983058 LMA983058 LCE983058 KSI983058 KIM983058 JYQ983058 JOU983058 JEY983058 IVC983058 ILG983058 IBK983058 HRO983058 HHS983058 GXW983058 GOA983058 GEE983058 FUI983058 FKM983058 FAQ983058 EQU983058 EGY983058 DXC983058 DNG983058 DDK983058 CTO983058 CJS983058 BZW983058 BQA983058 BGE983058 AWI983058 AMM983058 ACQ983058 SU983058 IY983058 C983058 WVK917522 WLO917522 WBS917522 VRW917522 VIA917522 UYE917522 UOI917522 UEM917522 TUQ917522 TKU917522 TAY917522 SRC917522 SHG917522 RXK917522 RNO917522 RDS917522 QTW917522 QKA917522 QAE917522 PQI917522 PGM917522 OWQ917522 OMU917522 OCY917522 NTC917522 NJG917522 MZK917522 MPO917522 MFS917522 LVW917522 LMA917522 LCE917522 KSI917522 KIM917522 JYQ917522 JOU917522 JEY917522 IVC917522 ILG917522 IBK917522 HRO917522 HHS917522 GXW917522 GOA917522 GEE917522 FUI917522 FKM917522 FAQ917522 EQU917522 EGY917522 DXC917522 DNG917522 DDK917522 CTO917522 CJS917522 BZW917522 BQA917522 BGE917522 AWI917522 AMM917522 ACQ917522 SU917522 IY917522 C917522 WVK851986 WLO851986 WBS851986 VRW851986 VIA851986 UYE851986 UOI851986 UEM851986 TUQ851986 TKU851986 TAY851986 SRC851986 SHG851986 RXK851986 RNO851986 RDS851986 QTW851986 QKA851986 QAE851986 PQI851986 PGM851986 OWQ851986 OMU851986 OCY851986 NTC851986 NJG851986 MZK851986 MPO851986 MFS851986 LVW851986 LMA851986 LCE851986 KSI851986 KIM851986 JYQ851986 JOU851986 JEY851986 IVC851986 ILG851986 IBK851986 HRO851986 HHS851986 GXW851986 GOA851986 GEE851986 FUI851986 FKM851986 FAQ851986 EQU851986 EGY851986 DXC851986 DNG851986 DDK851986 CTO851986 CJS851986 BZW851986 BQA851986 BGE851986 AWI851986 AMM851986 ACQ851986 SU851986 IY851986 C851986 WVK786450 WLO786450 WBS786450 VRW786450 VIA786450 UYE786450 UOI786450 UEM786450 TUQ786450 TKU786450 TAY786450 SRC786450 SHG786450 RXK786450 RNO786450 RDS786450 QTW786450 QKA786450 QAE786450 PQI786450 PGM786450 OWQ786450 OMU786450 OCY786450 NTC786450 NJG786450 MZK786450 MPO786450 MFS786450 LVW786450 LMA786450 LCE786450 KSI786450 KIM786450 JYQ786450 JOU786450 JEY786450 IVC786450 ILG786450 IBK786450 HRO786450 HHS786450 GXW786450 GOA786450 GEE786450 FUI786450 FKM786450 FAQ786450 EQU786450 EGY786450 DXC786450 DNG786450 DDK786450 CTO786450 CJS786450 BZW786450 BQA786450 BGE786450 AWI786450 AMM786450 ACQ786450 SU786450 IY786450 C786450 WVK720914 WLO720914 WBS720914 VRW720914 VIA720914 UYE720914 UOI720914 UEM720914 TUQ720914 TKU720914 TAY720914 SRC720914 SHG720914 RXK720914 RNO720914 RDS720914 QTW720914 QKA720914 QAE720914 PQI720914 PGM720914 OWQ720914 OMU720914 OCY720914 NTC720914 NJG720914 MZK720914 MPO720914 MFS720914 LVW720914 LMA720914 LCE720914 KSI720914 KIM720914 JYQ720914 JOU720914 JEY720914 IVC720914 ILG720914 IBK720914 HRO720914 HHS720914 GXW720914 GOA720914 GEE720914 FUI720914 FKM720914 FAQ720914 EQU720914 EGY720914 DXC720914 DNG720914 DDK720914 CTO720914 CJS720914 BZW720914 BQA720914 BGE720914 AWI720914 AMM720914 ACQ720914 SU720914 IY720914 C720914 WVK655378 WLO655378 WBS655378 VRW655378 VIA655378 UYE655378 UOI655378 UEM655378 TUQ655378 TKU655378 TAY655378 SRC655378 SHG655378 RXK655378 RNO655378 RDS655378 QTW655378 QKA655378 QAE655378 PQI655378 PGM655378 OWQ655378 OMU655378 OCY655378 NTC655378 NJG655378 MZK655378 MPO655378 MFS655378 LVW655378 LMA655378 LCE655378 KSI655378 KIM655378 JYQ655378 JOU655378 JEY655378 IVC655378 ILG655378 IBK655378 HRO655378 HHS655378 GXW655378 GOA655378 GEE655378 FUI655378 FKM655378 FAQ655378 EQU655378 EGY655378 DXC655378 DNG655378 DDK655378 CTO655378 CJS655378 BZW655378 BQA655378 BGE655378 AWI655378 AMM655378 ACQ655378 SU655378 IY655378 C655378 WVK589842 WLO589842 WBS589842 VRW589842 VIA589842 UYE589842 UOI589842 UEM589842 TUQ589842 TKU589842 TAY589842 SRC589842 SHG589842 RXK589842 RNO589842 RDS589842 QTW589842 QKA589842 QAE589842 PQI589842 PGM589842 OWQ589842 OMU589842 OCY589842 NTC589842 NJG589842 MZK589842 MPO589842 MFS589842 LVW589842 LMA589842 LCE589842 KSI589842 KIM589842 JYQ589842 JOU589842 JEY589842 IVC589842 ILG589842 IBK589842 HRO589842 HHS589842 GXW589842 GOA589842 GEE589842 FUI589842 FKM589842 FAQ589842 EQU589842 EGY589842 DXC589842 DNG589842 DDK589842 CTO589842 CJS589842 BZW589842 BQA589842 BGE589842 AWI589842 AMM589842 ACQ589842 SU589842 IY589842 C589842 WVK524306 WLO524306 WBS524306 VRW524306 VIA524306 UYE524306 UOI524306 UEM524306 TUQ524306 TKU524306 TAY524306 SRC524306 SHG524306 RXK524306 RNO524306 RDS524306 QTW524306 QKA524306 QAE524306 PQI524306 PGM524306 OWQ524306 OMU524306 OCY524306 NTC524306 NJG524306 MZK524306 MPO524306 MFS524306 LVW524306 LMA524306 LCE524306 KSI524306 KIM524306 JYQ524306 JOU524306 JEY524306 IVC524306 ILG524306 IBK524306 HRO524306 HHS524306 GXW524306 GOA524306 GEE524306 FUI524306 FKM524306 FAQ524306 EQU524306 EGY524306 DXC524306 DNG524306 DDK524306 CTO524306 CJS524306 BZW524306 BQA524306 BGE524306 AWI524306 AMM524306 ACQ524306 SU524306 IY524306 C524306 WVK458770 WLO458770 WBS458770 VRW458770 VIA458770 UYE458770 UOI458770 UEM458770 TUQ458770 TKU458770 TAY458770 SRC458770 SHG458770 RXK458770 RNO458770 RDS458770 QTW458770 QKA458770 QAE458770 PQI458770 PGM458770 OWQ458770 OMU458770 OCY458770 NTC458770 NJG458770 MZK458770 MPO458770 MFS458770 LVW458770 LMA458770 LCE458770 KSI458770 KIM458770 JYQ458770 JOU458770 JEY458770 IVC458770 ILG458770 IBK458770 HRO458770 HHS458770 GXW458770 GOA458770 GEE458770 FUI458770 FKM458770 FAQ458770 EQU458770 EGY458770 DXC458770 DNG458770 DDK458770 CTO458770 CJS458770 BZW458770 BQA458770 BGE458770 AWI458770 AMM458770 ACQ458770 SU458770 IY458770 C458770 WVK393234 WLO393234 WBS393234 VRW393234 VIA393234 UYE393234 UOI393234 UEM393234 TUQ393234 TKU393234 TAY393234 SRC393234 SHG393234 RXK393234 RNO393234 RDS393234 QTW393234 QKA393234 QAE393234 PQI393234 PGM393234 OWQ393234 OMU393234 OCY393234 NTC393234 NJG393234 MZK393234 MPO393234 MFS393234 LVW393234 LMA393234 LCE393234 KSI393234 KIM393234 JYQ393234 JOU393234 JEY393234 IVC393234 ILG393234 IBK393234 HRO393234 HHS393234 GXW393234 GOA393234 GEE393234 FUI393234 FKM393234 FAQ393234 EQU393234 EGY393234 DXC393234 DNG393234 DDK393234 CTO393234 CJS393234 BZW393234 BQA393234 BGE393234 AWI393234 AMM393234 ACQ393234 SU393234 IY393234 C393234 WVK327698 WLO327698 WBS327698 VRW327698 VIA327698 UYE327698 UOI327698 UEM327698 TUQ327698 TKU327698 TAY327698 SRC327698 SHG327698 RXK327698 RNO327698 RDS327698 QTW327698 QKA327698 QAE327698 PQI327698 PGM327698 OWQ327698 OMU327698 OCY327698 NTC327698 NJG327698 MZK327698 MPO327698 MFS327698 LVW327698 LMA327698 LCE327698 KSI327698 KIM327698 JYQ327698 JOU327698 JEY327698 IVC327698 ILG327698 IBK327698 HRO327698 HHS327698 GXW327698 GOA327698 GEE327698 FUI327698 FKM327698 FAQ327698 EQU327698 EGY327698 DXC327698 DNG327698 DDK327698 CTO327698 CJS327698 BZW327698 BQA327698 BGE327698 AWI327698 AMM327698 ACQ327698 SU327698 IY327698 C327698 WVK262162 WLO262162 WBS262162 VRW262162 VIA262162 UYE262162 UOI262162 UEM262162 TUQ262162 TKU262162 TAY262162 SRC262162 SHG262162 RXK262162 RNO262162 RDS262162 QTW262162 QKA262162 QAE262162 PQI262162 PGM262162 OWQ262162 OMU262162 OCY262162 NTC262162 NJG262162 MZK262162 MPO262162 MFS262162 LVW262162 LMA262162 LCE262162 KSI262162 KIM262162 JYQ262162 JOU262162 JEY262162 IVC262162 ILG262162 IBK262162 HRO262162 HHS262162 GXW262162 GOA262162 GEE262162 FUI262162 FKM262162 FAQ262162 EQU262162 EGY262162 DXC262162 DNG262162 DDK262162 CTO262162 CJS262162 BZW262162 BQA262162 BGE262162 AWI262162 AMM262162 ACQ262162 SU262162 IY262162 C262162 WVK196626 WLO196626 WBS196626 VRW196626 VIA196626 UYE196626 UOI196626 UEM196626 TUQ196626 TKU196626 TAY196626 SRC196626 SHG196626 RXK196626 RNO196626 RDS196626 QTW196626 QKA196626 QAE196626 PQI196626 PGM196626 OWQ196626 OMU196626 OCY196626 NTC196626 NJG196626 MZK196626 MPO196626 MFS196626 LVW196626 LMA196626 LCE196626 KSI196626 KIM196626 JYQ196626 JOU196626 JEY196626 IVC196626 ILG196626 IBK196626 HRO196626 HHS196626 GXW196626 GOA196626 GEE196626 FUI196626 FKM196626 FAQ196626 EQU196626 EGY196626 DXC196626 DNG196626 DDK196626 CTO196626 CJS196626 BZW196626 BQA196626 BGE196626 AWI196626 AMM196626 ACQ196626 SU196626 IY196626 C196626 WVK131090 WLO131090 WBS131090 VRW131090 VIA131090 UYE131090 UOI131090 UEM131090 TUQ131090 TKU131090 TAY131090 SRC131090 SHG131090 RXK131090 RNO131090 RDS131090 QTW131090 QKA131090 QAE131090 PQI131090 PGM131090 OWQ131090 OMU131090 OCY131090 NTC131090 NJG131090 MZK131090 MPO131090 MFS131090 LVW131090 LMA131090 LCE131090 KSI131090 KIM131090 JYQ131090 JOU131090 JEY131090 IVC131090 ILG131090 IBK131090 HRO131090 HHS131090 GXW131090 GOA131090 GEE131090 FUI131090 FKM131090 FAQ131090 EQU131090 EGY131090 DXC131090 DNG131090 DDK131090 CTO131090 CJS131090 BZW131090 BQA131090 BGE131090 AWI131090 AMM131090 ACQ131090 SU131090 IY131090 C131090 WVK65554 WLO65554 WBS65554 VRW65554 VIA65554 UYE65554 UOI65554 UEM65554 TUQ65554 TKU65554 TAY65554 SRC65554 SHG65554 RXK65554 RNO65554 RDS65554 QTW65554 QKA65554 QAE65554 PQI65554 PGM65554 OWQ65554 OMU65554 OCY65554 NTC65554 NJG65554 MZK65554 MPO65554 MFS65554 LVW65554 LMA65554 LCE65554 KSI65554 KIM65554 JYQ65554 JOU65554 JEY65554 IVC65554 ILG65554 IBK65554 HRO65554 HHS65554 GXW65554 GOA65554 GEE65554 FUI65554 FKM65554 FAQ65554 EQU65554 EGY65554 DXC65554 DNG65554 DDK65554 CTO65554 CJS65554 BZW65554 BQA65554 BGE65554 AWI65554 AMM65554 ACQ65554 SU65554 IY65554 C65554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C14:C15 WVK983071 WLO983071 WBS983071 VRW983071 VIA983071 UYE983071 UOI983071 UEM983071 TUQ983071 TKU983071 TAY983071 SRC983071 SHG983071 RXK983071 RNO983071 RDS983071 QTW983071 QKA983071 QAE983071 PQI983071 PGM983071 OWQ983071 OMU983071 OCY983071 NTC983071 NJG983071 MZK983071 MPO983071 MFS983071 LVW983071 LMA983071 LCE983071 KSI983071 KIM983071 JYQ983071 JOU983071 JEY983071 IVC983071 ILG983071 IBK983071 HRO983071 HHS983071 GXW983071 GOA983071 GEE983071 FUI983071 FKM983071 FAQ983071 EQU983071 EGY983071 DXC983071 DNG983071 DDK983071 CTO983071 CJS983071 BZW983071 BQA983071 BGE983071 AWI983071 AMM983071 ACQ983071 SU983071 IY983071 C983071 WVK917535 WLO917535 WBS917535 VRW917535 VIA917535 UYE917535 UOI917535 UEM917535 TUQ917535 TKU917535 TAY917535 SRC917535 SHG917535 RXK917535 RNO917535 RDS917535 QTW917535 QKA917535 QAE917535 PQI917535 PGM917535 OWQ917535 OMU917535 OCY917535 NTC917535 NJG917535 MZK917535 MPO917535 MFS917535 LVW917535 LMA917535 LCE917535 KSI917535 KIM917535 JYQ917535 JOU917535 JEY917535 IVC917535 ILG917535 IBK917535 HRO917535 HHS917535 GXW917535 GOA917535 GEE917535 FUI917535 FKM917535 FAQ917535 EQU917535 EGY917535 DXC917535 DNG917535 DDK917535 CTO917535 CJS917535 BZW917535 BQA917535 BGE917535 AWI917535 AMM917535 ACQ917535 SU917535 IY917535 C917535 WVK851999 WLO851999 WBS851999 VRW851999 VIA851999 UYE851999 UOI851999 UEM851999 TUQ851999 TKU851999 TAY851999 SRC851999 SHG851999 RXK851999 RNO851999 RDS851999 QTW851999 QKA851999 QAE851999 PQI851999 PGM851999 OWQ851999 OMU851999 OCY851999 NTC851999 NJG851999 MZK851999 MPO851999 MFS851999 LVW851999 LMA851999 LCE851999 KSI851999 KIM851999 JYQ851999 JOU851999 JEY851999 IVC851999 ILG851999 IBK851999 HRO851999 HHS851999 GXW851999 GOA851999 GEE851999 FUI851999 FKM851999 FAQ851999 EQU851999 EGY851999 DXC851999 DNG851999 DDK851999 CTO851999 CJS851999 BZW851999 BQA851999 BGE851999 AWI851999 AMM851999 ACQ851999 SU851999 IY851999 C851999 WVK786463 WLO786463 WBS786463 VRW786463 VIA786463 UYE786463 UOI786463 UEM786463 TUQ786463 TKU786463 TAY786463 SRC786463 SHG786463 RXK786463 RNO786463 RDS786463 QTW786463 QKA786463 QAE786463 PQI786463 PGM786463 OWQ786463 OMU786463 OCY786463 NTC786463 NJG786463 MZK786463 MPO786463 MFS786463 LVW786463 LMA786463 LCE786463 KSI786463 KIM786463 JYQ786463 JOU786463 JEY786463 IVC786463 ILG786463 IBK786463 HRO786463 HHS786463 GXW786463 GOA786463 GEE786463 FUI786463 FKM786463 FAQ786463 EQU786463 EGY786463 DXC786463 DNG786463 DDK786463 CTO786463 CJS786463 BZW786463 BQA786463 BGE786463 AWI786463 AMM786463 ACQ786463 SU786463 IY786463 C786463 WVK720927 WLO720927 WBS720927 VRW720927 VIA720927 UYE720927 UOI720927 UEM720927 TUQ720927 TKU720927 TAY720927 SRC720927 SHG720927 RXK720927 RNO720927 RDS720927 QTW720927 QKA720927 QAE720927 PQI720927 PGM720927 OWQ720927 OMU720927 OCY720927 NTC720927 NJG720927 MZK720927 MPO720927 MFS720927 LVW720927 LMA720927 LCE720927 KSI720927 KIM720927 JYQ720927 JOU720927 JEY720927 IVC720927 ILG720927 IBK720927 HRO720927 HHS720927 GXW720927 GOA720927 GEE720927 FUI720927 FKM720927 FAQ720927 EQU720927 EGY720927 DXC720927 DNG720927 DDK720927 CTO720927 CJS720927 BZW720927 BQA720927 BGE720927 AWI720927 AMM720927 ACQ720927 SU720927 IY720927 C720927 WVK655391 WLO655391 WBS655391 VRW655391 VIA655391 UYE655391 UOI655391 UEM655391 TUQ655391 TKU655391 TAY655391 SRC655391 SHG655391 RXK655391 RNO655391 RDS655391 QTW655391 QKA655391 QAE655391 PQI655391 PGM655391 OWQ655391 OMU655391 OCY655391 NTC655391 NJG655391 MZK655391 MPO655391 MFS655391 LVW655391 LMA655391 LCE655391 KSI655391 KIM655391 JYQ655391 JOU655391 JEY655391 IVC655391 ILG655391 IBK655391 HRO655391 HHS655391 GXW655391 GOA655391 GEE655391 FUI655391 FKM655391 FAQ655391 EQU655391 EGY655391 DXC655391 DNG655391 DDK655391 CTO655391 CJS655391 BZW655391 BQA655391 BGE655391 AWI655391 AMM655391 ACQ655391 SU655391 IY655391 C655391 WVK589855 WLO589855 WBS589855 VRW589855 VIA589855 UYE589855 UOI589855 UEM589855 TUQ589855 TKU589855 TAY589855 SRC589855 SHG589855 RXK589855 RNO589855 RDS589855 QTW589855 QKA589855 QAE589855 PQI589855 PGM589855 OWQ589855 OMU589855 OCY589855 NTC589855 NJG589855 MZK589855 MPO589855 MFS589855 LVW589855 LMA589855 LCE589855 KSI589855 KIM589855 JYQ589855 JOU589855 JEY589855 IVC589855 ILG589855 IBK589855 HRO589855 HHS589855 GXW589855 GOA589855 GEE589855 FUI589855 FKM589855 FAQ589855 EQU589855 EGY589855 DXC589855 DNG589855 DDK589855 CTO589855 CJS589855 BZW589855 BQA589855 BGE589855 AWI589855 AMM589855 ACQ589855 SU589855 IY589855 C589855 WVK524319 WLO524319 WBS524319 VRW524319 VIA524319 UYE524319 UOI524319 UEM524319 TUQ524319 TKU524319 TAY524319 SRC524319 SHG524319 RXK524319 RNO524319 RDS524319 QTW524319 QKA524319 QAE524319 PQI524319 PGM524319 OWQ524319 OMU524319 OCY524319 NTC524319 NJG524319 MZK524319 MPO524319 MFS524319 LVW524319 LMA524319 LCE524319 KSI524319 KIM524319 JYQ524319 JOU524319 JEY524319 IVC524319 ILG524319 IBK524319 HRO524319 HHS524319 GXW524319 GOA524319 GEE524319 FUI524319 FKM524319 FAQ524319 EQU524319 EGY524319 DXC524319 DNG524319 DDK524319 CTO524319 CJS524319 BZW524319 BQA524319 BGE524319 AWI524319 AMM524319 ACQ524319 SU524319 IY524319 C524319 WVK458783 WLO458783 WBS458783 VRW458783 VIA458783 UYE458783 UOI458783 UEM458783 TUQ458783 TKU458783 TAY458783 SRC458783 SHG458783 RXK458783 RNO458783 RDS458783 QTW458783 QKA458783 QAE458783 PQI458783 PGM458783 OWQ458783 OMU458783 OCY458783 NTC458783 NJG458783 MZK458783 MPO458783 MFS458783 LVW458783 LMA458783 LCE458783 KSI458783 KIM458783 JYQ458783 JOU458783 JEY458783 IVC458783 ILG458783 IBK458783 HRO458783 HHS458783 GXW458783 GOA458783 GEE458783 FUI458783 FKM458783 FAQ458783 EQU458783 EGY458783 DXC458783 DNG458783 DDK458783 CTO458783 CJS458783 BZW458783 BQA458783 BGE458783 AWI458783 AMM458783 ACQ458783 SU458783 IY458783 C458783 WVK393247 WLO393247 WBS393247 VRW393247 VIA393247 UYE393247 UOI393247 UEM393247 TUQ393247 TKU393247 TAY393247 SRC393247 SHG393247 RXK393247 RNO393247 RDS393247 QTW393247 QKA393247 QAE393247 PQI393247 PGM393247 OWQ393247 OMU393247 OCY393247 NTC393247 NJG393247 MZK393247 MPO393247 MFS393247 LVW393247 LMA393247 LCE393247 KSI393247 KIM393247 JYQ393247 JOU393247 JEY393247 IVC393247 ILG393247 IBK393247 HRO393247 HHS393247 GXW393247 GOA393247 GEE393247 FUI393247 FKM393247 FAQ393247 EQU393247 EGY393247 DXC393247 DNG393247 DDK393247 CTO393247 CJS393247 BZW393247 BQA393247 BGE393247 AWI393247 AMM393247 ACQ393247 SU393247 IY393247 C393247 WVK327711 WLO327711 WBS327711 VRW327711 VIA327711 UYE327711 UOI327711 UEM327711 TUQ327711 TKU327711 TAY327711 SRC327711 SHG327711 RXK327711 RNO327711 RDS327711 QTW327711 QKA327711 QAE327711 PQI327711 PGM327711 OWQ327711 OMU327711 OCY327711 NTC327711 NJG327711 MZK327711 MPO327711 MFS327711 LVW327711 LMA327711 LCE327711 KSI327711 KIM327711 JYQ327711 JOU327711 JEY327711 IVC327711 ILG327711 IBK327711 HRO327711 HHS327711 GXW327711 GOA327711 GEE327711 FUI327711 FKM327711 FAQ327711 EQU327711 EGY327711 DXC327711 DNG327711 DDK327711 CTO327711 CJS327711 BZW327711 BQA327711 BGE327711 AWI327711 AMM327711 ACQ327711 SU327711 IY327711 C327711 WVK262175 WLO262175 WBS262175 VRW262175 VIA262175 UYE262175 UOI262175 UEM262175 TUQ262175 TKU262175 TAY262175 SRC262175 SHG262175 RXK262175 RNO262175 RDS262175 QTW262175 QKA262175 QAE262175 PQI262175 PGM262175 OWQ262175 OMU262175 OCY262175 NTC262175 NJG262175 MZK262175 MPO262175 MFS262175 LVW262175 LMA262175 LCE262175 KSI262175 KIM262175 JYQ262175 JOU262175 JEY262175 IVC262175 ILG262175 IBK262175 HRO262175 HHS262175 GXW262175 GOA262175 GEE262175 FUI262175 FKM262175 FAQ262175 EQU262175 EGY262175 DXC262175 DNG262175 DDK262175 CTO262175 CJS262175 BZW262175 BQA262175 BGE262175 AWI262175 AMM262175 ACQ262175 SU262175 IY262175 C262175 WVK196639 WLO196639 WBS196639 VRW196639 VIA196639 UYE196639 UOI196639 UEM196639 TUQ196639 TKU196639 TAY196639 SRC196639 SHG196639 RXK196639 RNO196639 RDS196639 QTW196639 QKA196639 QAE196639 PQI196639 PGM196639 OWQ196639 OMU196639 OCY196639 NTC196639 NJG196639 MZK196639 MPO196639 MFS196639 LVW196639 LMA196639 LCE196639 KSI196639 KIM196639 JYQ196639 JOU196639 JEY196639 IVC196639 ILG196639 IBK196639 HRO196639 HHS196639 GXW196639 GOA196639 GEE196639 FUI196639 FKM196639 FAQ196639 EQU196639 EGY196639 DXC196639 DNG196639 DDK196639 CTO196639 CJS196639 BZW196639 BQA196639 BGE196639 AWI196639 AMM196639 ACQ196639 SU196639 IY196639 C196639 WVK131103 WLO131103 WBS131103 VRW131103 VIA131103 UYE131103 UOI131103 UEM131103 TUQ131103 TKU131103 TAY131103 SRC131103 SHG131103 RXK131103 RNO131103 RDS131103 QTW131103 QKA131103 QAE131103 PQI131103 PGM131103 OWQ131103 OMU131103 OCY131103 NTC131103 NJG131103 MZK131103 MPO131103 MFS131103 LVW131103 LMA131103 LCE131103 KSI131103 KIM131103 JYQ131103 JOU131103 JEY131103 IVC131103 ILG131103 IBK131103 HRO131103 HHS131103 GXW131103 GOA131103 GEE131103 FUI131103 FKM131103 FAQ131103 EQU131103 EGY131103 DXC131103 DNG131103 DDK131103 CTO131103 CJS131103 BZW131103 BQA131103 BGE131103 AWI131103 AMM131103 ACQ131103 SU131103 IY131103 C131103 WVK65567 WLO65567 WBS65567 VRW65567 VIA65567 UYE65567 UOI65567 UEM65567 TUQ65567 TKU65567 TAY65567 SRC65567 SHG65567 RXK65567 RNO65567 RDS65567 QTW65567 QKA65567 QAE65567 PQI65567 PGM65567 OWQ65567 OMU65567 OCY65567 NTC65567 NJG65567 MZK65567 MPO65567 MFS65567 LVW65567 LMA65567 LCE65567 KSI65567 KIM65567 JYQ65567 JOU65567 JEY65567 IVC65567 ILG65567 IBK65567 HRO65567 HHS65567 GXW65567 GOA65567 GEE65567 FUI65567 FKM65567 FAQ65567 EQU65567 EGY65567 DXC65567 DNG65567 DDK65567 CTO65567 CJS65567 BZW65567 BQA65567 BGE65567 AWI65567 AMM65567 ACQ65567 SU65567 IY65567 C65567 WVK31 WLO31 WBS31 VRW31 VIA31 UYE31 UOI31 UEM31 TUQ31 TKU31 TAY31 SRC31 SHG31 RXK31 RNO31 RDS31 QTW31 QKA31 QAE31 PQI31 PGM31 OWQ31 OMU31 OCY31 NTC31 NJG31 MZK31 MPO31 MFS31 LVW31 LMA31 LCE31 KSI31 KIM31 JYQ31 JOU31 JEY31 IVC31 ILG31 IBK31 HRO31 HHS31 GXW31 GOA31 GEE31 FUI31 FKM31 FAQ31 EQU31 EGY31 DXC31 DNG31 DDK31 CTO31 CJS31 BZW31 BQA31 BGE31 AWI31 AMM31 ACQ31 SU31 IY31">
      <formula1>ValidAccount</formula1>
    </dataValidation>
    <dataValidation type="list" errorStyle="warning" allowBlank="1" showInputMessage="1" showErrorMessage="1" errorTitle="Factor" error="This factor is not included in the drop-down list. Is this the factor you want to use?" sqref="E32:E50 E20:E30 WLQ983056 WBU983056 VRY983056 VIC983056 UYG983056 UOK983056 UEO983056 TUS983056 TKW983056 TBA983056 SRE983056 SHI983056 RXM983056 RNQ983056 RDU983056 QTY983056 QKC983056 QAG983056 PQK983056 PGO983056 OWS983056 OMW983056 ODA983056 NTE983056 NJI983056 MZM983056 MPQ983056 MFU983056 LVY983056 LMC983056 LCG983056 KSK983056 KIO983056 JYS983056 JOW983056 JFA983056 IVE983056 ILI983056 IBM983056 HRQ983056 HHU983056 GXY983056 GOC983056 GEG983056 FUK983056 FKO983056 FAS983056 EQW983056 EHA983056 DXE983056 DNI983056 DDM983056 CTQ983056 CJU983056 BZY983056 BQC983056 BGG983056 AWK983056 AMO983056 ACS983056 SW983056 JA983056 E983056 WVM917520 WLQ917520 WBU917520 VRY917520 VIC917520 UYG917520 UOK917520 UEO917520 TUS917520 TKW917520 TBA917520 SRE917520 SHI917520 RXM917520 RNQ917520 RDU917520 QTY917520 QKC917520 QAG917520 PQK917520 PGO917520 OWS917520 OMW917520 ODA917520 NTE917520 NJI917520 MZM917520 MPQ917520 MFU917520 LVY917520 LMC917520 LCG917520 KSK917520 KIO917520 JYS917520 JOW917520 JFA917520 IVE917520 ILI917520 IBM917520 HRQ917520 HHU917520 GXY917520 GOC917520 GEG917520 FUK917520 FKO917520 FAS917520 EQW917520 EHA917520 DXE917520 DNI917520 DDM917520 CTQ917520 CJU917520 BZY917520 BQC917520 BGG917520 AWK917520 AMO917520 ACS917520 SW917520 JA917520 E917520 WVM851984 WLQ851984 WBU851984 VRY851984 VIC851984 UYG851984 UOK851984 UEO851984 TUS851984 TKW851984 TBA851984 SRE851984 SHI851984 RXM851984 RNQ851984 RDU851984 QTY851984 QKC851984 QAG851984 PQK851984 PGO851984 OWS851984 OMW851984 ODA851984 NTE851984 NJI851984 MZM851984 MPQ851984 MFU851984 LVY851984 LMC851984 LCG851984 KSK851984 KIO851984 JYS851984 JOW851984 JFA851984 IVE851984 ILI851984 IBM851984 HRQ851984 HHU851984 GXY851984 GOC851984 GEG851984 FUK851984 FKO851984 FAS851984 EQW851984 EHA851984 DXE851984 DNI851984 DDM851984 CTQ851984 CJU851984 BZY851984 BQC851984 BGG851984 AWK851984 AMO851984 ACS851984 SW851984 JA851984 E851984 WVM786448 WLQ786448 WBU786448 VRY786448 VIC786448 UYG786448 UOK786448 UEO786448 TUS786448 TKW786448 TBA786448 SRE786448 SHI786448 RXM786448 RNQ786448 RDU786448 QTY786448 QKC786448 QAG786448 PQK786448 PGO786448 OWS786448 OMW786448 ODA786448 NTE786448 NJI786448 MZM786448 MPQ786448 MFU786448 LVY786448 LMC786448 LCG786448 KSK786448 KIO786448 JYS786448 JOW786448 JFA786448 IVE786448 ILI786448 IBM786448 HRQ786448 HHU786448 GXY786448 GOC786448 GEG786448 FUK786448 FKO786448 FAS786448 EQW786448 EHA786448 DXE786448 DNI786448 DDM786448 CTQ786448 CJU786448 BZY786448 BQC786448 BGG786448 AWK786448 AMO786448 ACS786448 SW786448 JA786448 E786448 WVM720912 WLQ720912 WBU720912 VRY720912 VIC720912 UYG720912 UOK720912 UEO720912 TUS720912 TKW720912 TBA720912 SRE720912 SHI720912 RXM720912 RNQ720912 RDU720912 QTY720912 QKC720912 QAG720912 PQK720912 PGO720912 OWS720912 OMW720912 ODA720912 NTE720912 NJI720912 MZM720912 MPQ720912 MFU720912 LVY720912 LMC720912 LCG720912 KSK720912 KIO720912 JYS720912 JOW720912 JFA720912 IVE720912 ILI720912 IBM720912 HRQ720912 HHU720912 GXY720912 GOC720912 GEG720912 FUK720912 FKO720912 FAS720912 EQW720912 EHA720912 DXE720912 DNI720912 DDM720912 CTQ720912 CJU720912 BZY720912 BQC720912 BGG720912 AWK720912 AMO720912 ACS720912 SW720912 JA720912 E720912 WVM655376 WLQ655376 WBU655376 VRY655376 VIC655376 UYG655376 UOK655376 UEO655376 TUS655376 TKW655376 TBA655376 SRE655376 SHI655376 RXM655376 RNQ655376 RDU655376 QTY655376 QKC655376 QAG655376 PQK655376 PGO655376 OWS655376 OMW655376 ODA655376 NTE655376 NJI655376 MZM655376 MPQ655376 MFU655376 LVY655376 LMC655376 LCG655376 KSK655376 KIO655376 JYS655376 JOW655376 JFA655376 IVE655376 ILI655376 IBM655376 HRQ655376 HHU655376 GXY655376 GOC655376 GEG655376 FUK655376 FKO655376 FAS655376 EQW655376 EHA655376 DXE655376 DNI655376 DDM655376 CTQ655376 CJU655376 BZY655376 BQC655376 BGG655376 AWK655376 AMO655376 ACS655376 SW655376 JA655376 E655376 WVM589840 WLQ589840 WBU589840 VRY589840 VIC589840 UYG589840 UOK589840 UEO589840 TUS589840 TKW589840 TBA589840 SRE589840 SHI589840 RXM589840 RNQ589840 RDU589840 QTY589840 QKC589840 QAG589840 PQK589840 PGO589840 OWS589840 OMW589840 ODA589840 NTE589840 NJI589840 MZM589840 MPQ589840 MFU589840 LVY589840 LMC589840 LCG589840 KSK589840 KIO589840 JYS589840 JOW589840 JFA589840 IVE589840 ILI589840 IBM589840 HRQ589840 HHU589840 GXY589840 GOC589840 GEG589840 FUK589840 FKO589840 FAS589840 EQW589840 EHA589840 DXE589840 DNI589840 DDM589840 CTQ589840 CJU589840 BZY589840 BQC589840 BGG589840 AWK589840 AMO589840 ACS589840 SW589840 JA589840 E589840 WVM524304 WLQ524304 WBU524304 VRY524304 VIC524304 UYG524304 UOK524304 UEO524304 TUS524304 TKW524304 TBA524304 SRE524304 SHI524304 RXM524304 RNQ524304 RDU524304 QTY524304 QKC524304 QAG524304 PQK524304 PGO524304 OWS524304 OMW524304 ODA524304 NTE524304 NJI524304 MZM524304 MPQ524304 MFU524304 LVY524304 LMC524304 LCG524304 KSK524304 KIO524304 JYS524304 JOW524304 JFA524304 IVE524304 ILI524304 IBM524304 HRQ524304 HHU524304 GXY524304 GOC524304 GEG524304 FUK524304 FKO524304 FAS524304 EQW524304 EHA524304 DXE524304 DNI524304 DDM524304 CTQ524304 CJU524304 BZY524304 BQC524304 BGG524304 AWK524304 AMO524304 ACS524304 SW524304 JA524304 E524304 WVM458768 WLQ458768 WBU458768 VRY458768 VIC458768 UYG458768 UOK458768 UEO458768 TUS458768 TKW458768 TBA458768 SRE458768 SHI458768 RXM458768 RNQ458768 RDU458768 QTY458768 QKC458768 QAG458768 PQK458768 PGO458768 OWS458768 OMW458768 ODA458768 NTE458768 NJI458768 MZM458768 MPQ458768 MFU458768 LVY458768 LMC458768 LCG458768 KSK458768 KIO458768 JYS458768 JOW458768 JFA458768 IVE458768 ILI458768 IBM458768 HRQ458768 HHU458768 GXY458768 GOC458768 GEG458768 FUK458768 FKO458768 FAS458768 EQW458768 EHA458768 DXE458768 DNI458768 DDM458768 CTQ458768 CJU458768 BZY458768 BQC458768 BGG458768 AWK458768 AMO458768 ACS458768 SW458768 JA458768 E458768 WVM393232 WLQ393232 WBU393232 VRY393232 VIC393232 UYG393232 UOK393232 UEO393232 TUS393232 TKW393232 TBA393232 SRE393232 SHI393232 RXM393232 RNQ393232 RDU393232 QTY393232 QKC393232 QAG393232 PQK393232 PGO393232 OWS393232 OMW393232 ODA393232 NTE393232 NJI393232 MZM393232 MPQ393232 MFU393232 LVY393232 LMC393232 LCG393232 KSK393232 KIO393232 JYS393232 JOW393232 JFA393232 IVE393232 ILI393232 IBM393232 HRQ393232 HHU393232 GXY393232 GOC393232 GEG393232 FUK393232 FKO393232 FAS393232 EQW393232 EHA393232 DXE393232 DNI393232 DDM393232 CTQ393232 CJU393232 BZY393232 BQC393232 BGG393232 AWK393232 AMO393232 ACS393232 SW393232 JA393232 E393232 WVM327696 WLQ327696 WBU327696 VRY327696 VIC327696 UYG327696 UOK327696 UEO327696 TUS327696 TKW327696 TBA327696 SRE327696 SHI327696 RXM327696 RNQ327696 RDU327696 QTY327696 QKC327696 QAG327696 PQK327696 PGO327696 OWS327696 OMW327696 ODA327696 NTE327696 NJI327696 MZM327696 MPQ327696 MFU327696 LVY327696 LMC327696 LCG327696 KSK327696 KIO327696 JYS327696 JOW327696 JFA327696 IVE327696 ILI327696 IBM327696 HRQ327696 HHU327696 GXY327696 GOC327696 GEG327696 FUK327696 FKO327696 FAS327696 EQW327696 EHA327696 DXE327696 DNI327696 DDM327696 CTQ327696 CJU327696 BZY327696 BQC327696 BGG327696 AWK327696 AMO327696 ACS327696 SW327696 JA327696 E327696 WVM262160 WLQ262160 WBU262160 VRY262160 VIC262160 UYG262160 UOK262160 UEO262160 TUS262160 TKW262160 TBA262160 SRE262160 SHI262160 RXM262160 RNQ262160 RDU262160 QTY262160 QKC262160 QAG262160 PQK262160 PGO262160 OWS262160 OMW262160 ODA262160 NTE262160 NJI262160 MZM262160 MPQ262160 MFU262160 LVY262160 LMC262160 LCG262160 KSK262160 KIO262160 JYS262160 JOW262160 JFA262160 IVE262160 ILI262160 IBM262160 HRQ262160 HHU262160 GXY262160 GOC262160 GEG262160 FUK262160 FKO262160 FAS262160 EQW262160 EHA262160 DXE262160 DNI262160 DDM262160 CTQ262160 CJU262160 BZY262160 BQC262160 BGG262160 AWK262160 AMO262160 ACS262160 SW262160 JA262160 E262160 WVM196624 WLQ196624 WBU196624 VRY196624 VIC196624 UYG196624 UOK196624 UEO196624 TUS196624 TKW196624 TBA196624 SRE196624 SHI196624 RXM196624 RNQ196624 RDU196624 QTY196624 QKC196624 QAG196624 PQK196624 PGO196624 OWS196624 OMW196624 ODA196624 NTE196624 NJI196624 MZM196624 MPQ196624 MFU196624 LVY196624 LMC196624 LCG196624 KSK196624 KIO196624 JYS196624 JOW196624 JFA196624 IVE196624 ILI196624 IBM196624 HRQ196624 HHU196624 GXY196624 GOC196624 GEG196624 FUK196624 FKO196624 FAS196624 EQW196624 EHA196624 DXE196624 DNI196624 DDM196624 CTQ196624 CJU196624 BZY196624 BQC196624 BGG196624 AWK196624 AMO196624 ACS196624 SW196624 JA196624 E196624 WVM131088 WLQ131088 WBU131088 VRY131088 VIC131088 UYG131088 UOK131088 UEO131088 TUS131088 TKW131088 TBA131088 SRE131088 SHI131088 RXM131088 RNQ131088 RDU131088 QTY131088 QKC131088 QAG131088 PQK131088 PGO131088 OWS131088 OMW131088 ODA131088 NTE131088 NJI131088 MZM131088 MPQ131088 MFU131088 LVY131088 LMC131088 LCG131088 KSK131088 KIO131088 JYS131088 JOW131088 JFA131088 IVE131088 ILI131088 IBM131088 HRQ131088 HHU131088 GXY131088 GOC131088 GEG131088 FUK131088 FKO131088 FAS131088 EQW131088 EHA131088 DXE131088 DNI131088 DDM131088 CTQ131088 CJU131088 BZY131088 BQC131088 BGG131088 AWK131088 AMO131088 ACS131088 SW131088 JA131088 E131088 WVM65552 WLQ65552 WBU65552 VRY65552 VIC65552 UYG65552 UOK65552 UEO65552 TUS65552 TKW65552 TBA65552 SRE65552 SHI65552 RXM65552 RNQ65552 RDU65552 QTY65552 QKC65552 QAG65552 PQK65552 PGO65552 OWS65552 OMW65552 ODA65552 NTE65552 NJI65552 MZM65552 MPQ65552 MFU65552 LVY65552 LMC65552 LCG65552 KSK65552 KIO65552 JYS65552 JOW65552 JFA65552 IVE65552 ILI65552 IBM65552 HRQ65552 HHU65552 GXY65552 GOC65552 GEG65552 FUK65552 FKO65552 FAS65552 EQW65552 EHA65552 DXE65552 DNI65552 DDM65552 CTQ65552 CJU65552 BZY65552 BQC65552 BGG65552 AWK65552 AMO65552 ACS65552 SW65552 JA65552 E65552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JA16 E16 WVM983059:WVM983070 WLQ983059:WLQ983070 WBU983059:WBU983070 VRY983059:VRY983070 VIC983059:VIC983070 UYG983059:UYG983070 UOK983059:UOK983070 UEO983059:UEO983070 TUS983059:TUS983070 TKW983059:TKW983070 TBA983059:TBA983070 SRE983059:SRE983070 SHI983059:SHI983070 RXM983059:RXM983070 RNQ983059:RNQ983070 RDU983059:RDU983070 QTY983059:QTY983070 QKC983059:QKC983070 QAG983059:QAG983070 PQK983059:PQK983070 PGO983059:PGO983070 OWS983059:OWS983070 OMW983059:OMW983070 ODA983059:ODA983070 NTE983059:NTE983070 NJI983059:NJI983070 MZM983059:MZM983070 MPQ983059:MPQ983070 MFU983059:MFU983070 LVY983059:LVY983070 LMC983059:LMC983070 LCG983059:LCG983070 KSK983059:KSK983070 KIO983059:KIO983070 JYS983059:JYS983070 JOW983059:JOW983070 JFA983059:JFA983070 IVE983059:IVE983070 ILI983059:ILI983070 IBM983059:IBM983070 HRQ983059:HRQ983070 HHU983059:HHU983070 GXY983059:GXY983070 GOC983059:GOC983070 GEG983059:GEG983070 FUK983059:FUK983070 FKO983059:FKO983070 FAS983059:FAS983070 EQW983059:EQW983070 EHA983059:EHA983070 DXE983059:DXE983070 DNI983059:DNI983070 DDM983059:DDM983070 CTQ983059:CTQ983070 CJU983059:CJU983070 BZY983059:BZY983070 BQC983059:BQC983070 BGG983059:BGG983070 AWK983059:AWK983070 AMO983059:AMO983070 ACS983059:ACS983070 SW983059:SW983070 JA983059:JA983070 E983059:E983070 WVM917523:WVM917534 WLQ917523:WLQ917534 WBU917523:WBU917534 VRY917523:VRY917534 VIC917523:VIC917534 UYG917523:UYG917534 UOK917523:UOK917534 UEO917523:UEO917534 TUS917523:TUS917534 TKW917523:TKW917534 TBA917523:TBA917534 SRE917523:SRE917534 SHI917523:SHI917534 RXM917523:RXM917534 RNQ917523:RNQ917534 RDU917523:RDU917534 QTY917523:QTY917534 QKC917523:QKC917534 QAG917523:QAG917534 PQK917523:PQK917534 PGO917523:PGO917534 OWS917523:OWS917534 OMW917523:OMW917534 ODA917523:ODA917534 NTE917523:NTE917534 NJI917523:NJI917534 MZM917523:MZM917534 MPQ917523:MPQ917534 MFU917523:MFU917534 LVY917523:LVY917534 LMC917523:LMC917534 LCG917523:LCG917534 KSK917523:KSK917534 KIO917523:KIO917534 JYS917523:JYS917534 JOW917523:JOW917534 JFA917523:JFA917534 IVE917523:IVE917534 ILI917523:ILI917534 IBM917523:IBM917534 HRQ917523:HRQ917534 HHU917523:HHU917534 GXY917523:GXY917534 GOC917523:GOC917534 GEG917523:GEG917534 FUK917523:FUK917534 FKO917523:FKO917534 FAS917523:FAS917534 EQW917523:EQW917534 EHA917523:EHA917534 DXE917523:DXE917534 DNI917523:DNI917534 DDM917523:DDM917534 CTQ917523:CTQ917534 CJU917523:CJU917534 BZY917523:BZY917534 BQC917523:BQC917534 BGG917523:BGG917534 AWK917523:AWK917534 AMO917523:AMO917534 ACS917523:ACS917534 SW917523:SW917534 JA917523:JA917534 E917523:E917534 WVM851987:WVM851998 WLQ851987:WLQ851998 WBU851987:WBU851998 VRY851987:VRY851998 VIC851987:VIC851998 UYG851987:UYG851998 UOK851987:UOK851998 UEO851987:UEO851998 TUS851987:TUS851998 TKW851987:TKW851998 TBA851987:TBA851998 SRE851987:SRE851998 SHI851987:SHI851998 RXM851987:RXM851998 RNQ851987:RNQ851998 RDU851987:RDU851998 QTY851987:QTY851998 QKC851987:QKC851998 QAG851987:QAG851998 PQK851987:PQK851998 PGO851987:PGO851998 OWS851987:OWS851998 OMW851987:OMW851998 ODA851987:ODA851998 NTE851987:NTE851998 NJI851987:NJI851998 MZM851987:MZM851998 MPQ851987:MPQ851998 MFU851987:MFU851998 LVY851987:LVY851998 LMC851987:LMC851998 LCG851987:LCG851998 KSK851987:KSK851998 KIO851987:KIO851998 JYS851987:JYS851998 JOW851987:JOW851998 JFA851987:JFA851998 IVE851987:IVE851998 ILI851987:ILI851998 IBM851987:IBM851998 HRQ851987:HRQ851998 HHU851987:HHU851998 GXY851987:GXY851998 GOC851987:GOC851998 GEG851987:GEG851998 FUK851987:FUK851998 FKO851987:FKO851998 FAS851987:FAS851998 EQW851987:EQW851998 EHA851987:EHA851998 DXE851987:DXE851998 DNI851987:DNI851998 DDM851987:DDM851998 CTQ851987:CTQ851998 CJU851987:CJU851998 BZY851987:BZY851998 BQC851987:BQC851998 BGG851987:BGG851998 AWK851987:AWK851998 AMO851987:AMO851998 ACS851987:ACS851998 SW851987:SW851998 JA851987:JA851998 E851987:E851998 WVM786451:WVM786462 WLQ786451:WLQ786462 WBU786451:WBU786462 VRY786451:VRY786462 VIC786451:VIC786462 UYG786451:UYG786462 UOK786451:UOK786462 UEO786451:UEO786462 TUS786451:TUS786462 TKW786451:TKW786462 TBA786451:TBA786462 SRE786451:SRE786462 SHI786451:SHI786462 RXM786451:RXM786462 RNQ786451:RNQ786462 RDU786451:RDU786462 QTY786451:QTY786462 QKC786451:QKC786462 QAG786451:QAG786462 PQK786451:PQK786462 PGO786451:PGO786462 OWS786451:OWS786462 OMW786451:OMW786462 ODA786451:ODA786462 NTE786451:NTE786462 NJI786451:NJI786462 MZM786451:MZM786462 MPQ786451:MPQ786462 MFU786451:MFU786462 LVY786451:LVY786462 LMC786451:LMC786462 LCG786451:LCG786462 KSK786451:KSK786462 KIO786451:KIO786462 JYS786451:JYS786462 JOW786451:JOW786462 JFA786451:JFA786462 IVE786451:IVE786462 ILI786451:ILI786462 IBM786451:IBM786462 HRQ786451:HRQ786462 HHU786451:HHU786462 GXY786451:GXY786462 GOC786451:GOC786462 GEG786451:GEG786462 FUK786451:FUK786462 FKO786451:FKO786462 FAS786451:FAS786462 EQW786451:EQW786462 EHA786451:EHA786462 DXE786451:DXE786462 DNI786451:DNI786462 DDM786451:DDM786462 CTQ786451:CTQ786462 CJU786451:CJU786462 BZY786451:BZY786462 BQC786451:BQC786462 BGG786451:BGG786462 AWK786451:AWK786462 AMO786451:AMO786462 ACS786451:ACS786462 SW786451:SW786462 JA786451:JA786462 E786451:E786462 WVM720915:WVM720926 WLQ720915:WLQ720926 WBU720915:WBU720926 VRY720915:VRY720926 VIC720915:VIC720926 UYG720915:UYG720926 UOK720915:UOK720926 UEO720915:UEO720926 TUS720915:TUS720926 TKW720915:TKW720926 TBA720915:TBA720926 SRE720915:SRE720926 SHI720915:SHI720926 RXM720915:RXM720926 RNQ720915:RNQ720926 RDU720915:RDU720926 QTY720915:QTY720926 QKC720915:QKC720926 QAG720915:QAG720926 PQK720915:PQK720926 PGO720915:PGO720926 OWS720915:OWS720926 OMW720915:OMW720926 ODA720915:ODA720926 NTE720915:NTE720926 NJI720915:NJI720926 MZM720915:MZM720926 MPQ720915:MPQ720926 MFU720915:MFU720926 LVY720915:LVY720926 LMC720915:LMC720926 LCG720915:LCG720926 KSK720915:KSK720926 KIO720915:KIO720926 JYS720915:JYS720926 JOW720915:JOW720926 JFA720915:JFA720926 IVE720915:IVE720926 ILI720915:ILI720926 IBM720915:IBM720926 HRQ720915:HRQ720926 HHU720915:HHU720926 GXY720915:GXY720926 GOC720915:GOC720926 GEG720915:GEG720926 FUK720915:FUK720926 FKO720915:FKO720926 FAS720915:FAS720926 EQW720915:EQW720926 EHA720915:EHA720926 DXE720915:DXE720926 DNI720915:DNI720926 DDM720915:DDM720926 CTQ720915:CTQ720926 CJU720915:CJU720926 BZY720915:BZY720926 BQC720915:BQC720926 BGG720915:BGG720926 AWK720915:AWK720926 AMO720915:AMO720926 ACS720915:ACS720926 SW720915:SW720926 JA720915:JA720926 E720915:E720926 WVM655379:WVM655390 WLQ655379:WLQ655390 WBU655379:WBU655390 VRY655379:VRY655390 VIC655379:VIC655390 UYG655379:UYG655390 UOK655379:UOK655390 UEO655379:UEO655390 TUS655379:TUS655390 TKW655379:TKW655390 TBA655379:TBA655390 SRE655379:SRE655390 SHI655379:SHI655390 RXM655379:RXM655390 RNQ655379:RNQ655390 RDU655379:RDU655390 QTY655379:QTY655390 QKC655379:QKC655390 QAG655379:QAG655390 PQK655379:PQK655390 PGO655379:PGO655390 OWS655379:OWS655390 OMW655379:OMW655390 ODA655379:ODA655390 NTE655379:NTE655390 NJI655379:NJI655390 MZM655379:MZM655390 MPQ655379:MPQ655390 MFU655379:MFU655390 LVY655379:LVY655390 LMC655379:LMC655390 LCG655379:LCG655390 KSK655379:KSK655390 KIO655379:KIO655390 JYS655379:JYS655390 JOW655379:JOW655390 JFA655379:JFA655390 IVE655379:IVE655390 ILI655379:ILI655390 IBM655379:IBM655390 HRQ655379:HRQ655390 HHU655379:HHU655390 GXY655379:GXY655390 GOC655379:GOC655390 GEG655379:GEG655390 FUK655379:FUK655390 FKO655379:FKO655390 FAS655379:FAS655390 EQW655379:EQW655390 EHA655379:EHA655390 DXE655379:DXE655390 DNI655379:DNI655390 DDM655379:DDM655390 CTQ655379:CTQ655390 CJU655379:CJU655390 BZY655379:BZY655390 BQC655379:BQC655390 BGG655379:BGG655390 AWK655379:AWK655390 AMO655379:AMO655390 ACS655379:ACS655390 SW655379:SW655390 JA655379:JA655390 E655379:E655390 WVM589843:WVM589854 WLQ589843:WLQ589854 WBU589843:WBU589854 VRY589843:VRY589854 VIC589843:VIC589854 UYG589843:UYG589854 UOK589843:UOK589854 UEO589843:UEO589854 TUS589843:TUS589854 TKW589843:TKW589854 TBA589843:TBA589854 SRE589843:SRE589854 SHI589843:SHI589854 RXM589843:RXM589854 RNQ589843:RNQ589854 RDU589843:RDU589854 QTY589843:QTY589854 QKC589843:QKC589854 QAG589843:QAG589854 PQK589843:PQK589854 PGO589843:PGO589854 OWS589843:OWS589854 OMW589843:OMW589854 ODA589843:ODA589854 NTE589843:NTE589854 NJI589843:NJI589854 MZM589843:MZM589854 MPQ589843:MPQ589854 MFU589843:MFU589854 LVY589843:LVY589854 LMC589843:LMC589854 LCG589843:LCG589854 KSK589843:KSK589854 KIO589843:KIO589854 JYS589843:JYS589854 JOW589843:JOW589854 JFA589843:JFA589854 IVE589843:IVE589854 ILI589843:ILI589854 IBM589843:IBM589854 HRQ589843:HRQ589854 HHU589843:HHU589854 GXY589843:GXY589854 GOC589843:GOC589854 GEG589843:GEG589854 FUK589843:FUK589854 FKO589843:FKO589854 FAS589843:FAS589854 EQW589843:EQW589854 EHA589843:EHA589854 DXE589843:DXE589854 DNI589843:DNI589854 DDM589843:DDM589854 CTQ589843:CTQ589854 CJU589843:CJU589854 BZY589843:BZY589854 BQC589843:BQC589854 BGG589843:BGG589854 AWK589843:AWK589854 AMO589843:AMO589854 ACS589843:ACS589854 SW589843:SW589854 JA589843:JA589854 E589843:E589854 WVM524307:WVM524318 WLQ524307:WLQ524318 WBU524307:WBU524318 VRY524307:VRY524318 VIC524307:VIC524318 UYG524307:UYG524318 UOK524307:UOK524318 UEO524307:UEO524318 TUS524307:TUS524318 TKW524307:TKW524318 TBA524307:TBA524318 SRE524307:SRE524318 SHI524307:SHI524318 RXM524307:RXM524318 RNQ524307:RNQ524318 RDU524307:RDU524318 QTY524307:QTY524318 QKC524307:QKC524318 QAG524307:QAG524318 PQK524307:PQK524318 PGO524307:PGO524318 OWS524307:OWS524318 OMW524307:OMW524318 ODA524307:ODA524318 NTE524307:NTE524318 NJI524307:NJI524318 MZM524307:MZM524318 MPQ524307:MPQ524318 MFU524307:MFU524318 LVY524307:LVY524318 LMC524307:LMC524318 LCG524307:LCG524318 KSK524307:KSK524318 KIO524307:KIO524318 JYS524307:JYS524318 JOW524307:JOW524318 JFA524307:JFA524318 IVE524307:IVE524318 ILI524307:ILI524318 IBM524307:IBM524318 HRQ524307:HRQ524318 HHU524307:HHU524318 GXY524307:GXY524318 GOC524307:GOC524318 GEG524307:GEG524318 FUK524307:FUK524318 FKO524307:FKO524318 FAS524307:FAS524318 EQW524307:EQW524318 EHA524307:EHA524318 DXE524307:DXE524318 DNI524307:DNI524318 DDM524307:DDM524318 CTQ524307:CTQ524318 CJU524307:CJU524318 BZY524307:BZY524318 BQC524307:BQC524318 BGG524307:BGG524318 AWK524307:AWK524318 AMO524307:AMO524318 ACS524307:ACS524318 SW524307:SW524318 JA524307:JA524318 E524307:E524318 WVM458771:WVM458782 WLQ458771:WLQ458782 WBU458771:WBU458782 VRY458771:VRY458782 VIC458771:VIC458782 UYG458771:UYG458782 UOK458771:UOK458782 UEO458771:UEO458782 TUS458771:TUS458782 TKW458771:TKW458782 TBA458771:TBA458782 SRE458771:SRE458782 SHI458771:SHI458782 RXM458771:RXM458782 RNQ458771:RNQ458782 RDU458771:RDU458782 QTY458771:QTY458782 QKC458771:QKC458782 QAG458771:QAG458782 PQK458771:PQK458782 PGO458771:PGO458782 OWS458771:OWS458782 OMW458771:OMW458782 ODA458771:ODA458782 NTE458771:NTE458782 NJI458771:NJI458782 MZM458771:MZM458782 MPQ458771:MPQ458782 MFU458771:MFU458782 LVY458771:LVY458782 LMC458771:LMC458782 LCG458771:LCG458782 KSK458771:KSK458782 KIO458771:KIO458782 JYS458771:JYS458782 JOW458771:JOW458782 JFA458771:JFA458782 IVE458771:IVE458782 ILI458771:ILI458782 IBM458771:IBM458782 HRQ458771:HRQ458782 HHU458771:HHU458782 GXY458771:GXY458782 GOC458771:GOC458782 GEG458771:GEG458782 FUK458771:FUK458782 FKO458771:FKO458782 FAS458771:FAS458782 EQW458771:EQW458782 EHA458771:EHA458782 DXE458771:DXE458782 DNI458771:DNI458782 DDM458771:DDM458782 CTQ458771:CTQ458782 CJU458771:CJU458782 BZY458771:BZY458782 BQC458771:BQC458782 BGG458771:BGG458782 AWK458771:AWK458782 AMO458771:AMO458782 ACS458771:ACS458782 SW458771:SW458782 JA458771:JA458782 E458771:E458782 WVM393235:WVM393246 WLQ393235:WLQ393246 WBU393235:WBU393246 VRY393235:VRY393246 VIC393235:VIC393246 UYG393235:UYG393246 UOK393235:UOK393246 UEO393235:UEO393246 TUS393235:TUS393246 TKW393235:TKW393246 TBA393235:TBA393246 SRE393235:SRE393246 SHI393235:SHI393246 RXM393235:RXM393246 RNQ393235:RNQ393246 RDU393235:RDU393246 QTY393235:QTY393246 QKC393235:QKC393246 QAG393235:QAG393246 PQK393235:PQK393246 PGO393235:PGO393246 OWS393235:OWS393246 OMW393235:OMW393246 ODA393235:ODA393246 NTE393235:NTE393246 NJI393235:NJI393246 MZM393235:MZM393246 MPQ393235:MPQ393246 MFU393235:MFU393246 LVY393235:LVY393246 LMC393235:LMC393246 LCG393235:LCG393246 KSK393235:KSK393246 KIO393235:KIO393246 JYS393235:JYS393246 JOW393235:JOW393246 JFA393235:JFA393246 IVE393235:IVE393246 ILI393235:ILI393246 IBM393235:IBM393246 HRQ393235:HRQ393246 HHU393235:HHU393246 GXY393235:GXY393246 GOC393235:GOC393246 GEG393235:GEG393246 FUK393235:FUK393246 FKO393235:FKO393246 FAS393235:FAS393246 EQW393235:EQW393246 EHA393235:EHA393246 DXE393235:DXE393246 DNI393235:DNI393246 DDM393235:DDM393246 CTQ393235:CTQ393246 CJU393235:CJU393246 BZY393235:BZY393246 BQC393235:BQC393246 BGG393235:BGG393246 AWK393235:AWK393246 AMO393235:AMO393246 ACS393235:ACS393246 SW393235:SW393246 JA393235:JA393246 E393235:E393246 WVM327699:WVM327710 WLQ327699:WLQ327710 WBU327699:WBU327710 VRY327699:VRY327710 VIC327699:VIC327710 UYG327699:UYG327710 UOK327699:UOK327710 UEO327699:UEO327710 TUS327699:TUS327710 TKW327699:TKW327710 TBA327699:TBA327710 SRE327699:SRE327710 SHI327699:SHI327710 RXM327699:RXM327710 RNQ327699:RNQ327710 RDU327699:RDU327710 QTY327699:QTY327710 QKC327699:QKC327710 QAG327699:QAG327710 PQK327699:PQK327710 PGO327699:PGO327710 OWS327699:OWS327710 OMW327699:OMW327710 ODA327699:ODA327710 NTE327699:NTE327710 NJI327699:NJI327710 MZM327699:MZM327710 MPQ327699:MPQ327710 MFU327699:MFU327710 LVY327699:LVY327710 LMC327699:LMC327710 LCG327699:LCG327710 KSK327699:KSK327710 KIO327699:KIO327710 JYS327699:JYS327710 JOW327699:JOW327710 JFA327699:JFA327710 IVE327699:IVE327710 ILI327699:ILI327710 IBM327699:IBM327710 HRQ327699:HRQ327710 HHU327699:HHU327710 GXY327699:GXY327710 GOC327699:GOC327710 GEG327699:GEG327710 FUK327699:FUK327710 FKO327699:FKO327710 FAS327699:FAS327710 EQW327699:EQW327710 EHA327699:EHA327710 DXE327699:DXE327710 DNI327699:DNI327710 DDM327699:DDM327710 CTQ327699:CTQ327710 CJU327699:CJU327710 BZY327699:BZY327710 BQC327699:BQC327710 BGG327699:BGG327710 AWK327699:AWK327710 AMO327699:AMO327710 ACS327699:ACS327710 SW327699:SW327710 JA327699:JA327710 E327699:E327710 WVM262163:WVM262174 WLQ262163:WLQ262174 WBU262163:WBU262174 VRY262163:VRY262174 VIC262163:VIC262174 UYG262163:UYG262174 UOK262163:UOK262174 UEO262163:UEO262174 TUS262163:TUS262174 TKW262163:TKW262174 TBA262163:TBA262174 SRE262163:SRE262174 SHI262163:SHI262174 RXM262163:RXM262174 RNQ262163:RNQ262174 RDU262163:RDU262174 QTY262163:QTY262174 QKC262163:QKC262174 QAG262163:QAG262174 PQK262163:PQK262174 PGO262163:PGO262174 OWS262163:OWS262174 OMW262163:OMW262174 ODA262163:ODA262174 NTE262163:NTE262174 NJI262163:NJI262174 MZM262163:MZM262174 MPQ262163:MPQ262174 MFU262163:MFU262174 LVY262163:LVY262174 LMC262163:LMC262174 LCG262163:LCG262174 KSK262163:KSK262174 KIO262163:KIO262174 JYS262163:JYS262174 JOW262163:JOW262174 JFA262163:JFA262174 IVE262163:IVE262174 ILI262163:ILI262174 IBM262163:IBM262174 HRQ262163:HRQ262174 HHU262163:HHU262174 GXY262163:GXY262174 GOC262163:GOC262174 GEG262163:GEG262174 FUK262163:FUK262174 FKO262163:FKO262174 FAS262163:FAS262174 EQW262163:EQW262174 EHA262163:EHA262174 DXE262163:DXE262174 DNI262163:DNI262174 DDM262163:DDM262174 CTQ262163:CTQ262174 CJU262163:CJU262174 BZY262163:BZY262174 BQC262163:BQC262174 BGG262163:BGG262174 AWK262163:AWK262174 AMO262163:AMO262174 ACS262163:ACS262174 SW262163:SW262174 JA262163:JA262174 E262163:E262174 WVM196627:WVM196638 WLQ196627:WLQ196638 WBU196627:WBU196638 VRY196627:VRY196638 VIC196627:VIC196638 UYG196627:UYG196638 UOK196627:UOK196638 UEO196627:UEO196638 TUS196627:TUS196638 TKW196627:TKW196638 TBA196627:TBA196638 SRE196627:SRE196638 SHI196627:SHI196638 RXM196627:RXM196638 RNQ196627:RNQ196638 RDU196627:RDU196638 QTY196627:QTY196638 QKC196627:QKC196638 QAG196627:QAG196638 PQK196627:PQK196638 PGO196627:PGO196638 OWS196627:OWS196638 OMW196627:OMW196638 ODA196627:ODA196638 NTE196627:NTE196638 NJI196627:NJI196638 MZM196627:MZM196638 MPQ196627:MPQ196638 MFU196627:MFU196638 LVY196627:LVY196638 LMC196627:LMC196638 LCG196627:LCG196638 KSK196627:KSK196638 KIO196627:KIO196638 JYS196627:JYS196638 JOW196627:JOW196638 JFA196627:JFA196638 IVE196627:IVE196638 ILI196627:ILI196638 IBM196627:IBM196638 HRQ196627:HRQ196638 HHU196627:HHU196638 GXY196627:GXY196638 GOC196627:GOC196638 GEG196627:GEG196638 FUK196627:FUK196638 FKO196627:FKO196638 FAS196627:FAS196638 EQW196627:EQW196638 EHA196627:EHA196638 DXE196627:DXE196638 DNI196627:DNI196638 DDM196627:DDM196638 CTQ196627:CTQ196638 CJU196627:CJU196638 BZY196627:BZY196638 BQC196627:BQC196638 BGG196627:BGG196638 AWK196627:AWK196638 AMO196627:AMO196638 ACS196627:ACS196638 SW196627:SW196638 JA196627:JA196638 E196627:E196638 WVM131091:WVM131102 WLQ131091:WLQ131102 WBU131091:WBU131102 VRY131091:VRY131102 VIC131091:VIC131102 UYG131091:UYG131102 UOK131091:UOK131102 UEO131091:UEO131102 TUS131091:TUS131102 TKW131091:TKW131102 TBA131091:TBA131102 SRE131091:SRE131102 SHI131091:SHI131102 RXM131091:RXM131102 RNQ131091:RNQ131102 RDU131091:RDU131102 QTY131091:QTY131102 QKC131091:QKC131102 QAG131091:QAG131102 PQK131091:PQK131102 PGO131091:PGO131102 OWS131091:OWS131102 OMW131091:OMW131102 ODA131091:ODA131102 NTE131091:NTE131102 NJI131091:NJI131102 MZM131091:MZM131102 MPQ131091:MPQ131102 MFU131091:MFU131102 LVY131091:LVY131102 LMC131091:LMC131102 LCG131091:LCG131102 KSK131091:KSK131102 KIO131091:KIO131102 JYS131091:JYS131102 JOW131091:JOW131102 JFA131091:JFA131102 IVE131091:IVE131102 ILI131091:ILI131102 IBM131091:IBM131102 HRQ131091:HRQ131102 HHU131091:HHU131102 GXY131091:GXY131102 GOC131091:GOC131102 GEG131091:GEG131102 FUK131091:FUK131102 FKO131091:FKO131102 FAS131091:FAS131102 EQW131091:EQW131102 EHA131091:EHA131102 DXE131091:DXE131102 DNI131091:DNI131102 DDM131091:DDM131102 CTQ131091:CTQ131102 CJU131091:CJU131102 BZY131091:BZY131102 BQC131091:BQC131102 BGG131091:BGG131102 AWK131091:AWK131102 AMO131091:AMO131102 ACS131091:ACS131102 SW131091:SW131102 JA131091:JA131102 E131091:E131102 WVM65555:WVM65566 WLQ65555:WLQ65566 WBU65555:WBU65566 VRY65555:VRY65566 VIC65555:VIC65566 UYG65555:UYG65566 UOK65555:UOK65566 UEO65555:UEO65566 TUS65555:TUS65566 TKW65555:TKW65566 TBA65555:TBA65566 SRE65555:SRE65566 SHI65555:SHI65566 RXM65555:RXM65566 RNQ65555:RNQ65566 RDU65555:RDU65566 QTY65555:QTY65566 QKC65555:QKC65566 QAG65555:QAG65566 PQK65555:PQK65566 PGO65555:PGO65566 OWS65555:OWS65566 OMW65555:OMW65566 ODA65555:ODA65566 NTE65555:NTE65566 NJI65555:NJI65566 MZM65555:MZM65566 MPQ65555:MPQ65566 MFU65555:MFU65566 LVY65555:LVY65566 LMC65555:LMC65566 LCG65555:LCG65566 KSK65555:KSK65566 KIO65555:KIO65566 JYS65555:JYS65566 JOW65555:JOW65566 JFA65555:JFA65566 IVE65555:IVE65566 ILI65555:ILI65566 IBM65555:IBM65566 HRQ65555:HRQ65566 HHU65555:HHU65566 GXY65555:GXY65566 GOC65555:GOC65566 GEG65555:GEG65566 FUK65555:FUK65566 FKO65555:FKO65566 FAS65555:FAS65566 EQW65555:EQW65566 EHA65555:EHA65566 DXE65555:DXE65566 DNI65555:DNI65566 DDM65555:DDM65566 CTQ65555:CTQ65566 CJU65555:CJU65566 BZY65555:BZY65566 BQC65555:BQC65566 BGG65555:BGG65566 AWK65555:AWK65566 AMO65555:AMO65566 ACS65555:ACS65566 SW65555:SW65566 JA65555:JA65566 E65555:E65566 WVM19:WVM30 WLQ19:WLQ30 WBU19:WBU30 VRY19:VRY30 VIC19:VIC30 UYG19:UYG30 UOK19:UOK30 UEO19:UEO30 TUS19:TUS30 TKW19:TKW30 TBA19:TBA30 SRE19:SRE30 SHI19:SHI30 RXM19:RXM30 RNQ19:RNQ30 RDU19:RDU30 QTY19:QTY30 QKC19:QKC30 QAG19:QAG30 PQK19:PQK30 PGO19:PGO30 OWS19:OWS30 OMW19:OMW30 ODA19:ODA30 NTE19:NTE30 NJI19:NJI30 MZM19:MZM30 MPQ19:MPQ30 MFU19:MFU30 LVY19:LVY30 LMC19:LMC30 LCG19:LCG30 KSK19:KSK30 KIO19:KIO30 JYS19:JYS30 JOW19:JOW30 JFA19:JFA30 IVE19:IVE30 ILI19:ILI30 IBM19:IBM30 HRQ19:HRQ30 HHU19:HHU30 GXY19:GXY30 GOC19:GOC30 GEG19:GEG30 FUK19:FUK30 FKO19:FKO30 FAS19:FAS30 EQW19:EQW30 EHA19:EHA30 DXE19:DXE30 DNI19:DNI30 DDM19:DDM30 CTQ19:CTQ30 CJU19:CJU30 BZY19:BZY30 BQC19:BQC30 BGG19:BGG30 AWK19:AWK30 AMO19:AMO30 ACS19:ACS30 SW19:SW30 JA19:JA30 WVM983056 WVM983072:WVM983090 WLQ983072:WLQ983090 WBU983072:WBU983090 VRY983072:VRY983090 VIC983072:VIC983090 UYG983072:UYG983090 UOK983072:UOK983090 UEO983072:UEO983090 TUS983072:TUS983090 TKW983072:TKW983090 TBA983072:TBA983090 SRE983072:SRE983090 SHI983072:SHI983090 RXM983072:RXM983090 RNQ983072:RNQ983090 RDU983072:RDU983090 QTY983072:QTY983090 QKC983072:QKC983090 QAG983072:QAG983090 PQK983072:PQK983090 PGO983072:PGO983090 OWS983072:OWS983090 OMW983072:OMW983090 ODA983072:ODA983090 NTE983072:NTE983090 NJI983072:NJI983090 MZM983072:MZM983090 MPQ983072:MPQ983090 MFU983072:MFU983090 LVY983072:LVY983090 LMC983072:LMC983090 LCG983072:LCG983090 KSK983072:KSK983090 KIO983072:KIO983090 JYS983072:JYS983090 JOW983072:JOW983090 JFA983072:JFA983090 IVE983072:IVE983090 ILI983072:ILI983090 IBM983072:IBM983090 HRQ983072:HRQ983090 HHU983072:HHU983090 GXY983072:GXY983090 GOC983072:GOC983090 GEG983072:GEG983090 FUK983072:FUK983090 FKO983072:FKO983090 FAS983072:FAS983090 EQW983072:EQW983090 EHA983072:EHA983090 DXE983072:DXE983090 DNI983072:DNI983090 DDM983072:DDM983090 CTQ983072:CTQ983090 CJU983072:CJU983090 BZY983072:BZY983090 BQC983072:BQC983090 BGG983072:BGG983090 AWK983072:AWK983090 AMO983072:AMO983090 ACS983072:ACS983090 SW983072:SW983090 JA983072:JA983090 E983072:E983090 WVM917536:WVM917554 WLQ917536:WLQ917554 WBU917536:WBU917554 VRY917536:VRY917554 VIC917536:VIC917554 UYG917536:UYG917554 UOK917536:UOK917554 UEO917536:UEO917554 TUS917536:TUS917554 TKW917536:TKW917554 TBA917536:TBA917554 SRE917536:SRE917554 SHI917536:SHI917554 RXM917536:RXM917554 RNQ917536:RNQ917554 RDU917536:RDU917554 QTY917536:QTY917554 QKC917536:QKC917554 QAG917536:QAG917554 PQK917536:PQK917554 PGO917536:PGO917554 OWS917536:OWS917554 OMW917536:OMW917554 ODA917536:ODA917554 NTE917536:NTE917554 NJI917536:NJI917554 MZM917536:MZM917554 MPQ917536:MPQ917554 MFU917536:MFU917554 LVY917536:LVY917554 LMC917536:LMC917554 LCG917536:LCG917554 KSK917536:KSK917554 KIO917536:KIO917554 JYS917536:JYS917554 JOW917536:JOW917554 JFA917536:JFA917554 IVE917536:IVE917554 ILI917536:ILI917554 IBM917536:IBM917554 HRQ917536:HRQ917554 HHU917536:HHU917554 GXY917536:GXY917554 GOC917536:GOC917554 GEG917536:GEG917554 FUK917536:FUK917554 FKO917536:FKO917554 FAS917536:FAS917554 EQW917536:EQW917554 EHA917536:EHA917554 DXE917536:DXE917554 DNI917536:DNI917554 DDM917536:DDM917554 CTQ917536:CTQ917554 CJU917536:CJU917554 BZY917536:BZY917554 BQC917536:BQC917554 BGG917536:BGG917554 AWK917536:AWK917554 AMO917536:AMO917554 ACS917536:ACS917554 SW917536:SW917554 JA917536:JA917554 E917536:E917554 WVM852000:WVM852018 WLQ852000:WLQ852018 WBU852000:WBU852018 VRY852000:VRY852018 VIC852000:VIC852018 UYG852000:UYG852018 UOK852000:UOK852018 UEO852000:UEO852018 TUS852000:TUS852018 TKW852000:TKW852018 TBA852000:TBA852018 SRE852000:SRE852018 SHI852000:SHI852018 RXM852000:RXM852018 RNQ852000:RNQ852018 RDU852000:RDU852018 QTY852000:QTY852018 QKC852000:QKC852018 QAG852000:QAG852018 PQK852000:PQK852018 PGO852000:PGO852018 OWS852000:OWS852018 OMW852000:OMW852018 ODA852000:ODA852018 NTE852000:NTE852018 NJI852000:NJI852018 MZM852000:MZM852018 MPQ852000:MPQ852018 MFU852000:MFU852018 LVY852000:LVY852018 LMC852000:LMC852018 LCG852000:LCG852018 KSK852000:KSK852018 KIO852000:KIO852018 JYS852000:JYS852018 JOW852000:JOW852018 JFA852000:JFA852018 IVE852000:IVE852018 ILI852000:ILI852018 IBM852000:IBM852018 HRQ852000:HRQ852018 HHU852000:HHU852018 GXY852000:GXY852018 GOC852000:GOC852018 GEG852000:GEG852018 FUK852000:FUK852018 FKO852000:FKO852018 FAS852000:FAS852018 EQW852000:EQW852018 EHA852000:EHA852018 DXE852000:DXE852018 DNI852000:DNI852018 DDM852000:DDM852018 CTQ852000:CTQ852018 CJU852000:CJU852018 BZY852000:BZY852018 BQC852000:BQC852018 BGG852000:BGG852018 AWK852000:AWK852018 AMO852000:AMO852018 ACS852000:ACS852018 SW852000:SW852018 JA852000:JA852018 E852000:E852018 WVM786464:WVM786482 WLQ786464:WLQ786482 WBU786464:WBU786482 VRY786464:VRY786482 VIC786464:VIC786482 UYG786464:UYG786482 UOK786464:UOK786482 UEO786464:UEO786482 TUS786464:TUS786482 TKW786464:TKW786482 TBA786464:TBA786482 SRE786464:SRE786482 SHI786464:SHI786482 RXM786464:RXM786482 RNQ786464:RNQ786482 RDU786464:RDU786482 QTY786464:QTY786482 QKC786464:QKC786482 QAG786464:QAG786482 PQK786464:PQK786482 PGO786464:PGO786482 OWS786464:OWS786482 OMW786464:OMW786482 ODA786464:ODA786482 NTE786464:NTE786482 NJI786464:NJI786482 MZM786464:MZM786482 MPQ786464:MPQ786482 MFU786464:MFU786482 LVY786464:LVY786482 LMC786464:LMC786482 LCG786464:LCG786482 KSK786464:KSK786482 KIO786464:KIO786482 JYS786464:JYS786482 JOW786464:JOW786482 JFA786464:JFA786482 IVE786464:IVE786482 ILI786464:ILI786482 IBM786464:IBM786482 HRQ786464:HRQ786482 HHU786464:HHU786482 GXY786464:GXY786482 GOC786464:GOC786482 GEG786464:GEG786482 FUK786464:FUK786482 FKO786464:FKO786482 FAS786464:FAS786482 EQW786464:EQW786482 EHA786464:EHA786482 DXE786464:DXE786482 DNI786464:DNI786482 DDM786464:DDM786482 CTQ786464:CTQ786482 CJU786464:CJU786482 BZY786464:BZY786482 BQC786464:BQC786482 BGG786464:BGG786482 AWK786464:AWK786482 AMO786464:AMO786482 ACS786464:ACS786482 SW786464:SW786482 JA786464:JA786482 E786464:E786482 WVM720928:WVM720946 WLQ720928:WLQ720946 WBU720928:WBU720946 VRY720928:VRY720946 VIC720928:VIC720946 UYG720928:UYG720946 UOK720928:UOK720946 UEO720928:UEO720946 TUS720928:TUS720946 TKW720928:TKW720946 TBA720928:TBA720946 SRE720928:SRE720946 SHI720928:SHI720946 RXM720928:RXM720946 RNQ720928:RNQ720946 RDU720928:RDU720946 QTY720928:QTY720946 QKC720928:QKC720946 QAG720928:QAG720946 PQK720928:PQK720946 PGO720928:PGO720946 OWS720928:OWS720946 OMW720928:OMW720946 ODA720928:ODA720946 NTE720928:NTE720946 NJI720928:NJI720946 MZM720928:MZM720946 MPQ720928:MPQ720946 MFU720928:MFU720946 LVY720928:LVY720946 LMC720928:LMC720946 LCG720928:LCG720946 KSK720928:KSK720946 KIO720928:KIO720946 JYS720928:JYS720946 JOW720928:JOW720946 JFA720928:JFA720946 IVE720928:IVE720946 ILI720928:ILI720946 IBM720928:IBM720946 HRQ720928:HRQ720946 HHU720928:HHU720946 GXY720928:GXY720946 GOC720928:GOC720946 GEG720928:GEG720946 FUK720928:FUK720946 FKO720928:FKO720946 FAS720928:FAS720946 EQW720928:EQW720946 EHA720928:EHA720946 DXE720928:DXE720946 DNI720928:DNI720946 DDM720928:DDM720946 CTQ720928:CTQ720946 CJU720928:CJU720946 BZY720928:BZY720946 BQC720928:BQC720946 BGG720928:BGG720946 AWK720928:AWK720946 AMO720928:AMO720946 ACS720928:ACS720946 SW720928:SW720946 JA720928:JA720946 E720928:E720946 WVM655392:WVM655410 WLQ655392:WLQ655410 WBU655392:WBU655410 VRY655392:VRY655410 VIC655392:VIC655410 UYG655392:UYG655410 UOK655392:UOK655410 UEO655392:UEO655410 TUS655392:TUS655410 TKW655392:TKW655410 TBA655392:TBA655410 SRE655392:SRE655410 SHI655392:SHI655410 RXM655392:RXM655410 RNQ655392:RNQ655410 RDU655392:RDU655410 QTY655392:QTY655410 QKC655392:QKC655410 QAG655392:QAG655410 PQK655392:PQK655410 PGO655392:PGO655410 OWS655392:OWS655410 OMW655392:OMW655410 ODA655392:ODA655410 NTE655392:NTE655410 NJI655392:NJI655410 MZM655392:MZM655410 MPQ655392:MPQ655410 MFU655392:MFU655410 LVY655392:LVY655410 LMC655392:LMC655410 LCG655392:LCG655410 KSK655392:KSK655410 KIO655392:KIO655410 JYS655392:JYS655410 JOW655392:JOW655410 JFA655392:JFA655410 IVE655392:IVE655410 ILI655392:ILI655410 IBM655392:IBM655410 HRQ655392:HRQ655410 HHU655392:HHU655410 GXY655392:GXY655410 GOC655392:GOC655410 GEG655392:GEG655410 FUK655392:FUK655410 FKO655392:FKO655410 FAS655392:FAS655410 EQW655392:EQW655410 EHA655392:EHA655410 DXE655392:DXE655410 DNI655392:DNI655410 DDM655392:DDM655410 CTQ655392:CTQ655410 CJU655392:CJU655410 BZY655392:BZY655410 BQC655392:BQC655410 BGG655392:BGG655410 AWK655392:AWK655410 AMO655392:AMO655410 ACS655392:ACS655410 SW655392:SW655410 JA655392:JA655410 E655392:E655410 WVM589856:WVM589874 WLQ589856:WLQ589874 WBU589856:WBU589874 VRY589856:VRY589874 VIC589856:VIC589874 UYG589856:UYG589874 UOK589856:UOK589874 UEO589856:UEO589874 TUS589856:TUS589874 TKW589856:TKW589874 TBA589856:TBA589874 SRE589856:SRE589874 SHI589856:SHI589874 RXM589856:RXM589874 RNQ589856:RNQ589874 RDU589856:RDU589874 QTY589856:QTY589874 QKC589856:QKC589874 QAG589856:QAG589874 PQK589856:PQK589874 PGO589856:PGO589874 OWS589856:OWS589874 OMW589856:OMW589874 ODA589856:ODA589874 NTE589856:NTE589874 NJI589856:NJI589874 MZM589856:MZM589874 MPQ589856:MPQ589874 MFU589856:MFU589874 LVY589856:LVY589874 LMC589856:LMC589874 LCG589856:LCG589874 KSK589856:KSK589874 KIO589856:KIO589874 JYS589856:JYS589874 JOW589856:JOW589874 JFA589856:JFA589874 IVE589856:IVE589874 ILI589856:ILI589874 IBM589856:IBM589874 HRQ589856:HRQ589874 HHU589856:HHU589874 GXY589856:GXY589874 GOC589856:GOC589874 GEG589856:GEG589874 FUK589856:FUK589874 FKO589856:FKO589874 FAS589856:FAS589874 EQW589856:EQW589874 EHA589856:EHA589874 DXE589856:DXE589874 DNI589856:DNI589874 DDM589856:DDM589874 CTQ589856:CTQ589874 CJU589856:CJU589874 BZY589856:BZY589874 BQC589856:BQC589874 BGG589856:BGG589874 AWK589856:AWK589874 AMO589856:AMO589874 ACS589856:ACS589874 SW589856:SW589874 JA589856:JA589874 E589856:E589874 WVM524320:WVM524338 WLQ524320:WLQ524338 WBU524320:WBU524338 VRY524320:VRY524338 VIC524320:VIC524338 UYG524320:UYG524338 UOK524320:UOK524338 UEO524320:UEO524338 TUS524320:TUS524338 TKW524320:TKW524338 TBA524320:TBA524338 SRE524320:SRE524338 SHI524320:SHI524338 RXM524320:RXM524338 RNQ524320:RNQ524338 RDU524320:RDU524338 QTY524320:QTY524338 QKC524320:QKC524338 QAG524320:QAG524338 PQK524320:PQK524338 PGO524320:PGO524338 OWS524320:OWS524338 OMW524320:OMW524338 ODA524320:ODA524338 NTE524320:NTE524338 NJI524320:NJI524338 MZM524320:MZM524338 MPQ524320:MPQ524338 MFU524320:MFU524338 LVY524320:LVY524338 LMC524320:LMC524338 LCG524320:LCG524338 KSK524320:KSK524338 KIO524320:KIO524338 JYS524320:JYS524338 JOW524320:JOW524338 JFA524320:JFA524338 IVE524320:IVE524338 ILI524320:ILI524338 IBM524320:IBM524338 HRQ524320:HRQ524338 HHU524320:HHU524338 GXY524320:GXY524338 GOC524320:GOC524338 GEG524320:GEG524338 FUK524320:FUK524338 FKO524320:FKO524338 FAS524320:FAS524338 EQW524320:EQW524338 EHA524320:EHA524338 DXE524320:DXE524338 DNI524320:DNI524338 DDM524320:DDM524338 CTQ524320:CTQ524338 CJU524320:CJU524338 BZY524320:BZY524338 BQC524320:BQC524338 BGG524320:BGG524338 AWK524320:AWK524338 AMO524320:AMO524338 ACS524320:ACS524338 SW524320:SW524338 JA524320:JA524338 E524320:E524338 WVM458784:WVM458802 WLQ458784:WLQ458802 WBU458784:WBU458802 VRY458784:VRY458802 VIC458784:VIC458802 UYG458784:UYG458802 UOK458784:UOK458802 UEO458784:UEO458802 TUS458784:TUS458802 TKW458784:TKW458802 TBA458784:TBA458802 SRE458784:SRE458802 SHI458784:SHI458802 RXM458784:RXM458802 RNQ458784:RNQ458802 RDU458784:RDU458802 QTY458784:QTY458802 QKC458784:QKC458802 QAG458784:QAG458802 PQK458784:PQK458802 PGO458784:PGO458802 OWS458784:OWS458802 OMW458784:OMW458802 ODA458784:ODA458802 NTE458784:NTE458802 NJI458784:NJI458802 MZM458784:MZM458802 MPQ458784:MPQ458802 MFU458784:MFU458802 LVY458784:LVY458802 LMC458784:LMC458802 LCG458784:LCG458802 KSK458784:KSK458802 KIO458784:KIO458802 JYS458784:JYS458802 JOW458784:JOW458802 JFA458784:JFA458802 IVE458784:IVE458802 ILI458784:ILI458802 IBM458784:IBM458802 HRQ458784:HRQ458802 HHU458784:HHU458802 GXY458784:GXY458802 GOC458784:GOC458802 GEG458784:GEG458802 FUK458784:FUK458802 FKO458784:FKO458802 FAS458784:FAS458802 EQW458784:EQW458802 EHA458784:EHA458802 DXE458784:DXE458802 DNI458784:DNI458802 DDM458784:DDM458802 CTQ458784:CTQ458802 CJU458784:CJU458802 BZY458784:BZY458802 BQC458784:BQC458802 BGG458784:BGG458802 AWK458784:AWK458802 AMO458784:AMO458802 ACS458784:ACS458802 SW458784:SW458802 JA458784:JA458802 E458784:E458802 WVM393248:WVM393266 WLQ393248:WLQ393266 WBU393248:WBU393266 VRY393248:VRY393266 VIC393248:VIC393266 UYG393248:UYG393266 UOK393248:UOK393266 UEO393248:UEO393266 TUS393248:TUS393266 TKW393248:TKW393266 TBA393248:TBA393266 SRE393248:SRE393266 SHI393248:SHI393266 RXM393248:RXM393266 RNQ393248:RNQ393266 RDU393248:RDU393266 QTY393248:QTY393266 QKC393248:QKC393266 QAG393248:QAG393266 PQK393248:PQK393266 PGO393248:PGO393266 OWS393248:OWS393266 OMW393248:OMW393266 ODA393248:ODA393266 NTE393248:NTE393266 NJI393248:NJI393266 MZM393248:MZM393266 MPQ393248:MPQ393266 MFU393248:MFU393266 LVY393248:LVY393266 LMC393248:LMC393266 LCG393248:LCG393266 KSK393248:KSK393266 KIO393248:KIO393266 JYS393248:JYS393266 JOW393248:JOW393266 JFA393248:JFA393266 IVE393248:IVE393266 ILI393248:ILI393266 IBM393248:IBM393266 HRQ393248:HRQ393266 HHU393248:HHU393266 GXY393248:GXY393266 GOC393248:GOC393266 GEG393248:GEG393266 FUK393248:FUK393266 FKO393248:FKO393266 FAS393248:FAS393266 EQW393248:EQW393266 EHA393248:EHA393266 DXE393248:DXE393266 DNI393248:DNI393266 DDM393248:DDM393266 CTQ393248:CTQ393266 CJU393248:CJU393266 BZY393248:BZY393266 BQC393248:BQC393266 BGG393248:BGG393266 AWK393248:AWK393266 AMO393248:AMO393266 ACS393248:ACS393266 SW393248:SW393266 JA393248:JA393266 E393248:E393266 WVM327712:WVM327730 WLQ327712:WLQ327730 WBU327712:WBU327730 VRY327712:VRY327730 VIC327712:VIC327730 UYG327712:UYG327730 UOK327712:UOK327730 UEO327712:UEO327730 TUS327712:TUS327730 TKW327712:TKW327730 TBA327712:TBA327730 SRE327712:SRE327730 SHI327712:SHI327730 RXM327712:RXM327730 RNQ327712:RNQ327730 RDU327712:RDU327730 QTY327712:QTY327730 QKC327712:QKC327730 QAG327712:QAG327730 PQK327712:PQK327730 PGO327712:PGO327730 OWS327712:OWS327730 OMW327712:OMW327730 ODA327712:ODA327730 NTE327712:NTE327730 NJI327712:NJI327730 MZM327712:MZM327730 MPQ327712:MPQ327730 MFU327712:MFU327730 LVY327712:LVY327730 LMC327712:LMC327730 LCG327712:LCG327730 KSK327712:KSK327730 KIO327712:KIO327730 JYS327712:JYS327730 JOW327712:JOW327730 JFA327712:JFA327730 IVE327712:IVE327730 ILI327712:ILI327730 IBM327712:IBM327730 HRQ327712:HRQ327730 HHU327712:HHU327730 GXY327712:GXY327730 GOC327712:GOC327730 GEG327712:GEG327730 FUK327712:FUK327730 FKO327712:FKO327730 FAS327712:FAS327730 EQW327712:EQW327730 EHA327712:EHA327730 DXE327712:DXE327730 DNI327712:DNI327730 DDM327712:DDM327730 CTQ327712:CTQ327730 CJU327712:CJU327730 BZY327712:BZY327730 BQC327712:BQC327730 BGG327712:BGG327730 AWK327712:AWK327730 AMO327712:AMO327730 ACS327712:ACS327730 SW327712:SW327730 JA327712:JA327730 E327712:E327730 WVM262176:WVM262194 WLQ262176:WLQ262194 WBU262176:WBU262194 VRY262176:VRY262194 VIC262176:VIC262194 UYG262176:UYG262194 UOK262176:UOK262194 UEO262176:UEO262194 TUS262176:TUS262194 TKW262176:TKW262194 TBA262176:TBA262194 SRE262176:SRE262194 SHI262176:SHI262194 RXM262176:RXM262194 RNQ262176:RNQ262194 RDU262176:RDU262194 QTY262176:QTY262194 QKC262176:QKC262194 QAG262176:QAG262194 PQK262176:PQK262194 PGO262176:PGO262194 OWS262176:OWS262194 OMW262176:OMW262194 ODA262176:ODA262194 NTE262176:NTE262194 NJI262176:NJI262194 MZM262176:MZM262194 MPQ262176:MPQ262194 MFU262176:MFU262194 LVY262176:LVY262194 LMC262176:LMC262194 LCG262176:LCG262194 KSK262176:KSK262194 KIO262176:KIO262194 JYS262176:JYS262194 JOW262176:JOW262194 JFA262176:JFA262194 IVE262176:IVE262194 ILI262176:ILI262194 IBM262176:IBM262194 HRQ262176:HRQ262194 HHU262176:HHU262194 GXY262176:GXY262194 GOC262176:GOC262194 GEG262176:GEG262194 FUK262176:FUK262194 FKO262176:FKO262194 FAS262176:FAS262194 EQW262176:EQW262194 EHA262176:EHA262194 DXE262176:DXE262194 DNI262176:DNI262194 DDM262176:DDM262194 CTQ262176:CTQ262194 CJU262176:CJU262194 BZY262176:BZY262194 BQC262176:BQC262194 BGG262176:BGG262194 AWK262176:AWK262194 AMO262176:AMO262194 ACS262176:ACS262194 SW262176:SW262194 JA262176:JA262194 E262176:E262194 WVM196640:WVM196658 WLQ196640:WLQ196658 WBU196640:WBU196658 VRY196640:VRY196658 VIC196640:VIC196658 UYG196640:UYG196658 UOK196640:UOK196658 UEO196640:UEO196658 TUS196640:TUS196658 TKW196640:TKW196658 TBA196640:TBA196658 SRE196640:SRE196658 SHI196640:SHI196658 RXM196640:RXM196658 RNQ196640:RNQ196658 RDU196640:RDU196658 QTY196640:QTY196658 QKC196640:QKC196658 QAG196640:QAG196658 PQK196640:PQK196658 PGO196640:PGO196658 OWS196640:OWS196658 OMW196640:OMW196658 ODA196640:ODA196658 NTE196640:NTE196658 NJI196640:NJI196658 MZM196640:MZM196658 MPQ196640:MPQ196658 MFU196640:MFU196658 LVY196640:LVY196658 LMC196640:LMC196658 LCG196640:LCG196658 KSK196640:KSK196658 KIO196640:KIO196658 JYS196640:JYS196658 JOW196640:JOW196658 JFA196640:JFA196658 IVE196640:IVE196658 ILI196640:ILI196658 IBM196640:IBM196658 HRQ196640:HRQ196658 HHU196640:HHU196658 GXY196640:GXY196658 GOC196640:GOC196658 GEG196640:GEG196658 FUK196640:FUK196658 FKO196640:FKO196658 FAS196640:FAS196658 EQW196640:EQW196658 EHA196640:EHA196658 DXE196640:DXE196658 DNI196640:DNI196658 DDM196640:DDM196658 CTQ196640:CTQ196658 CJU196640:CJU196658 BZY196640:BZY196658 BQC196640:BQC196658 BGG196640:BGG196658 AWK196640:AWK196658 AMO196640:AMO196658 ACS196640:ACS196658 SW196640:SW196658 JA196640:JA196658 E196640:E196658 WVM131104:WVM131122 WLQ131104:WLQ131122 WBU131104:WBU131122 VRY131104:VRY131122 VIC131104:VIC131122 UYG131104:UYG131122 UOK131104:UOK131122 UEO131104:UEO131122 TUS131104:TUS131122 TKW131104:TKW131122 TBA131104:TBA131122 SRE131104:SRE131122 SHI131104:SHI131122 RXM131104:RXM131122 RNQ131104:RNQ131122 RDU131104:RDU131122 QTY131104:QTY131122 QKC131104:QKC131122 QAG131104:QAG131122 PQK131104:PQK131122 PGO131104:PGO131122 OWS131104:OWS131122 OMW131104:OMW131122 ODA131104:ODA131122 NTE131104:NTE131122 NJI131104:NJI131122 MZM131104:MZM131122 MPQ131104:MPQ131122 MFU131104:MFU131122 LVY131104:LVY131122 LMC131104:LMC131122 LCG131104:LCG131122 KSK131104:KSK131122 KIO131104:KIO131122 JYS131104:JYS131122 JOW131104:JOW131122 JFA131104:JFA131122 IVE131104:IVE131122 ILI131104:ILI131122 IBM131104:IBM131122 HRQ131104:HRQ131122 HHU131104:HHU131122 GXY131104:GXY131122 GOC131104:GOC131122 GEG131104:GEG131122 FUK131104:FUK131122 FKO131104:FKO131122 FAS131104:FAS131122 EQW131104:EQW131122 EHA131104:EHA131122 DXE131104:DXE131122 DNI131104:DNI131122 DDM131104:DDM131122 CTQ131104:CTQ131122 CJU131104:CJU131122 BZY131104:BZY131122 BQC131104:BQC131122 BGG131104:BGG131122 AWK131104:AWK131122 AMO131104:AMO131122 ACS131104:ACS131122 SW131104:SW131122 JA131104:JA131122 E131104:E131122 WVM65568:WVM65586 WLQ65568:WLQ65586 WBU65568:WBU65586 VRY65568:VRY65586 VIC65568:VIC65586 UYG65568:UYG65586 UOK65568:UOK65586 UEO65568:UEO65586 TUS65568:TUS65586 TKW65568:TKW65586 TBA65568:TBA65586 SRE65568:SRE65586 SHI65568:SHI65586 RXM65568:RXM65586 RNQ65568:RNQ65586 RDU65568:RDU65586 QTY65568:QTY65586 QKC65568:QKC65586 QAG65568:QAG65586 PQK65568:PQK65586 PGO65568:PGO65586 OWS65568:OWS65586 OMW65568:OMW65586 ODA65568:ODA65586 NTE65568:NTE65586 NJI65568:NJI65586 MZM65568:MZM65586 MPQ65568:MPQ65586 MFU65568:MFU65586 LVY65568:LVY65586 LMC65568:LMC65586 LCG65568:LCG65586 KSK65568:KSK65586 KIO65568:KIO65586 JYS65568:JYS65586 JOW65568:JOW65586 JFA65568:JFA65586 IVE65568:IVE65586 ILI65568:ILI65586 IBM65568:IBM65586 HRQ65568:HRQ65586 HHU65568:HHU65586 GXY65568:GXY65586 GOC65568:GOC65586 GEG65568:GEG65586 FUK65568:FUK65586 FKO65568:FKO65586 FAS65568:FAS65586 EQW65568:EQW65586 EHA65568:EHA65586 DXE65568:DXE65586 DNI65568:DNI65586 DDM65568:DDM65586 CTQ65568:CTQ65586 CJU65568:CJU65586 BZY65568:BZY65586 BQC65568:BQC65586 BGG65568:BGG65586 AWK65568:AWK65586 AMO65568:AMO65586 ACS65568:ACS65586 SW65568:SW65586 JA65568:JA65586 E65568:E65586 WVM32:WVM50 WLQ32:WLQ50 WBU32:WBU50 VRY32:VRY50 VIC32:VIC50 UYG32:UYG50 UOK32:UOK50 UEO32:UEO50 TUS32:TUS50 TKW32:TKW50 TBA32:TBA50 SRE32:SRE50 SHI32:SHI50 RXM32:RXM50 RNQ32:RNQ50 RDU32:RDU50 QTY32:QTY50 QKC32:QKC50 QAG32:QAG50 PQK32:PQK50 PGO32:PGO50 OWS32:OWS50 OMW32:OMW50 ODA32:ODA50 NTE32:NTE50 NJI32:NJI50 MZM32:MZM50 MPQ32:MPQ50 MFU32:MFU50 LVY32:LVY50 LMC32:LMC50 LCG32:LCG50 KSK32:KSK50 KIO32:KIO50 JYS32:JYS50 JOW32:JOW50 JFA32:JFA50 IVE32:IVE50 ILI32:ILI50 IBM32:IBM50 HRQ32:HRQ50 HHU32:HHU50 GXY32:GXY50 GOC32:GOC50 GEG32:GEG50 FUK32:FUK50 FKO32:FKO50 FAS32:FAS50 EQW32:EQW50 EHA32:EHA50 DXE32:DXE50 DNI32:DNI50 DDM32:DDM50 CTQ32:CTQ50 CJU32:CJU50 BZY32:BZY50 BQC32:BQC50 BGG32:BGG50 AWK32:AWK50 AMO32:AMO50 ACS32:ACS50 SW32:SW50 JA32:JA50">
      <formula1>#REF!</formula1>
    </dataValidation>
    <dataValidation type="list" allowBlank="1" showInputMessage="1" showErrorMessage="1" errorTitle="Oops!" error="You must enter a state, or, if the adjustment is system, enter all states." sqref="G6 WVO983049 WLS983049 WBW983049 VSA983049 VIE983049 UYI983049 UOM983049 UEQ983049 TUU983049 TKY983049 TBC983049 SRG983049 SHK983049 RXO983049 RNS983049 RDW983049 QUA983049 QKE983049 QAI983049 PQM983049 PGQ983049 OWU983049 OMY983049 ODC983049 NTG983049 NJK983049 MZO983049 MPS983049 MFW983049 LWA983049 LME983049 LCI983049 KSM983049 KIQ983049 JYU983049 JOY983049 JFC983049 IVG983049 ILK983049 IBO983049 HRS983049 HHW983049 GYA983049 GOE983049 GEI983049 FUM983049 FKQ983049 FAU983049 EQY983049 EHC983049 DXG983049 DNK983049 DDO983049 CTS983049 CJW983049 CAA983049 BQE983049 BGI983049 AWM983049 AMQ983049 ACU983049 SY983049 JC983049 G983049 WVO917513 WLS917513 WBW917513 VSA917513 VIE917513 UYI917513 UOM917513 UEQ917513 TUU917513 TKY917513 TBC917513 SRG917513 SHK917513 RXO917513 RNS917513 RDW917513 QUA917513 QKE917513 QAI917513 PQM917513 PGQ917513 OWU917513 OMY917513 ODC917513 NTG917513 NJK917513 MZO917513 MPS917513 MFW917513 LWA917513 LME917513 LCI917513 KSM917513 KIQ917513 JYU917513 JOY917513 JFC917513 IVG917513 ILK917513 IBO917513 HRS917513 HHW917513 GYA917513 GOE917513 GEI917513 FUM917513 FKQ917513 FAU917513 EQY917513 EHC917513 DXG917513 DNK917513 DDO917513 CTS917513 CJW917513 CAA917513 BQE917513 BGI917513 AWM917513 AMQ917513 ACU917513 SY917513 JC917513 G917513 WVO851977 WLS851977 WBW851977 VSA851977 VIE851977 UYI851977 UOM851977 UEQ851977 TUU851977 TKY851977 TBC851977 SRG851977 SHK851977 RXO851977 RNS851977 RDW851977 QUA851977 QKE851977 QAI851977 PQM851977 PGQ851977 OWU851977 OMY851977 ODC851977 NTG851977 NJK851977 MZO851977 MPS851977 MFW851977 LWA851977 LME851977 LCI851977 KSM851977 KIQ851977 JYU851977 JOY851977 JFC851977 IVG851977 ILK851977 IBO851977 HRS851977 HHW851977 GYA851977 GOE851977 GEI851977 FUM851977 FKQ851977 FAU851977 EQY851977 EHC851977 DXG851977 DNK851977 DDO851977 CTS851977 CJW851977 CAA851977 BQE851977 BGI851977 AWM851977 AMQ851977 ACU851977 SY851977 JC851977 G851977 WVO786441 WLS786441 WBW786441 VSA786441 VIE786441 UYI786441 UOM786441 UEQ786441 TUU786441 TKY786441 TBC786441 SRG786441 SHK786441 RXO786441 RNS786441 RDW786441 QUA786441 QKE786441 QAI786441 PQM786441 PGQ786441 OWU786441 OMY786441 ODC786441 NTG786441 NJK786441 MZO786441 MPS786441 MFW786441 LWA786441 LME786441 LCI786441 KSM786441 KIQ786441 JYU786441 JOY786441 JFC786441 IVG786441 ILK786441 IBO786441 HRS786441 HHW786441 GYA786441 GOE786441 GEI786441 FUM786441 FKQ786441 FAU786441 EQY786441 EHC786441 DXG786441 DNK786441 DDO786441 CTS786441 CJW786441 CAA786441 BQE786441 BGI786441 AWM786441 AMQ786441 ACU786441 SY786441 JC786441 G786441 WVO720905 WLS720905 WBW720905 VSA720905 VIE720905 UYI720905 UOM720905 UEQ720905 TUU720905 TKY720905 TBC720905 SRG720905 SHK720905 RXO720905 RNS720905 RDW720905 QUA720905 QKE720905 QAI720905 PQM720905 PGQ720905 OWU720905 OMY720905 ODC720905 NTG720905 NJK720905 MZO720905 MPS720905 MFW720905 LWA720905 LME720905 LCI720905 KSM720905 KIQ720905 JYU720905 JOY720905 JFC720905 IVG720905 ILK720905 IBO720905 HRS720905 HHW720905 GYA720905 GOE720905 GEI720905 FUM720905 FKQ720905 FAU720905 EQY720905 EHC720905 DXG720905 DNK720905 DDO720905 CTS720905 CJW720905 CAA720905 BQE720905 BGI720905 AWM720905 AMQ720905 ACU720905 SY720905 JC720905 G720905 WVO655369 WLS655369 WBW655369 VSA655369 VIE655369 UYI655369 UOM655369 UEQ655369 TUU655369 TKY655369 TBC655369 SRG655369 SHK655369 RXO655369 RNS655369 RDW655369 QUA655369 QKE655369 QAI655369 PQM655369 PGQ655369 OWU655369 OMY655369 ODC655369 NTG655369 NJK655369 MZO655369 MPS655369 MFW655369 LWA655369 LME655369 LCI655369 KSM655369 KIQ655369 JYU655369 JOY655369 JFC655369 IVG655369 ILK655369 IBO655369 HRS655369 HHW655369 GYA655369 GOE655369 GEI655369 FUM655369 FKQ655369 FAU655369 EQY655369 EHC655369 DXG655369 DNK655369 DDO655369 CTS655369 CJW655369 CAA655369 BQE655369 BGI655369 AWM655369 AMQ655369 ACU655369 SY655369 JC655369 G655369 WVO589833 WLS589833 WBW589833 VSA589833 VIE589833 UYI589833 UOM589833 UEQ589833 TUU589833 TKY589833 TBC589833 SRG589833 SHK589833 RXO589833 RNS589833 RDW589833 QUA589833 QKE589833 QAI589833 PQM589833 PGQ589833 OWU589833 OMY589833 ODC589833 NTG589833 NJK589833 MZO589833 MPS589833 MFW589833 LWA589833 LME589833 LCI589833 KSM589833 KIQ589833 JYU589833 JOY589833 JFC589833 IVG589833 ILK589833 IBO589833 HRS589833 HHW589833 GYA589833 GOE589833 GEI589833 FUM589833 FKQ589833 FAU589833 EQY589833 EHC589833 DXG589833 DNK589833 DDO589833 CTS589833 CJW589833 CAA589833 BQE589833 BGI589833 AWM589833 AMQ589833 ACU589833 SY589833 JC589833 G589833 WVO524297 WLS524297 WBW524297 VSA524297 VIE524297 UYI524297 UOM524297 UEQ524297 TUU524297 TKY524297 TBC524297 SRG524297 SHK524297 RXO524297 RNS524297 RDW524297 QUA524297 QKE524297 QAI524297 PQM524297 PGQ524297 OWU524297 OMY524297 ODC524297 NTG524297 NJK524297 MZO524297 MPS524297 MFW524297 LWA524297 LME524297 LCI524297 KSM524297 KIQ524297 JYU524297 JOY524297 JFC524297 IVG524297 ILK524297 IBO524297 HRS524297 HHW524297 GYA524297 GOE524297 GEI524297 FUM524297 FKQ524297 FAU524297 EQY524297 EHC524297 DXG524297 DNK524297 DDO524297 CTS524297 CJW524297 CAA524297 BQE524297 BGI524297 AWM524297 AMQ524297 ACU524297 SY524297 JC524297 G524297 WVO458761 WLS458761 WBW458761 VSA458761 VIE458761 UYI458761 UOM458761 UEQ458761 TUU458761 TKY458761 TBC458761 SRG458761 SHK458761 RXO458761 RNS458761 RDW458761 QUA458761 QKE458761 QAI458761 PQM458761 PGQ458761 OWU458761 OMY458761 ODC458761 NTG458761 NJK458761 MZO458761 MPS458761 MFW458761 LWA458761 LME458761 LCI458761 KSM458761 KIQ458761 JYU458761 JOY458761 JFC458761 IVG458761 ILK458761 IBO458761 HRS458761 HHW458761 GYA458761 GOE458761 GEI458761 FUM458761 FKQ458761 FAU458761 EQY458761 EHC458761 DXG458761 DNK458761 DDO458761 CTS458761 CJW458761 CAA458761 BQE458761 BGI458761 AWM458761 AMQ458761 ACU458761 SY458761 JC458761 G458761 WVO393225 WLS393225 WBW393225 VSA393225 VIE393225 UYI393225 UOM393225 UEQ393225 TUU393225 TKY393225 TBC393225 SRG393225 SHK393225 RXO393225 RNS393225 RDW393225 QUA393225 QKE393225 QAI393225 PQM393225 PGQ393225 OWU393225 OMY393225 ODC393225 NTG393225 NJK393225 MZO393225 MPS393225 MFW393225 LWA393225 LME393225 LCI393225 KSM393225 KIQ393225 JYU393225 JOY393225 JFC393225 IVG393225 ILK393225 IBO393225 HRS393225 HHW393225 GYA393225 GOE393225 GEI393225 FUM393225 FKQ393225 FAU393225 EQY393225 EHC393225 DXG393225 DNK393225 DDO393225 CTS393225 CJW393225 CAA393225 BQE393225 BGI393225 AWM393225 AMQ393225 ACU393225 SY393225 JC393225 G393225 WVO327689 WLS327689 WBW327689 VSA327689 VIE327689 UYI327689 UOM327689 UEQ327689 TUU327689 TKY327689 TBC327689 SRG327689 SHK327689 RXO327689 RNS327689 RDW327689 QUA327689 QKE327689 QAI327689 PQM327689 PGQ327689 OWU327689 OMY327689 ODC327689 NTG327689 NJK327689 MZO327689 MPS327689 MFW327689 LWA327689 LME327689 LCI327689 KSM327689 KIQ327689 JYU327689 JOY327689 JFC327689 IVG327689 ILK327689 IBO327689 HRS327689 HHW327689 GYA327689 GOE327689 GEI327689 FUM327689 FKQ327689 FAU327689 EQY327689 EHC327689 DXG327689 DNK327689 DDO327689 CTS327689 CJW327689 CAA327689 BQE327689 BGI327689 AWM327689 AMQ327689 ACU327689 SY327689 JC327689 G327689 WVO262153 WLS262153 WBW262153 VSA262153 VIE262153 UYI262153 UOM262153 UEQ262153 TUU262153 TKY262153 TBC262153 SRG262153 SHK262153 RXO262153 RNS262153 RDW262153 QUA262153 QKE262153 QAI262153 PQM262153 PGQ262153 OWU262153 OMY262153 ODC262153 NTG262153 NJK262153 MZO262153 MPS262153 MFW262153 LWA262153 LME262153 LCI262153 KSM262153 KIQ262153 JYU262153 JOY262153 JFC262153 IVG262153 ILK262153 IBO262153 HRS262153 HHW262153 GYA262153 GOE262153 GEI262153 FUM262153 FKQ262153 FAU262153 EQY262153 EHC262153 DXG262153 DNK262153 DDO262153 CTS262153 CJW262153 CAA262153 BQE262153 BGI262153 AWM262153 AMQ262153 ACU262153 SY262153 JC262153 G262153 WVO196617 WLS196617 WBW196617 VSA196617 VIE196617 UYI196617 UOM196617 UEQ196617 TUU196617 TKY196617 TBC196617 SRG196617 SHK196617 RXO196617 RNS196617 RDW196617 QUA196617 QKE196617 QAI196617 PQM196617 PGQ196617 OWU196617 OMY196617 ODC196617 NTG196617 NJK196617 MZO196617 MPS196617 MFW196617 LWA196617 LME196617 LCI196617 KSM196617 KIQ196617 JYU196617 JOY196617 JFC196617 IVG196617 ILK196617 IBO196617 HRS196617 HHW196617 GYA196617 GOE196617 GEI196617 FUM196617 FKQ196617 FAU196617 EQY196617 EHC196617 DXG196617 DNK196617 DDO196617 CTS196617 CJW196617 CAA196617 BQE196617 BGI196617 AWM196617 AMQ196617 ACU196617 SY196617 JC196617 G196617 WVO131081 WLS131081 WBW131081 VSA131081 VIE131081 UYI131081 UOM131081 UEQ131081 TUU131081 TKY131081 TBC131081 SRG131081 SHK131081 RXO131081 RNS131081 RDW131081 QUA131081 QKE131081 QAI131081 PQM131081 PGQ131081 OWU131081 OMY131081 ODC131081 NTG131081 NJK131081 MZO131081 MPS131081 MFW131081 LWA131081 LME131081 LCI131081 KSM131081 KIQ131081 JYU131081 JOY131081 JFC131081 IVG131081 ILK131081 IBO131081 HRS131081 HHW131081 GYA131081 GOE131081 GEI131081 FUM131081 FKQ131081 FAU131081 EQY131081 EHC131081 DXG131081 DNK131081 DDO131081 CTS131081 CJW131081 CAA131081 BQE131081 BGI131081 AWM131081 AMQ131081 ACU131081 SY131081 JC131081 G131081 WVO65545 WLS65545 WBW65545 VSA65545 VIE65545 UYI65545 UOM65545 UEQ65545 TUU65545 TKY65545 TBC65545 SRG65545 SHK65545 RXO65545 RNS65545 RDW65545 QUA65545 QKE65545 QAI65545 PQM65545 PGQ65545 OWU65545 OMY65545 ODC65545 NTG65545 NJK65545 MZO65545 MPS65545 MFW65545 LWA65545 LME65545 LCI65545 KSM65545 KIQ65545 JYU65545 JOY65545 JFC65545 IVG65545 ILK65545 IBO65545 HRS65545 HHW65545 GYA65545 GOE65545 GEI65545 FUM65545 FKQ65545 FAU65545 EQY65545 EHC65545 DXG65545 DNK65545 DDO65545 CTS65545 CJW65545 CAA65545 BQE65545 BGI65545 AWM65545 AMQ65545 ACU65545 SY65545 JC65545 G65545 WVO6 WLS6 WBW6 VSA6 VIE6 UYI6 UOM6 UEQ6 TUU6 TKY6 TBC6 SRG6 SHK6 RXO6 RNS6 RDW6 QUA6 QKE6 QAI6 PQM6 PGQ6 OWU6 OMY6 ODC6 NTG6 NJK6 MZO6 MPS6 MFW6 LWA6 LME6 LCI6 KSM6 KIQ6 JYU6 JOY6 JFC6 IVG6 ILK6 IBO6 HRS6 HHW6 GYA6 GOE6 GEI6 FUM6 FKQ6 FAU6 EQY6 EHC6 DXG6 DNK6 DDO6 CTS6 CJW6 CAA6 BQE6 BGI6 AWM6 AMQ6 ACU6 SY6 JC6">
      <formula1>#REF!</formula1>
    </dataValidation>
  </dataValidations>
  <pageMargins left="1" right="1" top="1.5" bottom="1" header="0.75" footer="0.3"/>
  <pageSetup scale="66" orientation="portrait"/>
  <headerFooter scaleWithDoc="0">
    <oddHeader>&amp;R&amp;"Times New Roman,Bold"&amp;8&amp;K000000Utah Docket No. 14-035-31_x000D_UAE Exhibit 1.2_x000D_Page 1 of 1</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workbookViewId="0">
      <selection activeCell="A4" sqref="A4"/>
    </sheetView>
  </sheetViews>
  <sheetFormatPr defaultColWidth="8.83203125" defaultRowHeight="12.75"/>
  <cols>
    <col min="1" max="1" width="5.83203125" style="65" customWidth="1"/>
    <col min="2" max="2" width="45.83203125" style="65" customWidth="1"/>
    <col min="3" max="3" width="11.33203125" style="65" customWidth="1"/>
    <col min="4" max="4" width="14.83203125" style="65" customWidth="1"/>
    <col min="5" max="5" width="11.33203125" style="65" customWidth="1"/>
    <col min="6" max="6" width="12.83203125" style="65" customWidth="1"/>
    <col min="7" max="7" width="14.83203125" style="65" customWidth="1"/>
    <col min="8" max="16384" width="8.83203125" style="65"/>
  </cols>
  <sheetData>
    <row r="1" spans="1:7" s="23" customFormat="1" ht="12" customHeight="1">
      <c r="A1" s="19" t="s">
        <v>21</v>
      </c>
      <c r="B1" s="21"/>
      <c r="C1" s="20"/>
      <c r="D1" s="20"/>
      <c r="E1" s="20"/>
      <c r="F1" s="20"/>
      <c r="G1" s="20"/>
    </row>
    <row r="2" spans="1:7" s="23" customFormat="1" ht="12" customHeight="1">
      <c r="A2" s="24" t="s">
        <v>28</v>
      </c>
      <c r="B2" s="21"/>
      <c r="C2" s="20"/>
      <c r="D2" s="20"/>
      <c r="E2" s="20"/>
      <c r="F2" s="20"/>
      <c r="G2" s="20"/>
    </row>
    <row r="3" spans="1:7" s="23" customFormat="1" ht="12" customHeight="1">
      <c r="A3" s="24" t="s">
        <v>70</v>
      </c>
      <c r="B3" s="21"/>
      <c r="C3" s="20"/>
      <c r="D3" s="20"/>
      <c r="E3" s="20"/>
      <c r="F3" s="20"/>
      <c r="G3" s="20"/>
    </row>
    <row r="4" spans="1:7">
      <c r="A4" s="57" t="s">
        <v>69</v>
      </c>
      <c r="B4" s="58"/>
      <c r="C4" s="58"/>
      <c r="D4" s="58"/>
      <c r="E4" s="58"/>
      <c r="F4" s="58"/>
      <c r="G4" s="58"/>
    </row>
    <row r="5" spans="1:7">
      <c r="A5" s="58"/>
      <c r="B5" s="58"/>
      <c r="C5" s="21"/>
      <c r="D5" s="21"/>
      <c r="E5" s="20"/>
      <c r="F5" s="20"/>
      <c r="G5" s="20"/>
    </row>
    <row r="6" spans="1:7">
      <c r="A6" s="57"/>
      <c r="B6" s="57"/>
      <c r="C6" s="21"/>
      <c r="D6" s="21" t="s">
        <v>22</v>
      </c>
      <c r="E6" s="21"/>
      <c r="F6" s="21"/>
      <c r="G6" s="21" t="s">
        <v>23</v>
      </c>
    </row>
    <row r="7" spans="1:7" ht="15.75">
      <c r="A7" s="66"/>
      <c r="B7" s="66"/>
      <c r="C7" s="26" t="s">
        <v>24</v>
      </c>
      <c r="D7" s="26" t="s">
        <v>25</v>
      </c>
      <c r="E7" s="26" t="s">
        <v>26</v>
      </c>
      <c r="F7" s="26" t="s">
        <v>45</v>
      </c>
      <c r="G7" s="26" t="s">
        <v>27</v>
      </c>
    </row>
    <row r="8" spans="1:7">
      <c r="A8" s="57" t="s">
        <v>5</v>
      </c>
      <c r="B8" s="67"/>
      <c r="C8" s="60"/>
      <c r="D8" s="58"/>
      <c r="E8" s="58"/>
      <c r="F8" s="58"/>
    </row>
    <row r="9" spans="1:7">
      <c r="A9" s="68" t="s">
        <v>65</v>
      </c>
      <c r="B9" s="68"/>
      <c r="C9" s="67">
        <v>555</v>
      </c>
      <c r="D9" s="69">
        <f>+'UAE Exhibit 1.3 (Pub.), p.2'!F27</f>
        <v>-6437169.7100242395</v>
      </c>
      <c r="E9" s="67" t="s">
        <v>4</v>
      </c>
      <c r="F9" s="70">
        <f>+'[5]Exhibit RMP___(SRM-5)'!$J$14</f>
        <v>0.43533117399702892</v>
      </c>
      <c r="G9" s="69">
        <f>+D9*F9</f>
        <v>-2802300.6470829663</v>
      </c>
    </row>
    <row r="10" spans="1:7">
      <c r="A10" s="71"/>
      <c r="B10" s="58"/>
      <c r="C10" s="60"/>
      <c r="D10" s="58"/>
      <c r="E10" s="58"/>
      <c r="F10" s="58"/>
    </row>
    <row r="11" spans="1:7">
      <c r="A11" s="71" t="s">
        <v>18</v>
      </c>
      <c r="B11" s="58"/>
      <c r="C11" s="60"/>
      <c r="D11" s="58"/>
      <c r="E11" s="58"/>
      <c r="F11" s="58"/>
      <c r="G11" s="72">
        <v>0.7</v>
      </c>
    </row>
    <row r="12" spans="1:7" ht="13.5" thickBot="1">
      <c r="A12" s="71"/>
      <c r="B12" s="58"/>
      <c r="C12" s="60"/>
      <c r="D12" s="58"/>
      <c r="E12" s="58"/>
      <c r="F12" s="58"/>
      <c r="G12" s="60"/>
    </row>
    <row r="13" spans="1:7" ht="13.5" thickBot="1">
      <c r="A13" s="58" t="s">
        <v>30</v>
      </c>
      <c r="B13" s="58"/>
      <c r="C13" s="58"/>
      <c r="D13" s="58"/>
      <c r="E13" s="58"/>
      <c r="F13" s="58"/>
      <c r="G13" s="73">
        <f>G11*G9</f>
        <v>-1961610.4529580763</v>
      </c>
    </row>
    <row r="14" spans="1:7">
      <c r="A14" s="58"/>
      <c r="B14" s="58"/>
      <c r="C14" s="58"/>
      <c r="D14" s="58"/>
      <c r="E14" s="58"/>
      <c r="F14" s="74"/>
      <c r="G14" s="75"/>
    </row>
    <row r="15" spans="1:7">
      <c r="A15" s="76" t="s">
        <v>2</v>
      </c>
      <c r="B15" s="58"/>
      <c r="C15" s="58"/>
      <c r="D15" s="58"/>
      <c r="E15" s="58"/>
      <c r="F15" s="58"/>
      <c r="G15" s="58"/>
    </row>
    <row r="16" spans="1:7">
      <c r="A16" s="77" t="s">
        <v>3</v>
      </c>
      <c r="B16" s="78" t="s">
        <v>34</v>
      </c>
      <c r="C16" s="79"/>
      <c r="D16" s="80"/>
      <c r="E16" s="80"/>
      <c r="F16" s="80"/>
      <c r="G16" s="80"/>
    </row>
    <row r="17" spans="1:14">
      <c r="A17" s="81">
        <v>1</v>
      </c>
      <c r="C17" s="58"/>
      <c r="D17" s="58"/>
      <c r="E17" s="58"/>
      <c r="F17" s="58"/>
      <c r="G17" s="58"/>
      <c r="H17" s="82"/>
      <c r="I17" s="83"/>
      <c r="J17" s="83"/>
      <c r="K17" s="83"/>
      <c r="L17" s="83"/>
      <c r="M17" s="83"/>
      <c r="N17" s="83"/>
    </row>
    <row r="18" spans="1:14">
      <c r="A18" s="84">
        <v>2</v>
      </c>
      <c r="B18" s="96"/>
      <c r="C18" s="96"/>
      <c r="D18" s="85"/>
      <c r="E18" s="85"/>
      <c r="F18" s="85"/>
      <c r="G18" s="85"/>
      <c r="H18" s="83"/>
      <c r="I18" s="83"/>
      <c r="J18" s="83"/>
      <c r="K18" s="83"/>
      <c r="L18" s="83"/>
      <c r="M18" s="83"/>
      <c r="N18" s="83"/>
    </row>
    <row r="19" spans="1:14">
      <c r="A19" s="84">
        <v>3</v>
      </c>
      <c r="B19" s="58"/>
      <c r="C19" s="58"/>
      <c r="D19" s="91"/>
      <c r="E19" s="91"/>
      <c r="F19" s="91"/>
      <c r="G19" s="91"/>
      <c r="H19" s="83"/>
      <c r="I19" s="83"/>
      <c r="J19" s="83"/>
      <c r="K19" s="83"/>
      <c r="L19" s="83"/>
      <c r="M19" s="83"/>
      <c r="N19" s="83"/>
    </row>
    <row r="20" spans="1:14">
      <c r="A20" s="84">
        <v>4</v>
      </c>
      <c r="B20" s="68" t="s">
        <v>13</v>
      </c>
      <c r="C20" s="58"/>
      <c r="D20" s="86"/>
      <c r="E20" s="86"/>
      <c r="F20" s="86"/>
      <c r="G20" s="86"/>
      <c r="H20" s="87"/>
      <c r="I20" s="83"/>
      <c r="J20" s="83"/>
      <c r="K20" s="83"/>
      <c r="L20" s="83"/>
      <c r="M20" s="83"/>
      <c r="N20" s="83"/>
    </row>
    <row r="21" spans="1:14">
      <c r="A21" s="84">
        <v>5</v>
      </c>
      <c r="B21" s="68" t="s">
        <v>14</v>
      </c>
      <c r="C21" s="58"/>
      <c r="D21" s="86"/>
      <c r="E21" s="86"/>
      <c r="F21" s="86"/>
      <c r="G21" s="86"/>
      <c r="H21" s="87"/>
      <c r="I21" s="83"/>
      <c r="J21" s="83"/>
      <c r="K21" s="83"/>
      <c r="L21" s="83"/>
      <c r="M21" s="83"/>
      <c r="N21" s="83"/>
    </row>
    <row r="22" spans="1:14">
      <c r="A22" s="84">
        <v>6</v>
      </c>
      <c r="B22" s="68" t="s">
        <v>15</v>
      </c>
      <c r="C22" s="58"/>
      <c r="D22" s="58"/>
      <c r="E22" s="58"/>
      <c r="F22" s="58"/>
      <c r="G22" s="58"/>
      <c r="H22" s="87"/>
      <c r="I22" s="83"/>
      <c r="J22" s="83"/>
      <c r="K22" s="83"/>
      <c r="L22" s="83"/>
      <c r="M22" s="83"/>
      <c r="N22" s="83"/>
    </row>
    <row r="23" spans="1:14">
      <c r="A23" s="84">
        <v>7</v>
      </c>
      <c r="B23" s="68"/>
      <c r="C23" s="58"/>
      <c r="D23" s="58"/>
      <c r="E23" s="58"/>
      <c r="F23" s="58"/>
      <c r="G23" s="58"/>
      <c r="H23" s="87"/>
      <c r="I23" s="83"/>
      <c r="J23" s="83"/>
      <c r="K23" s="83"/>
      <c r="L23" s="83"/>
      <c r="M23" s="83"/>
      <c r="N23" s="83"/>
    </row>
    <row r="24" spans="1:14">
      <c r="A24" s="84">
        <v>8</v>
      </c>
      <c r="B24" s="58"/>
      <c r="C24" s="58"/>
      <c r="D24" s="91"/>
      <c r="E24" s="91"/>
      <c r="F24" s="85" t="s">
        <v>36</v>
      </c>
      <c r="G24" s="85"/>
      <c r="H24" s="83"/>
      <c r="I24" s="83"/>
      <c r="J24" s="83"/>
      <c r="K24" s="83"/>
      <c r="L24" s="83"/>
      <c r="M24" s="83"/>
      <c r="N24" s="83"/>
    </row>
    <row r="25" spans="1:14">
      <c r="A25" s="84">
        <v>9</v>
      </c>
      <c r="B25" s="68" t="s">
        <v>13</v>
      </c>
      <c r="C25" s="58"/>
      <c r="D25" s="86"/>
      <c r="E25" s="86"/>
      <c r="F25" s="86"/>
      <c r="G25" s="59"/>
      <c r="H25" s="83"/>
      <c r="I25" s="83"/>
      <c r="J25" s="83"/>
      <c r="K25" s="83"/>
      <c r="L25" s="83"/>
      <c r="M25" s="83"/>
      <c r="N25" s="83"/>
    </row>
    <row r="26" spans="1:14">
      <c r="A26" s="84">
        <v>10</v>
      </c>
      <c r="B26" s="68" t="s">
        <v>14</v>
      </c>
      <c r="C26" s="58"/>
      <c r="D26" s="86"/>
      <c r="E26" s="86"/>
      <c r="F26" s="88"/>
      <c r="G26" s="58"/>
      <c r="H26" s="83"/>
      <c r="I26" s="83"/>
      <c r="J26" s="83"/>
      <c r="K26" s="83"/>
      <c r="L26" s="83"/>
      <c r="M26" s="83"/>
      <c r="N26" s="83"/>
    </row>
    <row r="27" spans="1:14">
      <c r="A27" s="84">
        <v>11</v>
      </c>
      <c r="B27" s="68" t="s">
        <v>15</v>
      </c>
      <c r="C27" s="58"/>
      <c r="D27" s="58"/>
      <c r="E27" s="58"/>
      <c r="F27" s="59">
        <v>-271876.44420121645</v>
      </c>
      <c r="G27" s="58"/>
      <c r="H27" s="83"/>
      <c r="I27" s="83"/>
      <c r="J27" s="83"/>
      <c r="K27" s="83"/>
      <c r="L27" s="83"/>
      <c r="M27" s="83"/>
      <c r="N27" s="83"/>
    </row>
    <row r="28" spans="1:14">
      <c r="A28" s="84">
        <v>12</v>
      </c>
      <c r="B28" s="58"/>
      <c r="C28" s="58"/>
      <c r="D28" s="58"/>
      <c r="E28" s="58"/>
      <c r="F28" s="58"/>
      <c r="G28" s="58"/>
    </row>
    <row r="29" spans="1:14">
      <c r="A29" s="84">
        <v>13</v>
      </c>
      <c r="B29" s="96"/>
      <c r="C29" s="96"/>
      <c r="D29" s="89"/>
      <c r="E29" s="58"/>
      <c r="F29" s="58"/>
      <c r="G29" s="58"/>
    </row>
    <row r="30" spans="1:14">
      <c r="A30" s="84">
        <v>14</v>
      </c>
      <c r="B30" s="58"/>
      <c r="C30" s="58"/>
      <c r="D30" s="91"/>
      <c r="E30" s="91"/>
      <c r="F30" s="91"/>
      <c r="G30" s="91"/>
    </row>
    <row r="31" spans="1:14">
      <c r="A31" s="84">
        <v>15</v>
      </c>
      <c r="B31" s="68" t="s">
        <v>37</v>
      </c>
      <c r="C31" s="58"/>
      <c r="D31" s="90"/>
      <c r="E31" s="90"/>
      <c r="F31" s="90"/>
      <c r="G31" s="90"/>
    </row>
    <row r="32" spans="1:14">
      <c r="A32" s="84">
        <v>16</v>
      </c>
      <c r="B32" s="68" t="s">
        <v>38</v>
      </c>
      <c r="C32" s="58"/>
      <c r="D32" s="90"/>
      <c r="E32" s="90"/>
      <c r="F32" s="90"/>
      <c r="G32" s="90"/>
    </row>
    <row r="33" spans="1:7">
      <c r="A33" s="84">
        <v>17</v>
      </c>
      <c r="B33" s="68"/>
      <c r="C33" s="58"/>
      <c r="D33" s="89"/>
      <c r="E33" s="58"/>
      <c r="F33" s="58"/>
      <c r="G33" s="58"/>
    </row>
    <row r="34" spans="1:7">
      <c r="A34" s="84">
        <v>18</v>
      </c>
      <c r="B34" s="58"/>
      <c r="C34" s="58"/>
      <c r="D34" s="91"/>
      <c r="E34" s="91"/>
      <c r="F34" s="85"/>
      <c r="G34" s="85"/>
    </row>
    <row r="35" spans="1:7">
      <c r="A35" s="84">
        <v>19</v>
      </c>
      <c r="B35" s="68" t="s">
        <v>37</v>
      </c>
      <c r="C35" s="58"/>
      <c r="D35" s="90"/>
      <c r="E35" s="90"/>
      <c r="F35" s="58"/>
      <c r="G35" s="58"/>
    </row>
    <row r="36" spans="1:7">
      <c r="A36" s="84">
        <v>20</v>
      </c>
      <c r="B36" s="68" t="s">
        <v>38</v>
      </c>
      <c r="C36" s="58"/>
      <c r="D36" s="90"/>
      <c r="E36" s="90"/>
      <c r="F36" s="58"/>
      <c r="G36" s="58"/>
    </row>
    <row r="37" spans="1:7">
      <c r="A37" s="84">
        <v>21</v>
      </c>
      <c r="B37" s="58"/>
      <c r="C37" s="58"/>
      <c r="D37" s="58"/>
      <c r="E37" s="58"/>
      <c r="F37" s="58"/>
      <c r="G37" s="58"/>
    </row>
    <row r="38" spans="1:7" ht="15.75">
      <c r="A38" s="84">
        <v>22</v>
      </c>
      <c r="B38" s="58" t="s">
        <v>66</v>
      </c>
      <c r="C38" s="58"/>
      <c r="D38" s="60"/>
      <c r="E38" s="58"/>
      <c r="F38" s="58"/>
      <c r="G38" s="58"/>
    </row>
    <row r="39" spans="1:7">
      <c r="A39" s="84">
        <v>23</v>
      </c>
      <c r="B39" s="68"/>
      <c r="C39" s="58"/>
      <c r="D39" s="91"/>
      <c r="E39" s="91"/>
      <c r="F39" s="91"/>
      <c r="G39" s="91"/>
    </row>
    <row r="40" spans="1:7">
      <c r="A40" s="84">
        <v>24</v>
      </c>
      <c r="B40" s="68" t="s">
        <v>39</v>
      </c>
      <c r="C40" s="58"/>
      <c r="D40" s="90"/>
      <c r="E40" s="90"/>
      <c r="F40" s="90"/>
      <c r="G40" s="90"/>
    </row>
    <row r="41" spans="1:7">
      <c r="A41" s="84">
        <v>25</v>
      </c>
      <c r="B41" s="68"/>
      <c r="C41" s="58"/>
      <c r="D41" s="89"/>
      <c r="E41" s="89"/>
      <c r="F41" s="89"/>
      <c r="G41" s="89"/>
    </row>
    <row r="42" spans="1:7">
      <c r="A42" s="84">
        <v>26</v>
      </c>
      <c r="B42" s="68"/>
      <c r="C42" s="58"/>
      <c r="D42" s="91"/>
      <c r="E42" s="91"/>
      <c r="F42" s="89"/>
      <c r="G42" s="89"/>
    </row>
    <row r="43" spans="1:7">
      <c r="A43" s="84">
        <v>27</v>
      </c>
      <c r="B43" s="68" t="s">
        <v>39</v>
      </c>
      <c r="C43" s="58"/>
      <c r="D43" s="90"/>
      <c r="E43" s="90"/>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sheetData>
  <phoneticPr fontId="63" type="noConversion"/>
  <conditionalFormatting sqref="G6">
    <cfRule type="cellIs" dxfId="0" priority="1" stopIfTrue="1" operator="equal">
      <formula>"Update"</formula>
    </cfRule>
  </conditionalFormatting>
  <dataValidations count="1">
    <dataValidation type="list" allowBlank="1" showInputMessage="1" showErrorMessage="1" errorTitle="Oops!" error="You must enter a state, or, if the adjustment is system, enter all states." sqref="G6">
      <formula1>#REF!</formula1>
    </dataValidation>
  </dataValidations>
  <pageMargins left="1" right="1" top="1.5" bottom="1" header="0.75" footer="0.3"/>
  <pageSetup scale="66" orientation="portrait"/>
  <headerFooter scaleWithDoc="0">
    <oddHeader>&amp;R&amp;"Times New Roman,Bold"&amp;8&amp;K000000Utah Docket No. 14-035-31_x000D_UAE Exhibit 1.3 (Public Version)_x000D_Page 1 of 2</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workbookViewId="0">
      <selection activeCell="C46" sqref="C46"/>
    </sheetView>
  </sheetViews>
  <sheetFormatPr defaultColWidth="8.83203125" defaultRowHeight="12.75"/>
  <cols>
    <col min="1" max="1" width="5.83203125" customWidth="1"/>
    <col min="2" max="2" width="45.83203125" customWidth="1"/>
    <col min="3" max="3" width="11.33203125" customWidth="1"/>
    <col min="4" max="4" width="14.83203125" customWidth="1"/>
    <col min="5" max="5" width="11.33203125" customWidth="1"/>
    <col min="6" max="6" width="12.83203125" customWidth="1"/>
    <col min="7" max="7" width="14.83203125" customWidth="1"/>
  </cols>
  <sheetData>
    <row r="1" spans="1:7" s="23" customFormat="1" ht="12" customHeight="1">
      <c r="A1" s="19" t="s">
        <v>21</v>
      </c>
      <c r="B1" s="21"/>
      <c r="C1" s="20"/>
      <c r="D1" s="20"/>
      <c r="E1" s="20"/>
      <c r="F1" s="20"/>
      <c r="G1" s="20"/>
    </row>
    <row r="2" spans="1:7" s="23" customFormat="1" ht="12" customHeight="1">
      <c r="A2" s="24" t="s">
        <v>28</v>
      </c>
      <c r="B2" s="21"/>
      <c r="C2" s="20"/>
      <c r="D2" s="20"/>
      <c r="E2" s="20"/>
      <c r="F2" s="20"/>
      <c r="G2" s="20"/>
    </row>
    <row r="3" spans="1:7" s="23" customFormat="1" ht="12" customHeight="1">
      <c r="A3" s="24" t="s">
        <v>71</v>
      </c>
      <c r="B3" s="21"/>
      <c r="C3" s="20"/>
      <c r="D3" s="20"/>
      <c r="E3" s="20"/>
      <c r="F3" s="20"/>
      <c r="G3" s="20"/>
    </row>
    <row r="4" spans="1:7">
      <c r="A4" s="3" t="s">
        <v>69</v>
      </c>
      <c r="B4" s="1"/>
      <c r="C4" s="1"/>
      <c r="D4" s="1"/>
      <c r="E4" s="1"/>
      <c r="F4" s="1"/>
      <c r="G4" s="1"/>
    </row>
    <row r="5" spans="1:7">
      <c r="A5" s="1"/>
      <c r="B5" s="1"/>
      <c r="C5" s="1"/>
      <c r="D5" s="1"/>
      <c r="E5" s="1"/>
      <c r="F5" s="1"/>
      <c r="G5" s="1"/>
    </row>
    <row r="6" spans="1:7">
      <c r="A6" s="2" t="s">
        <v>2</v>
      </c>
      <c r="B6" s="1"/>
      <c r="C6" s="1"/>
      <c r="D6" s="1"/>
      <c r="E6" s="1"/>
      <c r="F6" s="1"/>
      <c r="G6" s="1"/>
    </row>
    <row r="7" spans="1:7">
      <c r="A7" s="4" t="s">
        <v>3</v>
      </c>
      <c r="B7" s="5" t="s">
        <v>34</v>
      </c>
      <c r="C7" s="52"/>
      <c r="D7" s="53"/>
      <c r="E7" s="53"/>
      <c r="F7" s="53"/>
      <c r="G7" s="53"/>
    </row>
    <row r="8" spans="1:7">
      <c r="A8" s="50">
        <v>28</v>
      </c>
      <c r="B8" s="1"/>
      <c r="C8" s="1"/>
      <c r="D8" s="1"/>
      <c r="E8" s="1"/>
      <c r="F8" s="1"/>
      <c r="G8" s="1"/>
    </row>
    <row r="9" spans="1:7">
      <c r="A9" s="50">
        <v>29</v>
      </c>
      <c r="B9" s="1" t="s">
        <v>40</v>
      </c>
      <c r="C9" s="1"/>
      <c r="D9" s="1"/>
      <c r="E9" s="1"/>
      <c r="F9" s="1"/>
      <c r="G9" s="1"/>
    </row>
    <row r="10" spans="1:7">
      <c r="A10" s="50">
        <v>30</v>
      </c>
      <c r="B10" s="1"/>
      <c r="C10" s="1"/>
      <c r="D10" s="92"/>
      <c r="E10" s="92"/>
      <c r="F10" s="92"/>
      <c r="G10" s="92"/>
    </row>
    <row r="11" spans="1:7">
      <c r="A11" s="50">
        <v>31</v>
      </c>
      <c r="B11" s="7" t="s">
        <v>41</v>
      </c>
      <c r="C11" s="1"/>
      <c r="D11" s="64"/>
      <c r="E11" s="64"/>
      <c r="F11" s="64"/>
      <c r="G11" s="64"/>
    </row>
    <row r="12" spans="1:7">
      <c r="A12" s="50">
        <v>32</v>
      </c>
      <c r="B12" s="7" t="s">
        <v>42</v>
      </c>
      <c r="C12" s="1"/>
      <c r="D12" s="64"/>
      <c r="E12" s="64"/>
      <c r="F12" s="64"/>
      <c r="G12" s="64"/>
    </row>
    <row r="13" spans="1:7">
      <c r="A13" s="50">
        <v>33</v>
      </c>
      <c r="B13" s="7"/>
      <c r="C13" s="1"/>
      <c r="D13" s="18"/>
      <c r="E13" s="18"/>
      <c r="F13" s="18"/>
      <c r="G13" s="18"/>
    </row>
    <row r="14" spans="1:7">
      <c r="A14" s="50">
        <v>34</v>
      </c>
      <c r="B14" s="1"/>
      <c r="C14" s="1"/>
      <c r="D14" s="92"/>
      <c r="E14" s="92"/>
      <c r="F14" s="48"/>
      <c r="G14" s="48"/>
    </row>
    <row r="15" spans="1:7">
      <c r="A15" s="50">
        <v>35</v>
      </c>
      <c r="B15" s="7" t="s">
        <v>43</v>
      </c>
      <c r="C15" s="1"/>
      <c r="D15" s="64"/>
      <c r="E15" s="64"/>
      <c r="F15" s="18"/>
      <c r="G15" s="18"/>
    </row>
    <row r="16" spans="1:7">
      <c r="A16" s="50">
        <v>36</v>
      </c>
      <c r="B16" s="7" t="s">
        <v>44</v>
      </c>
      <c r="C16" s="1"/>
      <c r="D16" s="64"/>
      <c r="E16" s="64"/>
      <c r="F16" s="18"/>
      <c r="G16" s="18"/>
    </row>
    <row r="17" spans="1:7">
      <c r="A17" s="50">
        <v>37</v>
      </c>
      <c r="B17" s="1"/>
      <c r="C17" s="1"/>
      <c r="D17" s="1"/>
      <c r="E17" s="1"/>
      <c r="F17" s="1"/>
      <c r="G17" s="1"/>
    </row>
    <row r="18" spans="1:7">
      <c r="A18" s="50">
        <v>38</v>
      </c>
      <c r="B18" s="1" t="s">
        <v>17</v>
      </c>
      <c r="C18" s="1"/>
      <c r="D18" s="1"/>
      <c r="E18" s="1"/>
      <c r="F18" s="1"/>
      <c r="G18" s="1"/>
    </row>
    <row r="19" spans="1:7">
      <c r="A19" s="50">
        <v>39</v>
      </c>
      <c r="B19" s="1"/>
      <c r="C19" s="1"/>
      <c r="D19" s="92"/>
      <c r="E19" s="92"/>
      <c r="F19" s="92"/>
      <c r="G19" s="92"/>
    </row>
    <row r="20" spans="1:7">
      <c r="A20" s="50">
        <v>40</v>
      </c>
      <c r="B20" s="7" t="s">
        <v>58</v>
      </c>
      <c r="C20" s="1"/>
      <c r="D20" s="93"/>
      <c r="E20" s="93"/>
      <c r="F20" s="93"/>
      <c r="G20" s="93"/>
    </row>
    <row r="21" spans="1:7">
      <c r="A21" s="50">
        <v>41</v>
      </c>
      <c r="B21" s="7" t="s">
        <v>59</v>
      </c>
      <c r="C21" s="1"/>
      <c r="D21" s="94"/>
      <c r="E21" s="94"/>
      <c r="F21" s="94"/>
      <c r="G21" s="94"/>
    </row>
    <row r="22" spans="1:7">
      <c r="A22" s="50">
        <v>42</v>
      </c>
      <c r="B22" s="7" t="s">
        <v>16</v>
      </c>
      <c r="C22" s="1"/>
      <c r="D22" s="93"/>
      <c r="E22" s="93"/>
      <c r="F22" s="93"/>
      <c r="G22" s="93"/>
    </row>
    <row r="23" spans="1:7">
      <c r="A23" s="50">
        <v>43</v>
      </c>
      <c r="B23" s="7"/>
      <c r="C23" s="1"/>
      <c r="D23" s="9"/>
      <c r="E23" s="1"/>
      <c r="F23" s="1"/>
      <c r="G23" s="1"/>
    </row>
    <row r="24" spans="1:7">
      <c r="A24" s="50">
        <v>44</v>
      </c>
      <c r="B24" s="1"/>
      <c r="C24" s="1"/>
      <c r="D24" s="92"/>
      <c r="E24" s="92"/>
      <c r="F24" s="48" t="s">
        <v>36</v>
      </c>
      <c r="G24" s="48"/>
    </row>
    <row r="25" spans="1:7">
      <c r="A25" s="50">
        <v>45</v>
      </c>
      <c r="B25" s="7" t="s">
        <v>60</v>
      </c>
      <c r="C25" s="1"/>
      <c r="D25" s="93"/>
      <c r="E25" s="93"/>
      <c r="F25" s="93"/>
      <c r="G25" s="1"/>
    </row>
    <row r="26" spans="1:7" ht="13.5" thickBot="1">
      <c r="A26" s="50">
        <v>46</v>
      </c>
      <c r="B26" s="7" t="s">
        <v>61</v>
      </c>
      <c r="C26" s="1"/>
      <c r="D26" s="94"/>
      <c r="E26" s="94"/>
      <c r="F26" s="95"/>
      <c r="G26" s="1"/>
    </row>
    <row r="27" spans="1:7" ht="13.5" thickBot="1">
      <c r="A27" s="50">
        <v>47</v>
      </c>
      <c r="B27" s="7" t="s">
        <v>16</v>
      </c>
      <c r="C27" s="1"/>
      <c r="D27" s="93"/>
      <c r="E27" s="93"/>
      <c r="F27" s="15">
        <v>-6437169.7100242395</v>
      </c>
      <c r="G27" s="1"/>
    </row>
    <row r="28" spans="1:7">
      <c r="A28" s="1"/>
      <c r="B28" s="1"/>
      <c r="C28" s="1"/>
      <c r="D28" s="1"/>
      <c r="E28" s="1"/>
      <c r="F28" s="1"/>
      <c r="G28" s="1"/>
    </row>
    <row r="29" spans="1:7">
      <c r="A29" s="1"/>
      <c r="B29" s="3" t="s">
        <v>6</v>
      </c>
      <c r="C29" s="1"/>
      <c r="D29" s="1"/>
      <c r="E29" s="1"/>
      <c r="F29" s="1"/>
      <c r="G29" s="1"/>
    </row>
    <row r="30" spans="1:7">
      <c r="A30" s="1"/>
      <c r="B30" s="3" t="s">
        <v>67</v>
      </c>
      <c r="C30" s="3"/>
      <c r="D30" s="3"/>
      <c r="E30" s="3"/>
      <c r="F30" s="3"/>
      <c r="G30" s="3"/>
    </row>
    <row r="31" spans="1:7">
      <c r="A31" s="1"/>
      <c r="B31" s="3" t="s">
        <v>19</v>
      </c>
      <c r="C31" s="3"/>
      <c r="D31" s="3"/>
      <c r="E31" s="3"/>
      <c r="F31" s="3"/>
      <c r="G31" s="3"/>
    </row>
    <row r="32" spans="1:7">
      <c r="A32" s="1"/>
      <c r="B32" s="98" t="s">
        <v>46</v>
      </c>
      <c r="C32" s="98"/>
      <c r="D32" s="98"/>
      <c r="E32" s="98"/>
      <c r="F32" s="98"/>
      <c r="G32" s="98"/>
    </row>
    <row r="33" spans="1:7">
      <c r="A33" s="1"/>
      <c r="B33" s="3" t="s">
        <v>55</v>
      </c>
      <c r="C33" s="3"/>
      <c r="D33" s="3"/>
      <c r="E33" s="3"/>
      <c r="F33" s="3"/>
      <c r="G33" s="3"/>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55"/>
      <c r="B51" s="55"/>
      <c r="C51" s="55"/>
      <c r="D51" s="55"/>
      <c r="E51" s="55"/>
      <c r="F51" s="55"/>
      <c r="G51" s="55"/>
    </row>
    <row r="52" spans="1:7">
      <c r="A52" s="55"/>
      <c r="B52" s="55"/>
      <c r="C52" s="55"/>
      <c r="D52" s="55"/>
      <c r="E52" s="55"/>
      <c r="F52" s="55"/>
      <c r="G52" s="55"/>
    </row>
    <row r="53" spans="1:7">
      <c r="A53" s="55"/>
      <c r="B53" s="55"/>
      <c r="C53" s="55"/>
      <c r="D53" s="55"/>
      <c r="E53" s="55"/>
      <c r="F53" s="55"/>
      <c r="G53" s="55"/>
    </row>
  </sheetData>
  <mergeCells count="1">
    <mergeCell ref="B32:G32"/>
  </mergeCells>
  <phoneticPr fontId="63" type="noConversion"/>
  <pageMargins left="1" right="1" top="1.5" bottom="1" header="0.75" footer="0.3"/>
  <pageSetup scale="66" orientation="portrait"/>
  <headerFooter scaleWithDoc="0">
    <oddHeader>&amp;R&amp;"Times New Roman,Bold"&amp;8&amp;K000000Utah Docket No. 14-035-31_x000D_UAE Exhibit 1.3 (Public Version)_x000D_Page 2 of 2</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UAE Exhibit 1.1 (Pub.)</vt:lpstr>
      <vt:lpstr>UAE Exhibit 1.2</vt:lpstr>
      <vt:lpstr>UAE Exhibit 1.3 (Pub.), p.1</vt:lpstr>
      <vt:lpstr>UAE Exhibit 1.3 (Pub.), p.2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ntownsend</dc:creator>
  <cp:lastModifiedBy>laurieharris</cp:lastModifiedBy>
  <cp:lastPrinted>2014-08-28T19:33:12Z</cp:lastPrinted>
  <dcterms:created xsi:type="dcterms:W3CDTF">2013-06-27T17:47:01Z</dcterms:created>
  <dcterms:modified xsi:type="dcterms:W3CDTF">2014-08-28T21:53:42Z</dcterms:modified>
</cp:coreProperties>
</file>