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8625" yWindow="45" windowWidth="8700" windowHeight="4635" tabRatio="856" activeTab="7"/>
  </bookViews>
  <sheets>
    <sheet name="Tab 3" sheetId="1" r:id="rId1"/>
    <sheet name="Tab 4" sheetId="2" r:id="rId2"/>
    <sheet name="Sheet1" sheetId="8" r:id="rId3"/>
    <sheet name="Tab 5" sheetId="4" r:id="rId4"/>
    <sheet name="Tab7" sheetId="7" r:id="rId5"/>
    <sheet name="Tab 8" sheetId="6" r:id="rId6"/>
    <sheet name="Inputs" sheetId="3" r:id="rId7"/>
    <sheet name="Alloc. Factors" sheetId="5" r:id="rId8"/>
  </sheets>
  <definedNames>
    <definedName name="_xlnm._FilterDatabase" localSheetId="1" hidden="1">'Tab 4'!#REF!</definedName>
    <definedName name="_xlnm.Print_Area" localSheetId="7">'Alloc. Factors'!$A$1:$N$101</definedName>
    <definedName name="_xlnm.Print_Area" localSheetId="0">'Tab 3'!$A$2:$J$409</definedName>
    <definedName name="_xlnm.Print_Area" localSheetId="1">'Tab 4'!$A$2:$J$477</definedName>
    <definedName name="_xlnm.Print_Area" localSheetId="3">'Tab 5'!$A$2:$J$69</definedName>
    <definedName name="_xlnm.Print_Area" localSheetId="5">'Tab 8'!$A$2:$J$749</definedName>
    <definedName name="_xlnm.Print_Area" localSheetId="4">'Tab7'!$A$2:$J$273</definedName>
    <definedName name="solver_adj" localSheetId="4" hidden="1">'Tab7'!$F$25</definedName>
    <definedName name="solver_cvg" localSheetId="4" hidden="1">0.0001</definedName>
    <definedName name="solver_drv" localSheetId="4" hidden="1">1</definedName>
    <definedName name="solver_est" localSheetId="4" hidden="1">1</definedName>
    <definedName name="solver_itr" localSheetId="4" hidden="1">100</definedName>
    <definedName name="solver_lin" localSheetId="4" hidden="1">2</definedName>
    <definedName name="solver_neg" localSheetId="4" hidden="1">2</definedName>
    <definedName name="solver_num" localSheetId="4" hidden="1">0</definedName>
    <definedName name="solver_nwt" localSheetId="4" hidden="1">1</definedName>
    <definedName name="solver_opt" localSheetId="4" hidden="1">'Tab7'!$F$29</definedName>
    <definedName name="solver_pre" localSheetId="4" hidden="1">0.000001</definedName>
    <definedName name="solver_scl" localSheetId="4" hidden="1">2</definedName>
    <definedName name="solver_sho" localSheetId="4" hidden="1">2</definedName>
    <definedName name="solver_tim" localSheetId="4" hidden="1">100</definedName>
    <definedName name="solver_tol" localSheetId="4" hidden="1">0.05</definedName>
    <definedName name="solver_typ" localSheetId="4" hidden="1">1</definedName>
    <definedName name="solver_val" localSheetId="4" hidden="1">0</definedName>
    <definedName name="wrn.Factors._.Tab._.10." hidden="1">{"Factors Pages 1-2",#N/A,FALSE,"Factors";"Factors Page 3",#N/A,FALSE,"Factors";"Factors Page 4",#N/A,FALSE,"Factors";"Factors Page 5",#N/A,FALSE,"Factors";"Factors Pages 8-27",#N/A,FALSE,"Factors"}</definedName>
    <definedName name="wrn.YearEnd." hidden="1">{"Factors Pages 1-2",#N/A,FALSE,"Variables";"Factors Page 3",#N/A,FALSE,"Variables";"Factors Page 4",#N/A,FALSE,"Variables";"Factors Page 5",#N/A,FALSE,"Variables";"YE Pages 7-26",#N/A,FALSE,"Variables"}</definedName>
  </definedNames>
  <calcPr calcId="152511" calcMode="manual" iterate="1"/>
</workbook>
</file>

<file path=xl/calcChain.xml><?xml version="1.0" encoding="utf-8"?>
<calcChain xmlns="http://schemas.openxmlformats.org/spreadsheetml/2006/main">
  <c r="H695" i="6" l="1"/>
  <c r="I695" i="6" s="1"/>
  <c r="H691" i="6"/>
  <c r="I691" i="6" s="1"/>
  <c r="I688" i="6"/>
  <c r="B684" i="6"/>
  <c r="B683" i="6"/>
  <c r="F95" i="7" l="1"/>
  <c r="H94" i="7"/>
  <c r="I94" i="7" s="1"/>
  <c r="H93" i="7"/>
  <c r="I93" i="7" s="1"/>
  <c r="H92" i="7"/>
  <c r="I92" i="7" s="1"/>
  <c r="H91" i="7"/>
  <c r="I91" i="7" s="1"/>
  <c r="H90" i="7"/>
  <c r="I90" i="7" s="1"/>
  <c r="H89" i="7"/>
  <c r="I89" i="7" s="1"/>
  <c r="F647" i="6" l="1"/>
  <c r="F648" i="6" s="1"/>
  <c r="F649" i="6" s="1"/>
  <c r="F14" i="2" l="1"/>
  <c r="H159" i="1" l="1"/>
  <c r="I159" i="1" s="1"/>
  <c r="H160" i="1"/>
  <c r="I160" i="1" s="1"/>
  <c r="H161" i="1"/>
  <c r="I161" i="1" s="1"/>
  <c r="H649" i="6" l="1"/>
  <c r="I649" i="6" s="1"/>
  <c r="H648" i="6"/>
  <c r="I648" i="6" s="1"/>
  <c r="H647" i="6"/>
  <c r="I647" i="6" s="1"/>
  <c r="H643" i="6"/>
  <c r="I643" i="6" s="1"/>
  <c r="H639" i="6"/>
  <c r="I639" i="6" s="1"/>
  <c r="H635" i="6"/>
  <c r="I635" i="6" s="1"/>
  <c r="H629" i="6"/>
  <c r="I629" i="6" s="1"/>
  <c r="H625" i="6"/>
  <c r="I625" i="6" s="1"/>
  <c r="H439" i="6" l="1"/>
  <c r="I439" i="6" s="1"/>
  <c r="H441" i="6"/>
  <c r="I441" i="6" s="1"/>
  <c r="H442" i="6"/>
  <c r="I442" i="6" s="1"/>
  <c r="H443" i="6"/>
  <c r="I443" i="6" s="1"/>
  <c r="F444" i="6"/>
  <c r="H448" i="6"/>
  <c r="I448" i="6" s="1"/>
  <c r="H449" i="6"/>
  <c r="I449" i="6" s="1"/>
  <c r="H450" i="6"/>
  <c r="I450" i="6" s="1"/>
  <c r="F451" i="6"/>
  <c r="H455" i="6"/>
  <c r="I455" i="6" s="1"/>
  <c r="H456" i="6"/>
  <c r="I456" i="6" s="1"/>
  <c r="H457" i="6"/>
  <c r="I457" i="6" s="1"/>
  <c r="H458" i="6"/>
  <c r="I458" i="6" s="1"/>
  <c r="H459" i="6"/>
  <c r="I459" i="6" s="1"/>
  <c r="H460" i="6"/>
  <c r="I460" i="6" s="1"/>
  <c r="H437" i="6"/>
  <c r="I437" i="6" s="1"/>
  <c r="F433" i="6"/>
  <c r="H432" i="6"/>
  <c r="I432" i="6" s="1"/>
  <c r="H431" i="6"/>
  <c r="I431" i="6" s="1"/>
  <c r="H430" i="6"/>
  <c r="I430" i="6" s="1"/>
  <c r="H428" i="6"/>
  <c r="I428" i="6" s="1"/>
  <c r="F424" i="6"/>
  <c r="H423" i="6"/>
  <c r="I423" i="6" s="1"/>
  <c r="H422" i="6"/>
  <c r="I422" i="6" s="1"/>
  <c r="H421" i="6"/>
  <c r="I421" i="6" s="1"/>
  <c r="I433" i="6" l="1"/>
  <c r="I451" i="6"/>
  <c r="I444" i="6"/>
  <c r="I424" i="6"/>
  <c r="H368" i="6"/>
  <c r="I368" i="6" s="1"/>
  <c r="H367" i="6"/>
  <c r="I367" i="6" s="1"/>
  <c r="H366" i="6"/>
  <c r="I366" i="6" s="1"/>
  <c r="H364" i="6"/>
  <c r="I364" i="6" s="1"/>
  <c r="H363" i="6"/>
  <c r="I363" i="6" s="1"/>
  <c r="H362" i="6"/>
  <c r="I362" i="6" s="1"/>
  <c r="H360" i="6"/>
  <c r="I360" i="6" s="1"/>
  <c r="H359" i="6"/>
  <c r="I359" i="6" s="1"/>
  <c r="H358" i="6"/>
  <c r="I358" i="6" s="1"/>
  <c r="H354" i="6"/>
  <c r="I354" i="6" s="1"/>
  <c r="H353" i="6"/>
  <c r="I353" i="6" s="1"/>
  <c r="H352" i="6"/>
  <c r="I352" i="6" s="1"/>
  <c r="H232" i="1" l="1"/>
  <c r="I232" i="1" s="1"/>
  <c r="H233" i="1"/>
  <c r="I233" i="1" s="1"/>
  <c r="H234" i="1"/>
  <c r="I234" i="1" s="1"/>
  <c r="H235" i="1"/>
  <c r="I235" i="1" s="1"/>
  <c r="F236" i="1"/>
  <c r="H239" i="1"/>
  <c r="I239" i="1" s="1"/>
  <c r="H241" i="1"/>
  <c r="I241" i="1" s="1"/>
  <c r="H225" i="1"/>
  <c r="I225" i="1" s="1"/>
  <c r="H226" i="1"/>
  <c r="I226" i="1" s="1"/>
  <c r="H227" i="1"/>
  <c r="I227" i="1" s="1"/>
  <c r="F228" i="1"/>
  <c r="I228" i="1" l="1"/>
  <c r="I236" i="1"/>
  <c r="H290" i="2"/>
  <c r="I290" i="2" s="1"/>
  <c r="H289" i="2"/>
  <c r="I289" i="2" s="1"/>
  <c r="H288" i="2"/>
  <c r="I288" i="2" s="1"/>
  <c r="H287" i="2"/>
  <c r="I287" i="2" s="1"/>
  <c r="H283" i="2"/>
  <c r="I283" i="2" s="1"/>
  <c r="F426" i="2" l="1"/>
  <c r="F429" i="2" s="1"/>
  <c r="F43" i="2" l="1"/>
  <c r="H42" i="2"/>
  <c r="I42" i="2" s="1"/>
  <c r="H41" i="2"/>
  <c r="I41" i="2" s="1"/>
  <c r="H40" i="2"/>
  <c r="I40" i="2" s="1"/>
  <c r="H39" i="2"/>
  <c r="I39" i="2" s="1"/>
  <c r="H38" i="2"/>
  <c r="I38" i="2" s="1"/>
  <c r="H37" i="2"/>
  <c r="I37" i="2" s="1"/>
  <c r="H36" i="2"/>
  <c r="I36" i="2" s="1"/>
  <c r="H35" i="2"/>
  <c r="I35" i="2" s="1"/>
  <c r="H34" i="2"/>
  <c r="I34" i="2" s="1"/>
  <c r="H33" i="2"/>
  <c r="I33" i="2" s="1"/>
  <c r="H32" i="2"/>
  <c r="I32" i="2" s="1"/>
  <c r="H31" i="2"/>
  <c r="I31" i="2" s="1"/>
  <c r="H30" i="2"/>
  <c r="I30" i="2" s="1"/>
  <c r="H29" i="2"/>
  <c r="I29" i="2" s="1"/>
  <c r="H28" i="2"/>
  <c r="I28" i="2" s="1"/>
  <c r="H27" i="2"/>
  <c r="I27" i="2" s="1"/>
  <c r="H26" i="2"/>
  <c r="I26" i="2" s="1"/>
  <c r="F21" i="2"/>
  <c r="H25" i="2"/>
  <c r="I25" i="2" s="1"/>
  <c r="H20" i="2"/>
  <c r="I20" i="2" s="1"/>
  <c r="H19" i="2"/>
  <c r="I19" i="2" s="1"/>
  <c r="H18" i="2"/>
  <c r="I18" i="2" s="1"/>
  <c r="H17" i="2"/>
  <c r="I17" i="2" s="1"/>
  <c r="H16" i="2"/>
  <c r="I16" i="2" s="1"/>
  <c r="I21" i="2" l="1"/>
  <c r="I43" i="2"/>
  <c r="F355" i="2" l="1"/>
  <c r="H354" i="2"/>
  <c r="I354" i="2" s="1"/>
  <c r="F154" i="2" l="1"/>
  <c r="H153" i="2"/>
  <c r="I153" i="2" s="1"/>
  <c r="H151" i="2"/>
  <c r="I151" i="2" s="1"/>
  <c r="H149" i="2"/>
  <c r="I149" i="2" s="1"/>
  <c r="H158" i="1" l="1"/>
  <c r="I158" i="1" s="1"/>
  <c r="H230" i="2" l="1"/>
  <c r="I230" i="2" s="1"/>
  <c r="H229" i="2"/>
  <c r="I229" i="2" s="1"/>
  <c r="H228" i="2"/>
  <c r="I228" i="2" s="1"/>
  <c r="H227" i="2"/>
  <c r="I227" i="2" s="1"/>
  <c r="H226" i="2"/>
  <c r="I226" i="2" s="1"/>
  <c r="H225" i="2"/>
  <c r="I225" i="2" s="1"/>
  <c r="F376" i="1"/>
  <c r="G376" i="1" l="1"/>
  <c r="H215" i="6" l="1"/>
  <c r="I215" i="6" s="1"/>
  <c r="I212" i="6"/>
  <c r="B208" i="6"/>
  <c r="B207" i="6"/>
  <c r="H100" i="5" l="1"/>
  <c r="H419" i="2" s="1"/>
  <c r="I419" i="2" s="1"/>
  <c r="F294" i="1" l="1"/>
  <c r="I18" i="6" l="1"/>
  <c r="F11" i="6" s="1"/>
  <c r="F291" i="6" l="1"/>
  <c r="H286" i="6"/>
  <c r="I286" i="6" s="1"/>
  <c r="H288" i="6"/>
  <c r="I288" i="6" s="1"/>
  <c r="F13" i="4" l="1"/>
  <c r="F221" i="2" l="1"/>
  <c r="H220" i="2"/>
  <c r="I220" i="2" s="1"/>
  <c r="H219" i="2"/>
  <c r="I219" i="2" s="1"/>
  <c r="H218" i="2"/>
  <c r="I218" i="2" s="1"/>
  <c r="H217" i="2"/>
  <c r="I217" i="2" s="1"/>
  <c r="H216" i="2"/>
  <c r="I216" i="2" s="1"/>
  <c r="H215" i="2"/>
  <c r="I215" i="2" s="1"/>
  <c r="I221" i="2" l="1"/>
  <c r="H147" i="2"/>
  <c r="F84" i="2" l="1"/>
  <c r="H13" i="2" l="1"/>
  <c r="I13" i="2" s="1"/>
  <c r="F366" i="1" l="1"/>
  <c r="F86" i="1" l="1"/>
  <c r="F16" i="1" l="1"/>
  <c r="I620" i="6" l="1"/>
  <c r="B616" i="6"/>
  <c r="B615" i="6"/>
  <c r="H555" i="6"/>
  <c r="I555" i="6" s="1"/>
  <c r="I552" i="6"/>
  <c r="B548" i="6"/>
  <c r="B547" i="6"/>
  <c r="H491" i="6"/>
  <c r="I491" i="6" s="1"/>
  <c r="H487" i="6"/>
  <c r="I487" i="6" s="1"/>
  <c r="I484" i="6"/>
  <c r="B480" i="6"/>
  <c r="B479" i="6"/>
  <c r="H217" i="7" l="1"/>
  <c r="I217" i="7" s="1"/>
  <c r="H216" i="7"/>
  <c r="I216" i="7" s="1"/>
  <c r="H215" i="7" l="1"/>
  <c r="I215" i="7" s="1"/>
  <c r="I212" i="7"/>
  <c r="B208" i="7"/>
  <c r="B207" i="7"/>
  <c r="F355" i="1" l="1"/>
  <c r="H419" i="6" l="1"/>
  <c r="I419" i="6" s="1"/>
  <c r="H287" i="1" l="1"/>
  <c r="I287" i="1" s="1"/>
  <c r="B411" i="6" l="1"/>
  <c r="B412" i="6"/>
  <c r="I416" i="6"/>
  <c r="H88" i="7" l="1"/>
  <c r="I88" i="7" s="1"/>
  <c r="H87" i="7"/>
  <c r="I87" i="7" s="1"/>
  <c r="H86" i="7"/>
  <c r="I86" i="7" s="1"/>
  <c r="H85" i="7"/>
  <c r="I85" i="7" s="1"/>
  <c r="H84" i="7"/>
  <c r="I84" i="7" s="1"/>
  <c r="H83" i="7"/>
  <c r="I83" i="7" s="1"/>
  <c r="H82" i="7"/>
  <c r="I82" i="7" s="1"/>
  <c r="H81" i="7"/>
  <c r="I81" i="7" s="1"/>
  <c r="H80" i="7"/>
  <c r="I80" i="7" s="1"/>
  <c r="H79" i="7"/>
  <c r="I79" i="7" s="1"/>
  <c r="I76" i="7"/>
  <c r="B72" i="7"/>
  <c r="B71" i="7"/>
  <c r="I95" i="7" l="1"/>
  <c r="H354" i="1"/>
  <c r="I354" i="1" l="1"/>
  <c r="H353" i="1" l="1"/>
  <c r="H352" i="1"/>
  <c r="H351" i="1"/>
  <c r="I348" i="1"/>
  <c r="B344" i="1"/>
  <c r="B343" i="1"/>
  <c r="I352" i="1" l="1"/>
  <c r="H12" i="4"/>
  <c r="I12" i="4" s="1"/>
  <c r="H11" i="4"/>
  <c r="I11" i="4" s="1"/>
  <c r="I353" i="1" l="1"/>
  <c r="I351" i="1"/>
  <c r="I355" i="1" l="1"/>
  <c r="N15" i="5" l="1"/>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I13" i="4" l="1"/>
  <c r="F221" i="1" l="1"/>
  <c r="H220" i="1"/>
  <c r="I220" i="1" s="1"/>
  <c r="H219" i="1"/>
  <c r="I219" i="1" s="1"/>
  <c r="H218" i="1"/>
  <c r="I218" i="1" s="1"/>
  <c r="H217" i="1"/>
  <c r="I217" i="1" s="1"/>
  <c r="I221" i="1" l="1"/>
  <c r="H83" i="2" l="1"/>
  <c r="H82" i="2"/>
  <c r="H81" i="2"/>
  <c r="H80" i="2"/>
  <c r="H79" i="2"/>
  <c r="H12" i="2"/>
  <c r="H11" i="2"/>
  <c r="B71" i="1" l="1"/>
  <c r="B72" i="1"/>
  <c r="I76" i="1"/>
  <c r="H79" i="1"/>
  <c r="I79" i="1" s="1"/>
  <c r="H80" i="1"/>
  <c r="I80" i="1" s="1"/>
  <c r="H81" i="1"/>
  <c r="I81" i="1" s="1"/>
  <c r="H82" i="1"/>
  <c r="I82" i="1" s="1"/>
  <c r="H83" i="1"/>
  <c r="I83" i="1" s="1"/>
  <c r="H84" i="1"/>
  <c r="I84" i="1" s="1"/>
  <c r="H85" i="1"/>
  <c r="I85" i="1" s="1"/>
  <c r="I86" i="1" l="1"/>
  <c r="H15" i="1" l="1"/>
  <c r="I15" i="1" s="1"/>
  <c r="H14" i="1"/>
  <c r="I14" i="1" s="1"/>
  <c r="I83" i="2" l="1"/>
  <c r="I82" i="2"/>
  <c r="I81" i="2"/>
  <c r="I80" i="2"/>
  <c r="H353" i="2" l="1"/>
  <c r="I353" i="2" s="1"/>
  <c r="H352" i="2"/>
  <c r="I352" i="2" s="1"/>
  <c r="H147" i="6" l="1"/>
  <c r="I147" i="6" s="1"/>
  <c r="H154" i="1" l="1"/>
  <c r="I154" i="1" s="1"/>
  <c r="I348" i="6" l="1"/>
  <c r="I280" i="6"/>
  <c r="I144" i="6"/>
  <c r="I76" i="6"/>
  <c r="I8" i="6"/>
  <c r="I144" i="7"/>
  <c r="I8" i="7"/>
  <c r="I8" i="4"/>
  <c r="I416" i="2"/>
  <c r="I348" i="2"/>
  <c r="I280" i="2"/>
  <c r="I212" i="2"/>
  <c r="I144" i="2"/>
  <c r="I76" i="2"/>
  <c r="I8" i="2"/>
  <c r="I212" i="1"/>
  <c r="I144" i="1"/>
  <c r="I280" i="1"/>
  <c r="I8" i="1"/>
  <c r="B412" i="2"/>
  <c r="B411" i="2"/>
  <c r="H290" i="6" l="1"/>
  <c r="H289" i="6"/>
  <c r="H287" i="6"/>
  <c r="H285" i="6"/>
  <c r="H284" i="6"/>
  <c r="H283" i="6"/>
  <c r="H79" i="6"/>
  <c r="H11" i="6"/>
  <c r="H147" i="7"/>
  <c r="H11" i="7"/>
  <c r="H351" i="2"/>
  <c r="H153" i="1"/>
  <c r="H148" i="1"/>
  <c r="H147" i="1"/>
  <c r="H283" i="1"/>
  <c r="H13" i="1"/>
  <c r="H12" i="1"/>
  <c r="H11" i="1"/>
  <c r="I24" i="7" l="1"/>
  <c r="F24" i="7"/>
  <c r="F26" i="7" s="1"/>
  <c r="I26" i="7" l="1"/>
  <c r="F18" i="6" l="1"/>
  <c r="M100" i="5" l="1"/>
  <c r="L100" i="5"/>
  <c r="K100" i="5"/>
  <c r="J100" i="5"/>
  <c r="I100" i="5"/>
  <c r="G100" i="5"/>
  <c r="F100" i="5"/>
  <c r="E100" i="5"/>
  <c r="D100" i="5"/>
  <c r="C100" i="5"/>
  <c r="N14" i="5"/>
  <c r="N13" i="5"/>
  <c r="N12" i="5"/>
  <c r="N11" i="5"/>
  <c r="I287" i="6" l="1"/>
  <c r="N100" i="5"/>
  <c r="N10" i="5"/>
  <c r="N9" i="5"/>
  <c r="N8" i="5"/>
  <c r="N7" i="5"/>
  <c r="N6" i="5"/>
  <c r="N5" i="5"/>
  <c r="N4" i="5"/>
  <c r="N3" i="5"/>
  <c r="I284" i="6" l="1"/>
  <c r="I285" i="6"/>
  <c r="I12" i="2"/>
  <c r="I289" i="6"/>
  <c r="I290" i="6"/>
  <c r="B344" i="6" l="1"/>
  <c r="B343" i="6"/>
  <c r="B276" i="6" l="1"/>
  <c r="B275" i="6"/>
  <c r="I283" i="6" l="1"/>
  <c r="I291" i="6" s="1"/>
  <c r="B140" i="6" l="1"/>
  <c r="B139" i="6"/>
  <c r="B72" i="6" l="1"/>
  <c r="B71" i="6"/>
  <c r="B4" i="6"/>
  <c r="B3" i="6"/>
  <c r="I11" i="6" l="1"/>
  <c r="I79" i="6"/>
  <c r="I147" i="7" l="1"/>
  <c r="B140" i="7"/>
  <c r="B139" i="7"/>
  <c r="F18" i="7" l="1"/>
  <c r="I18" i="7"/>
  <c r="B4" i="7"/>
  <c r="B3" i="7"/>
  <c r="F11" i="7" l="1"/>
  <c r="I11" i="7" s="1"/>
  <c r="B4" i="4" l="1"/>
  <c r="B3" i="4"/>
  <c r="B344" i="2" l="1"/>
  <c r="B343" i="2"/>
  <c r="B276" i="2"/>
  <c r="B275" i="2"/>
  <c r="I351" i="2" l="1"/>
  <c r="I355" i="2" s="1"/>
  <c r="B208" i="2" l="1"/>
  <c r="B207" i="2"/>
  <c r="B140" i="2" l="1"/>
  <c r="B139" i="2"/>
  <c r="B72" i="2"/>
  <c r="B71" i="2"/>
  <c r="B4" i="2"/>
  <c r="B3" i="2"/>
  <c r="I79" i="2" l="1"/>
  <c r="I84" i="2" s="1"/>
  <c r="I11" i="2"/>
  <c r="I14" i="2" s="1"/>
  <c r="I147" i="2"/>
  <c r="I154" i="2" s="1"/>
  <c r="B208" i="1"/>
  <c r="B207" i="1"/>
  <c r="F149" i="1"/>
  <c r="B140" i="1"/>
  <c r="B139" i="1"/>
  <c r="I147" i="1" l="1"/>
  <c r="I148" i="1"/>
  <c r="I153" i="1"/>
  <c r="B276" i="1"/>
  <c r="B275" i="1"/>
  <c r="I149" i="1" l="1"/>
  <c r="I283" i="1"/>
  <c r="B4" i="1" l="1"/>
  <c r="B3" i="1"/>
  <c r="I11" i="1" l="1"/>
  <c r="I12" i="1"/>
  <c r="I13" i="1"/>
  <c r="I16" i="1" l="1"/>
</calcChain>
</file>

<file path=xl/sharedStrings.xml><?xml version="1.0" encoding="utf-8"?>
<sst xmlns="http://schemas.openxmlformats.org/spreadsheetml/2006/main" count="1383" uniqueCount="424">
  <si>
    <t>PAGE</t>
  </si>
  <si>
    <t>TOTAL</t>
  </si>
  <si>
    <t>ACCOUNT</t>
  </si>
  <si>
    <t>Type</t>
  </si>
  <si>
    <t>COMPANY</t>
  </si>
  <si>
    <t>FACTOR</t>
  </si>
  <si>
    <t>FACTOR %</t>
  </si>
  <si>
    <t>ALLOCATED</t>
  </si>
  <si>
    <t>REF#</t>
  </si>
  <si>
    <t>SE</t>
  </si>
  <si>
    <t>Adjustment to Rate Base:</t>
  </si>
  <si>
    <t>DIT Expense</t>
  </si>
  <si>
    <t>Description of Adjustment:</t>
  </si>
  <si>
    <t xml:space="preserve"> </t>
  </si>
  <si>
    <t>DESCRIPTION</t>
  </si>
  <si>
    <t xml:space="preserve">   California</t>
  </si>
  <si>
    <t xml:space="preserve">      Oregon</t>
  </si>
  <si>
    <t>Washington</t>
  </si>
  <si>
    <t xml:space="preserve">     Montana</t>
  </si>
  <si>
    <t>Wyo-PPL</t>
  </si>
  <si>
    <t xml:space="preserve">     Utah</t>
  </si>
  <si>
    <t>Idaho</t>
  </si>
  <si>
    <t xml:space="preserve"> Wyo-UPL</t>
  </si>
  <si>
    <t>FERC-UPL</t>
  </si>
  <si>
    <t>OTHER</t>
  </si>
  <si>
    <t>Situs</t>
  </si>
  <si>
    <t>System Generation</t>
  </si>
  <si>
    <t>SG</t>
  </si>
  <si>
    <t>System Generation (Pac. Power Costs on SG)</t>
  </si>
  <si>
    <t>SG-P</t>
  </si>
  <si>
    <t>System Generation (R.M.P. Costs on SG)</t>
  </si>
  <si>
    <t>SG-U</t>
  </si>
  <si>
    <t>Divisional Generation - Pac. Power</t>
  </si>
  <si>
    <t>DGP</t>
  </si>
  <si>
    <t>Divisional Generation - R.M.P.</t>
  </si>
  <si>
    <t>DGU</t>
  </si>
  <si>
    <t>System Capacity</t>
  </si>
  <si>
    <t>SC</t>
  </si>
  <si>
    <t>System Energy</t>
  </si>
  <si>
    <t>System Energy (Pac. Power Costs on SE)</t>
  </si>
  <si>
    <t>SE-P</t>
  </si>
  <si>
    <t>System Energy (R.M.P. Costs on SE)</t>
  </si>
  <si>
    <t>SE-U</t>
  </si>
  <si>
    <t>Divisional Energy - Pac. Power</t>
  </si>
  <si>
    <t>DEP</t>
  </si>
  <si>
    <t>Divisional Energy - R.M.P.</t>
  </si>
  <si>
    <t>DEU</t>
  </si>
  <si>
    <t>System Overhead</t>
  </si>
  <si>
    <t>SO</t>
  </si>
  <si>
    <t>System Overhead (Pac. Power Costs on SO)</t>
  </si>
  <si>
    <t>SO-P</t>
  </si>
  <si>
    <t>System Overhead (R.M.P. Costs on SO)</t>
  </si>
  <si>
    <t>SO-U</t>
  </si>
  <si>
    <t>Divisional Overhead - Pac. Power</t>
  </si>
  <si>
    <t>DOP</t>
  </si>
  <si>
    <t>DOU</t>
  </si>
  <si>
    <t>Gross Plant-System</t>
  </si>
  <si>
    <t>GPS</t>
  </si>
  <si>
    <t>System Gross Plant - Pac. Power</t>
  </si>
  <si>
    <t>SGPP</t>
  </si>
  <si>
    <t>System Gross Plant - R.M.P.</t>
  </si>
  <si>
    <t>SGPU</t>
  </si>
  <si>
    <t>System Net Plant</t>
  </si>
  <si>
    <t>SNP</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</si>
  <si>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</si>
  <si>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</si>
  <si>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</si>
  <si>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</si>
  <si>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</si>
  <si>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</si>
  <si>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</si>
  <si>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</si>
  <si>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</si>
  <si>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SSGCH</t>
  </si>
  <si>
    <t>Seasonal System Capacity Purchases</t>
  </si>
  <si>
    <t>SSCP</t>
  </si>
  <si>
    <t>Seasonal System Energy Purchases</t>
  </si>
  <si>
    <t>SSEP</t>
  </si>
  <si>
    <t>Seasonal System Generation Contracts</t>
  </si>
  <si>
    <t>SSGC</t>
  </si>
  <si>
    <t>Seasonal System Generation Combustion Turbine</t>
  </si>
  <si>
    <t>SSGCT</t>
  </si>
  <si>
    <t xml:space="preserve">Mid-Columbia </t>
  </si>
  <si>
    <t>MC</t>
  </si>
  <si>
    <t>Division Net Plant Distribution</t>
  </si>
  <si>
    <t>SNPD</t>
  </si>
  <si>
    <t>Divisional Generation - Huntington</t>
  </si>
  <si>
    <t>DGUH</t>
  </si>
  <si>
    <t>Divisional Energy - Huntington</t>
  </si>
  <si>
    <t>DEUH</t>
  </si>
  <si>
    <t>Division Net Plant General-Mine - Pac. Power</t>
  </si>
  <si>
    <t>DNPGMP</t>
  </si>
  <si>
    <t>Division Net Plant General-Mine - R.M.P.</t>
  </si>
  <si>
    <t>DNPGMU</t>
  </si>
  <si>
    <t>Division Net Plant Intangible - Pac. Power</t>
  </si>
  <si>
    <t>DNPIP</t>
  </si>
  <si>
    <t>Division Net Plant Intangible - R.M.P.</t>
  </si>
  <si>
    <t>DNPIU</t>
  </si>
  <si>
    <t>Division Net Plant Steam - Pac. Power</t>
  </si>
  <si>
    <t>DNPPSP</t>
  </si>
  <si>
    <t>Division Net Plant Steam - R.M.P.</t>
  </si>
  <si>
    <t>DNPPSU</t>
  </si>
  <si>
    <t>Division Net Plant Hydro - Pac. Power</t>
  </si>
  <si>
    <t>DNPPHP</t>
  </si>
  <si>
    <t>Division Net Plant Hydro - R.M.P.</t>
  </si>
  <si>
    <t>DNPPHU</t>
  </si>
  <si>
    <t>System Net Hydro Plant-Pac. Power</t>
  </si>
  <si>
    <t>SNPPH-P</t>
  </si>
  <si>
    <t>System Net Hydro Plant-R.M.P.</t>
  </si>
  <si>
    <t>SNPPH-U</t>
  </si>
  <si>
    <t>Customer - System</t>
  </si>
  <si>
    <t>CN</t>
  </si>
  <si>
    <t>Customer - Pac. Power</t>
  </si>
  <si>
    <t>CNP</t>
  </si>
  <si>
    <t>Customer - R.M.P.</t>
  </si>
  <si>
    <t>CNU</t>
  </si>
  <si>
    <t>Washington Business Tax</t>
  </si>
  <si>
    <t>WBTAX</t>
  </si>
  <si>
    <t>Operating Revenue - Idaho</t>
  </si>
  <si>
    <t>OPRV-ID</t>
  </si>
  <si>
    <t>Operating Revenue - Wyoming</t>
  </si>
  <si>
    <t>OPRVWY</t>
  </si>
  <si>
    <t>Excise Tax - superfund</t>
  </si>
  <si>
    <t>EXCTAX</t>
  </si>
  <si>
    <t>Interest</t>
  </si>
  <si>
    <t>INT</t>
  </si>
  <si>
    <t>CIAC</t>
  </si>
  <si>
    <t>Idaho State Income Tax</t>
  </si>
  <si>
    <t>IDSIT</t>
  </si>
  <si>
    <t>Blank</t>
  </si>
  <si>
    <t>DONOTUSE</t>
  </si>
  <si>
    <t>Bad Debt Expense</t>
  </si>
  <si>
    <t>BADDEBT</t>
  </si>
  <si>
    <t>WYP</t>
  </si>
  <si>
    <t>Accumulated Investment Tax Credit 1984</t>
  </si>
  <si>
    <t>ITC84</t>
  </si>
  <si>
    <t>Accumulated Investment Tax Credit 1985</t>
  </si>
  <si>
    <t>ITC85</t>
  </si>
  <si>
    <t>Accumulated Investment Tax Credit 1986</t>
  </si>
  <si>
    <t>ITC86</t>
  </si>
  <si>
    <t>Accumulated Investment Tax Credit 1988</t>
  </si>
  <si>
    <t>ITC88</t>
  </si>
  <si>
    <t>Accumulated Investment Tax Credit 1989</t>
  </si>
  <si>
    <t>ITC89</t>
  </si>
  <si>
    <t>Accumulated Investment Tax Credit 1990</t>
  </si>
  <si>
    <t>ITC90</t>
  </si>
  <si>
    <t>Other Electric</t>
  </si>
  <si>
    <t>NUTIL</t>
  </si>
  <si>
    <t>System Net Steam Plant</t>
  </si>
  <si>
    <t>SNPPS</t>
  </si>
  <si>
    <t>System Net Transmission Plant</t>
  </si>
  <si>
    <t>SNPT</t>
  </si>
  <si>
    <t>System Net Production Plant</t>
  </si>
  <si>
    <t>SNPP</t>
  </si>
  <si>
    <t>System Net Hydro Plant</t>
  </si>
  <si>
    <t>SNPPH</t>
  </si>
  <si>
    <t>System Net Nuclear Plant</t>
  </si>
  <si>
    <t>SNPPN</t>
  </si>
  <si>
    <t>System Net Other Production Plant</t>
  </si>
  <si>
    <t>SNPPO</t>
  </si>
  <si>
    <t>System Net General Plant</t>
  </si>
  <si>
    <t>SNPG</t>
  </si>
  <si>
    <t>System Net Intangible Plant</t>
  </si>
  <si>
    <t>SNPI</t>
  </si>
  <si>
    <t>Trojan Plant Allocator</t>
  </si>
  <si>
    <t>TROJP</t>
  </si>
  <si>
    <t>Trojan Decommissioning Allocator</t>
  </si>
  <si>
    <t>TROJD</t>
  </si>
  <si>
    <t>Income Before Taxes</t>
  </si>
  <si>
    <t>IBT</t>
  </si>
  <si>
    <t>DITEXP</t>
  </si>
  <si>
    <t>DIT Balance</t>
  </si>
  <si>
    <t>DITBAL</t>
  </si>
  <si>
    <t>Tax Depreciation</t>
  </si>
  <si>
    <t>TAXDEPR</t>
  </si>
  <si>
    <t>SCHMAT Depreciation Expense</t>
  </si>
  <si>
    <t>SCHMDEXP</t>
  </si>
  <si>
    <t>SCHMDT Amortization Expense</t>
  </si>
  <si>
    <t>SCHMAEXP</t>
  </si>
  <si>
    <t>System Generation Cholla Transaction</t>
  </si>
  <si>
    <t>SGCT</t>
  </si>
  <si>
    <t>Pacific Power</t>
  </si>
  <si>
    <t>Rocky Mountain Power</t>
  </si>
  <si>
    <t>WY-ALL</t>
  </si>
  <si>
    <t>Adjustment to Revenue:</t>
  </si>
  <si>
    <t>UT</t>
  </si>
  <si>
    <t>CA</t>
  </si>
  <si>
    <t>OR</t>
  </si>
  <si>
    <t>WA</t>
  </si>
  <si>
    <t>ID</t>
  </si>
  <si>
    <t>Adjustment to Expense:</t>
  </si>
  <si>
    <t>Miscellaneous General Expense</t>
  </si>
  <si>
    <t>Company Name:</t>
  </si>
  <si>
    <t>File Name:</t>
  </si>
  <si>
    <t>WYU</t>
  </si>
  <si>
    <t>Generation Overhaul Expense</t>
  </si>
  <si>
    <t>FERC</t>
  </si>
  <si>
    <t>Wheeling Revenue</t>
  </si>
  <si>
    <t>SO2 Emission Allowances</t>
  </si>
  <si>
    <t>Insurance Expense</t>
  </si>
  <si>
    <t>Customer Advances for Construction</t>
  </si>
  <si>
    <t>Powerdale Hydro Removal</t>
  </si>
  <si>
    <t>4.3.1</t>
  </si>
  <si>
    <t>Remove Non-Recurring Entries</t>
  </si>
  <si>
    <t>Interest True-Up</t>
  </si>
  <si>
    <t>Trapper Mine Rate Base</t>
  </si>
  <si>
    <t>Bridger Mine Rate Base</t>
  </si>
  <si>
    <t>Regulatory Deferred Sales</t>
  </si>
  <si>
    <t>SCHMAT</t>
  </si>
  <si>
    <t>Schedule M Deduction</t>
  </si>
  <si>
    <t>SCHMDT</t>
  </si>
  <si>
    <t>Below</t>
  </si>
  <si>
    <t>Generation Overhaul Expense - Steam</t>
  </si>
  <si>
    <t>Generation Overhaul Expense - Other</t>
  </si>
  <si>
    <t>555NPC</t>
  </si>
  <si>
    <t>108HP</t>
  </si>
  <si>
    <t>Customer Advance</t>
  </si>
  <si>
    <t>404IP</t>
  </si>
  <si>
    <t>8.8.1</t>
  </si>
  <si>
    <t>108TP</t>
  </si>
  <si>
    <t>Adjustment to Revenues:</t>
  </si>
  <si>
    <t>Wheeling Imbalance Expense</t>
  </si>
  <si>
    <t>Adjustment Detail:</t>
  </si>
  <si>
    <t xml:space="preserve">Total Adjustments </t>
  </si>
  <si>
    <t>Residential</t>
  </si>
  <si>
    <t>Commercial</t>
  </si>
  <si>
    <t>Industrial</t>
  </si>
  <si>
    <t>3.1.1</t>
  </si>
  <si>
    <t>4.6.1</t>
  </si>
  <si>
    <t>Other Purchased Power</t>
  </si>
  <si>
    <t>4.1.1</t>
  </si>
  <si>
    <t>Remove Power Cost Deferrals</t>
  </si>
  <si>
    <t>5.1.1</t>
  </si>
  <si>
    <t>403HP</t>
  </si>
  <si>
    <t>403TP</t>
  </si>
  <si>
    <t>108SP</t>
  </si>
  <si>
    <t>111IP</t>
  </si>
  <si>
    <t>Other Tangible Property</t>
  </si>
  <si>
    <t>8.3.1</t>
  </si>
  <si>
    <t>8.2.1</t>
  </si>
  <si>
    <t>WY</t>
  </si>
  <si>
    <t>4.4.1</t>
  </si>
  <si>
    <t>Cash Working Capital</t>
  </si>
  <si>
    <t>CWC</t>
  </si>
  <si>
    <t>Total Company</t>
  </si>
  <si>
    <t>8.1.1</t>
  </si>
  <si>
    <t>Adjustment:</t>
  </si>
  <si>
    <t>Rate Base</t>
  </si>
  <si>
    <t>Adjusted Rate Base</t>
  </si>
  <si>
    <t>Weighted Cost of Debt</t>
  </si>
  <si>
    <t>Test</t>
  </si>
  <si>
    <t>PacifiCorp</t>
  </si>
  <si>
    <t>MT</t>
  </si>
  <si>
    <t>3.3.1</t>
  </si>
  <si>
    <t>Adjustment to Taxes:</t>
  </si>
  <si>
    <t>Adjustment to Tax:</t>
  </si>
  <si>
    <t>SG-W</t>
  </si>
  <si>
    <t>Adjustment to Depreciation Expense:</t>
  </si>
  <si>
    <t>Adjustment to Depreciation Reserve:</t>
  </si>
  <si>
    <t>AVERAGE FACTORS</t>
  </si>
  <si>
    <t>3.4.1</t>
  </si>
  <si>
    <t>Gains on Property Sales</t>
  </si>
  <si>
    <t>Loss on Property Sales</t>
  </si>
  <si>
    <t>Deferred Tax Expense</t>
  </si>
  <si>
    <t>Generation Overhaul Expense - Cholla</t>
  </si>
  <si>
    <t>Regulatory Asset Amortization</t>
  </si>
  <si>
    <t>Misc. Asset Sales and Removals</t>
  </si>
  <si>
    <t>Idaho Irrigation Load Control Program</t>
  </si>
  <si>
    <t>Schedule M Addition</t>
  </si>
  <si>
    <t>Customer Service Deposits</t>
  </si>
  <si>
    <t>3.3.2</t>
  </si>
  <si>
    <t>Situs Contracts</t>
  </si>
  <si>
    <t>Irrigation</t>
  </si>
  <si>
    <t>UTAH</t>
  </si>
  <si>
    <t>Jurisdiction</t>
  </si>
  <si>
    <t>8.7.1</t>
  </si>
  <si>
    <t>OR/CA/WA RPS Eligible:</t>
  </si>
  <si>
    <t>Adjustment for CA RPS Banking</t>
  </si>
  <si>
    <t>Adjustment for OR RPS Banking</t>
  </si>
  <si>
    <t>Adjustment for WA RPS Banking</t>
  </si>
  <si>
    <t>OR/CA RPS Eligible</t>
  </si>
  <si>
    <t>CA RPS Eligible</t>
  </si>
  <si>
    <t>Adjustment for OR RPS - Ineligible Wind</t>
  </si>
  <si>
    <t>Reallocate Increm. Rev. - Non-RPS States</t>
  </si>
  <si>
    <t>Klamath Hydroelectric Settlement Agreement</t>
  </si>
  <si>
    <t>Utah Customer Service Deposit Interest</t>
  </si>
  <si>
    <t xml:space="preserve">Utah Customer Service Deposits </t>
  </si>
  <si>
    <t>Remove Deseret Power Electric Plant</t>
  </si>
  <si>
    <t>Remove Klamath Relicense &amp; Process Costs</t>
  </si>
  <si>
    <t>2010 PROTOCOL</t>
  </si>
  <si>
    <t>Revenue Normalization</t>
  </si>
  <si>
    <t>3.5.2</t>
  </si>
  <si>
    <t>4.2.1</t>
  </si>
  <si>
    <t>8.6.1</t>
  </si>
  <si>
    <t>Advertising</t>
  </si>
  <si>
    <t>Return Decommission Amortization</t>
  </si>
  <si>
    <t>Remove Return Liability as Booked</t>
  </si>
  <si>
    <t>Tab B-15</t>
  </si>
  <si>
    <t>B</t>
  </si>
  <si>
    <t>A</t>
  </si>
  <si>
    <t>4.5.1</t>
  </si>
  <si>
    <t>8.9.1</t>
  </si>
  <si>
    <t>Remove Condit Dep. Exp. - Hydro</t>
  </si>
  <si>
    <t>Remove Deseret Power Dep. Exp.</t>
  </si>
  <si>
    <t>403SP</t>
  </si>
  <si>
    <t>Remove Condit O&amp;M Expense</t>
  </si>
  <si>
    <t>8.10.1</t>
  </si>
  <si>
    <t>Temperature Normalization</t>
  </si>
  <si>
    <t>8.5.1</t>
  </si>
  <si>
    <t>SCHMDP</t>
  </si>
  <si>
    <t xml:space="preserve">  </t>
  </si>
  <si>
    <t>REC and NPC Accruals</t>
  </si>
  <si>
    <t>Commercial and Industrial</t>
  </si>
  <si>
    <t>Account</t>
  </si>
  <si>
    <t>Percent</t>
  </si>
  <si>
    <t>Account Name</t>
  </si>
  <si>
    <t>Amount ($000)</t>
  </si>
  <si>
    <t>ADIT Balance</t>
  </si>
  <si>
    <t>Total Adjustment</t>
  </si>
  <si>
    <t>Allocation to FERC Accounts per column "C" ratio on page 3.1.1:</t>
  </si>
  <si>
    <t>Remove Deseret Power Dep. Res.</t>
  </si>
  <si>
    <t xml:space="preserve">Wind Turbine Oil Change </t>
  </si>
  <si>
    <t>Wind Generation</t>
  </si>
  <si>
    <t>Adjustment Details:</t>
  </si>
  <si>
    <t>Amount</t>
  </si>
  <si>
    <t>Projected Wind Oil Change Amount</t>
  </si>
  <si>
    <t>Pension Curtailment and Date Change</t>
  </si>
  <si>
    <t>Remove Actual Gain-Sale of Allowances</t>
  </si>
  <si>
    <t>Add Allowed Gain-Sale of Allowances</t>
  </si>
  <si>
    <t>Public Street &amp; Highway Lighting</t>
  </si>
  <si>
    <t>Other Sales to Public Authority</t>
  </si>
  <si>
    <t>Accumulated Deferred Tax</t>
  </si>
  <si>
    <t>3.4.2</t>
  </si>
  <si>
    <t>Plant Held For Future Use</t>
  </si>
  <si>
    <t>3.5.3</t>
  </si>
  <si>
    <t>Decommissioning Estimate Adjustment:</t>
  </si>
  <si>
    <t>Existing Klamath: Remove Accelerated</t>
  </si>
  <si>
    <t>Divisional Overhead - R.M.P.</t>
  </si>
  <si>
    <t>Contributions</t>
  </si>
  <si>
    <t>Non-deductible Post-retirement</t>
  </si>
  <si>
    <t xml:space="preserve">DSM Expense </t>
  </si>
  <si>
    <t>7.3.1</t>
  </si>
  <si>
    <t>REC Revenue Reallocation</t>
  </si>
  <si>
    <t>Net Power Cost Study</t>
  </si>
  <si>
    <t>Miscellaneous</t>
  </si>
  <si>
    <t>Blue Sky</t>
  </si>
  <si>
    <t>Charitable Donations and Sponsorships</t>
  </si>
  <si>
    <t>Employee Expenses</t>
  </si>
  <si>
    <t xml:space="preserve">Legislative &amp; Lobbyist </t>
  </si>
  <si>
    <t>Remove Plant Held for Future Use</t>
  </si>
  <si>
    <t>Remove St. Anthony Dep. Res. - Hydro</t>
  </si>
  <si>
    <t>Remove St. Anthony Dep. Res. - Trans</t>
  </si>
  <si>
    <t>Remove St. Anthony Dep. Res. - Dist</t>
  </si>
  <si>
    <t>Remove St. Anthony EPIS - Hydro</t>
  </si>
  <si>
    <t>Remove St. Anthony EPIS - Trans</t>
  </si>
  <si>
    <t>Remove St. Anthony EPIS - Dist</t>
  </si>
  <si>
    <t>Remove St. Anthony Dep. Exp. - Hydro</t>
  </si>
  <si>
    <t>Remove St. Anthony Dep. Exp. - Trans</t>
  </si>
  <si>
    <t>Remove St. Anthony Dep. Exp. - Dist</t>
  </si>
  <si>
    <t>Remove Snake Creek O&amp;M Expense</t>
  </si>
  <si>
    <t>Remove St. Anthony O&amp;M Expense</t>
  </si>
  <si>
    <t>Schedule M Addition - St. Anthony</t>
  </si>
  <si>
    <t>Deferred Tax Expense - St. Anthony</t>
  </si>
  <si>
    <t>Accumulated Deferred Tax - St. Anthony</t>
  </si>
  <si>
    <t>565NPC</t>
  </si>
  <si>
    <t>8.4.1</t>
  </si>
  <si>
    <t>ADIT - Cholla SHL</t>
  </si>
  <si>
    <t>ADIT - California</t>
  </si>
  <si>
    <t>ADIT - Idaho</t>
  </si>
  <si>
    <t>ADIT - Other</t>
  </si>
  <si>
    <t>ADIT - Oregon</t>
  </si>
  <si>
    <t>ADIT - Utah</t>
  </si>
  <si>
    <t>ADIT - Washington</t>
  </si>
  <si>
    <t>ADIT - Wyoming</t>
  </si>
  <si>
    <t>ADIT - Accelerated Amort Pollution Control</t>
  </si>
  <si>
    <t>Remove DSM Amortization Expense</t>
  </si>
  <si>
    <t>ADIT - Repair Deduction 13-Mn Avg Bal</t>
  </si>
  <si>
    <t>Other &amp; Non-Regulated</t>
  </si>
  <si>
    <t>NON-REGULATED</t>
  </si>
  <si>
    <t>Non-Regulated</t>
  </si>
  <si>
    <t>(1) Schedule 98 REC Revenue</t>
  </si>
  <si>
    <t xml:space="preserve">(2) Net Power Cost Accrual </t>
  </si>
  <si>
    <t>Medicare Deferred Accounting</t>
  </si>
  <si>
    <t>Utah Results of Operations - December 2013</t>
  </si>
  <si>
    <t>1) Jim Bridger Notice of Violation</t>
  </si>
  <si>
    <t>2) BPA Billing Dispute Settlement</t>
  </si>
  <si>
    <t>4) Utah Solar Incentive Program Residual</t>
  </si>
  <si>
    <t>3) Idaho Power Unreserved Usage Penalty</t>
  </si>
  <si>
    <t>Actual Wheeling Revenues 12 ME Dec 2013</t>
  </si>
  <si>
    <t>DSM</t>
  </si>
  <si>
    <t>Property Insurance</t>
  </si>
  <si>
    <t>2014 Wyoming General Rate Case</t>
  </si>
  <si>
    <t>Klamath Relicensing &amp; Process Cost Amort.</t>
  </si>
  <si>
    <t>Year Ended December 2013 Oil Change Cost</t>
  </si>
  <si>
    <t>January 2013 through December 2013</t>
  </si>
  <si>
    <t>Add Actual Leaning Juniper Revenue</t>
  </si>
  <si>
    <t>Remove December 2013 REC Deferrals</t>
  </si>
  <si>
    <t>Return Remaining Unamortized Balance</t>
  </si>
  <si>
    <t>Klamath Relicensing Process Costs:</t>
  </si>
  <si>
    <t>Klamath Existing Plant Facilities:</t>
  </si>
  <si>
    <t>3.5.1</t>
  </si>
  <si>
    <t>Other Electric Revenue</t>
  </si>
  <si>
    <t>Normalized Wheeling Revenue</t>
  </si>
  <si>
    <t>Generation Overhaul Expense - Gadsby Peakers</t>
  </si>
  <si>
    <t>Normalize Over three years</t>
  </si>
  <si>
    <t>Normalized three-Year Average</t>
  </si>
  <si>
    <t>Adjustment to three-Year Average</t>
  </si>
  <si>
    <t>Cash Working Capital December 2013 - Actual</t>
  </si>
  <si>
    <t>Cash Working Capital December 2013 - Normalized</t>
  </si>
  <si>
    <t>Interest December 2013 - Actual</t>
  </si>
  <si>
    <t>Interest December 2013 - Normalized</t>
  </si>
  <si>
    <t>Adjust Injuries &amp; Damages to Three-year Average</t>
  </si>
  <si>
    <t>ADIT - PP&amp;E Adjust-13 Mo Avg-SO</t>
  </si>
  <si>
    <t>ADIT - PP&amp;E Adjust-13 Mo Avg-SNPD</t>
  </si>
  <si>
    <t>ADIT - PP&amp;E Adjust-13 Mo Avg-SG</t>
  </si>
  <si>
    <t>ADIT - PP&amp;E Adjust-13 Mo Avg-SNP</t>
  </si>
  <si>
    <t>ADIT - PP&amp;E Adjust-13 Mo Avg-CIAC</t>
  </si>
  <si>
    <t>Pension and Other Postretirement Welfare Plan Net Prepaid Balances</t>
  </si>
  <si>
    <t>Net Prepaid Balance Other Than Tax</t>
  </si>
  <si>
    <t>182M</t>
  </si>
  <si>
    <t>8.11.1</t>
  </si>
  <si>
    <t>Add December 2013 REC Revenue Reallocated According to RPS Eligibility:</t>
  </si>
  <si>
    <t>Type B Normalized NPC</t>
  </si>
  <si>
    <t>Non-Regulated Flights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</si>
</sst>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quot;$&quot;* #,##0_);_(&quot;$&quot;* \(#,##0\);_(&quot;$&quot;* &quot;-&quot;??_);_(@_)"/>
    <numFmt numFmtId="168" formatCode="0.000%"/>
    <numFmt numFmtId="169" formatCode="0.0000000000%"/>
    <numFmt numFmtId="170" formatCode="General_)"/>
    <numFmt numFmtId="171" formatCode="&quot;$&quot;#,##0\ ;\(&quot;$&quot;#,##0\)"/>
    <numFmt numFmtId="172" formatCode="_-* #,##0\ &quot;F&quot;_-;\-* #,##0\ &quot;F&quot;_-;_-* &quot;-&quot;\ &quot;F&quot;_-;_-@_-"/>
    <numFmt numFmtId="173" formatCode="#,##0.000;[Red]\-#,##0.000"/>
    <numFmt numFmtId="174" formatCode="#,##0.0_);\(#,##0.0\);\-\ ;"/>
    <numFmt numFmtId="175" formatCode="&quot;$&quot;###0;[Red]\(&quot;$&quot;###0\)"/>
    <numFmt numFmtId="176" formatCode="########\-###\-###"/>
    <numFmt numFmtId="177" formatCode="#,##0.0000"/>
    <numFmt numFmtId="178" formatCode="mmmm\ d\,\ yyyy"/>
    <numFmt numFmtId="179" formatCode="mmm\ dd\,\ yyyy"/>
    <numFmt numFmtId="180" formatCode="_(* #,##0.00_);_(* \(#,##0.00\);_(* &quot;-&quot;_);_(@_)"/>
  </numFmts>
  <fonts count="61">
    <font>
      <sz val="10"/>
      <name val="Arial"/>
    </font>
    <font>
      <sz val="10"/>
      <name val="Arial"/>
      <family val="2"/>
    </font>
    <font>
      <sz val="8"/>
      <name val="Arial"/>
      <family val="2"/>
    </font>
    <font>
      <b/>
      <sz val="10"/>
      <name val="Arial"/>
      <family val="2"/>
    </font>
    <font>
      <b/>
      <u/>
      <sz val="10"/>
      <name val="Arial"/>
      <family val="2"/>
    </font>
    <font>
      <sz val="10"/>
      <name val="Arial"/>
      <family val="2"/>
    </font>
    <font>
      <sz val="12"/>
      <name val="Times New Roman"/>
      <family val="1"/>
    </font>
    <font>
      <u/>
      <sz val="10"/>
      <name val="Arial"/>
      <family val="2"/>
    </font>
    <font>
      <sz val="10"/>
      <color indexed="8"/>
      <name val="Arial"/>
      <family val="2"/>
    </font>
    <font>
      <b/>
      <sz val="10"/>
      <color indexed="8"/>
      <name val="Arial"/>
      <family val="2"/>
    </font>
    <font>
      <sz val="10"/>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sz val="10"/>
      <color theme="4" tint="-0.249977111117893"/>
      <name val="Arial"/>
      <family val="2"/>
    </font>
    <font>
      <sz val="10"/>
      <color rgb="FFFF0000"/>
      <name val="Arial"/>
      <family val="2"/>
    </font>
    <font>
      <sz val="11"/>
      <color theme="1"/>
      <name val="Calibri"/>
      <family val="2"/>
      <scheme val="minor"/>
    </font>
    <font>
      <b/>
      <sz val="10"/>
      <color rgb="FFC0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2" tint="-0.249977111117893"/>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70">
    <xf numFmtId="0" fontId="0"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40" fillId="0" borderId="0"/>
    <xf numFmtId="43" fontId="1" fillId="0" borderId="0" applyFont="0" applyFill="0" applyBorder="0" applyAlignment="0" applyProtection="0"/>
    <xf numFmtId="172" fontId="5" fillId="0" borderId="0"/>
    <xf numFmtId="172" fontId="53" fillId="0" borderId="0"/>
    <xf numFmtId="172" fontId="53" fillId="0" borderId="0"/>
    <xf numFmtId="172" fontId="53" fillId="0" borderId="0"/>
    <xf numFmtId="172" fontId="53" fillId="0" borderId="0"/>
    <xf numFmtId="172" fontId="5" fillId="0" borderId="0"/>
    <xf numFmtId="172" fontId="53" fillId="0" borderId="0"/>
    <xf numFmtId="172" fontId="53" fillId="0" borderId="0"/>
    <xf numFmtId="172" fontId="53" fillId="0" borderId="0"/>
    <xf numFmtId="172" fontId="53" fillId="0" borderId="0"/>
    <xf numFmtId="172" fontId="5" fillId="0" borderId="0"/>
    <xf numFmtId="172" fontId="53" fillId="0" borderId="0"/>
    <xf numFmtId="172" fontId="53" fillId="0" borderId="0"/>
    <xf numFmtId="172" fontId="53" fillId="0" borderId="0"/>
    <xf numFmtId="172" fontId="53" fillId="0" borderId="0"/>
    <xf numFmtId="172" fontId="5" fillId="0" borderId="0"/>
    <xf numFmtId="172" fontId="53" fillId="0" borderId="0"/>
    <xf numFmtId="172" fontId="53" fillId="0" borderId="0"/>
    <xf numFmtId="172" fontId="53" fillId="0" borderId="0"/>
    <xf numFmtId="172" fontId="53" fillId="0" borderId="0"/>
    <xf numFmtId="172" fontId="5" fillId="0" borderId="0"/>
    <xf numFmtId="172" fontId="53" fillId="0" borderId="0"/>
    <xf numFmtId="172" fontId="53" fillId="0" borderId="0"/>
    <xf numFmtId="172" fontId="53" fillId="0" borderId="0"/>
    <xf numFmtId="172" fontId="53" fillId="0" borderId="0"/>
    <xf numFmtId="172" fontId="5" fillId="0" borderId="0"/>
    <xf numFmtId="172" fontId="53" fillId="0" borderId="0"/>
    <xf numFmtId="172" fontId="53" fillId="0" borderId="0"/>
    <xf numFmtId="172" fontId="53" fillId="0" borderId="0"/>
    <xf numFmtId="172" fontId="53" fillId="0" borderId="0"/>
    <xf numFmtId="172" fontId="5" fillId="0" borderId="0"/>
    <xf numFmtId="172" fontId="53" fillId="0" borderId="0"/>
    <xf numFmtId="172" fontId="53" fillId="0" borderId="0"/>
    <xf numFmtId="172" fontId="53" fillId="0" borderId="0"/>
    <xf numFmtId="172" fontId="53" fillId="0" borderId="0"/>
    <xf numFmtId="172" fontId="5" fillId="0" borderId="0"/>
    <xf numFmtId="172" fontId="53" fillId="0" borderId="0"/>
    <xf numFmtId="172" fontId="53" fillId="0" borderId="0"/>
    <xf numFmtId="172" fontId="53" fillId="0" borderId="0"/>
    <xf numFmtId="172" fontId="53" fillId="0" borderId="0"/>
    <xf numFmtId="1" fontId="41" fillId="0" borderId="0"/>
    <xf numFmtId="41" fontId="1" fillId="0" borderId="0" applyFont="0" applyFill="0" applyBorder="0" applyAlignment="0" applyProtection="0"/>
    <xf numFmtId="41"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3" fontId="33" fillId="0" borderId="0" applyFont="0" applyFill="0" applyBorder="0" applyAlignment="0" applyProtection="0"/>
    <xf numFmtId="0" fontId="42" fillId="0" borderId="0"/>
    <xf numFmtId="0" fontId="42" fillId="0" borderId="0"/>
    <xf numFmtId="3" fontId="55" fillId="0" borderId="0" applyFont="0" applyFill="0" applyBorder="0" applyAlignment="0" applyProtection="0"/>
    <xf numFmtId="37" fontId="53" fillId="0" borderId="0" applyFill="0" applyBorder="0" applyAlignment="0" applyProtection="0"/>
    <xf numFmtId="37" fontId="53" fillId="0" borderId="0" applyFill="0" applyBorder="0" applyAlignment="0" applyProtection="0"/>
    <xf numFmtId="37" fontId="53"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0" fontId="42" fillId="0" borderId="0"/>
    <xf numFmtId="44" fontId="1" fillId="0" borderId="0" applyFont="0" applyFill="0" applyBorder="0" applyAlignment="0" applyProtection="0"/>
    <xf numFmtId="175" fontId="43" fillId="0" borderId="0" applyFont="0" applyFill="0" applyBorder="0" applyProtection="0">
      <alignment horizontal="right"/>
    </xf>
    <xf numFmtId="5" fontId="42" fillId="0" borderId="0"/>
    <xf numFmtId="171" fontId="33" fillId="0" borderId="0" applyFont="0" applyFill="0" applyBorder="0" applyAlignment="0" applyProtection="0"/>
    <xf numFmtId="171" fontId="55" fillId="0" borderId="0" applyFont="0" applyFill="0" applyBorder="0" applyAlignment="0" applyProtection="0"/>
    <xf numFmtId="5" fontId="53" fillId="0" borderId="0" applyFill="0" applyBorder="0" applyAlignment="0" applyProtection="0"/>
    <xf numFmtId="5" fontId="53" fillId="0" borderId="0" applyFill="0" applyBorder="0" applyAlignment="0" applyProtection="0"/>
    <xf numFmtId="5" fontId="53"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0" fontId="33" fillId="0" borderId="0" applyFont="0" applyFill="0" applyBorder="0" applyAlignment="0" applyProtection="0"/>
    <xf numFmtId="0" fontId="42" fillId="0" borderId="0"/>
    <xf numFmtId="0" fontId="55" fillId="0" borderId="0" applyFont="0" applyFill="0" applyBorder="0" applyAlignment="0" applyProtection="0"/>
    <xf numFmtId="178" fontId="53" fillId="0" borderId="0" applyFill="0" applyBorder="0" applyAlignment="0" applyProtection="0"/>
    <xf numFmtId="178" fontId="53" fillId="0" borderId="0" applyFill="0" applyBorder="0" applyAlignment="0" applyProtection="0"/>
    <xf numFmtId="178" fontId="53" fillId="0" borderId="0" applyFill="0" applyBorder="0" applyAlignment="0" applyProtection="0"/>
    <xf numFmtId="178" fontId="5" fillId="0" borderId="0" applyFill="0" applyBorder="0" applyAlignment="0" applyProtection="0"/>
    <xf numFmtId="178" fontId="5" fillId="0" borderId="0" applyFill="0" applyBorder="0" applyAlignment="0" applyProtection="0"/>
    <xf numFmtId="178" fontId="5" fillId="0" borderId="0" applyFill="0" applyBorder="0" applyAlignment="0" applyProtection="0"/>
    <xf numFmtId="178" fontId="5" fillId="0" borderId="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2" fontId="33" fillId="0" borderId="0" applyFont="0" applyFill="0" applyBorder="0" applyAlignment="0" applyProtection="0"/>
    <xf numFmtId="2" fontId="55" fillId="0" borderId="0" applyFont="0" applyFill="0" applyBorder="0" applyAlignment="0" applyProtection="0"/>
    <xf numFmtId="2" fontId="53" fillId="0" borderId="0" applyFill="0" applyBorder="0" applyAlignment="0" applyProtection="0"/>
    <xf numFmtId="2" fontId="53" fillId="0" borderId="0" applyFill="0" applyBorder="0" applyAlignment="0" applyProtection="0"/>
    <xf numFmtId="2" fontId="53"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0" fontId="30" fillId="0" borderId="0" applyFont="0" applyFill="0" applyBorder="0" applyAlignment="0" applyProtection="0">
      <alignment horizontal="left"/>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38" fontId="2" fillId="22" borderId="0" applyNumberFormat="0" applyBorder="0" applyAlignment="0" applyProtection="0"/>
    <xf numFmtId="0" fontId="34" fillId="0" borderId="0"/>
    <xf numFmtId="0" fontId="35" fillId="0" borderId="3" applyNumberFormat="0" applyAlignment="0" applyProtection="0">
      <alignment horizontal="left" vertical="center"/>
    </xf>
    <xf numFmtId="0" fontId="35" fillId="0" borderId="4">
      <alignment horizontal="lef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9" fillId="0" borderId="5"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0" borderId="6" applyNumberFormat="0" applyFill="0" applyAlignment="0" applyProtection="0"/>
    <xf numFmtId="0" fontId="37"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0" fontId="2" fillId="23" borderId="8" applyNumberFormat="0" applyBorder="0" applyAlignment="0" applyProtection="0"/>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38" fillId="0" borderId="0" applyNumberFormat="0" applyFill="0" applyBorder="0" applyAlignment="0">
      <protection locked="0"/>
    </xf>
    <xf numFmtId="0" fontId="22" fillId="7" borderId="1" applyNumberFormat="0" applyAlignment="0" applyProtection="0"/>
    <xf numFmtId="0" fontId="38" fillId="0" borderId="0" applyNumberFormat="0" applyFill="0" applyBorder="0" applyAlignment="0">
      <protection locked="0"/>
    </xf>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176" fontId="5" fillId="0" borderId="0"/>
    <xf numFmtId="176" fontId="53" fillId="0" borderId="0"/>
    <xf numFmtId="165" fontId="44" fillId="0" borderId="0" applyNumberFormat="0" applyFill="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164" fontId="31" fillId="0" borderId="0" applyFont="0" applyAlignment="0" applyProtection="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37" fontId="56" fillId="0" borderId="0" applyNumberFormat="0" applyFill="0" applyBorder="0"/>
    <xf numFmtId="0" fontId="2" fillId="0" borderId="10" applyNumberFormat="0" applyBorder="0" applyAlignment="0"/>
    <xf numFmtId="173" fontId="5" fillId="0" borderId="0"/>
    <xf numFmtId="173" fontId="53" fillId="0" borderId="0"/>
    <xf numFmtId="173" fontId="53" fillId="0" borderId="0"/>
    <xf numFmtId="173" fontId="53" fillId="0" borderId="0"/>
    <xf numFmtId="173" fontId="53" fillId="0" borderId="0"/>
    <xf numFmtId="0" fontId="5" fillId="0" borderId="0"/>
    <xf numFmtId="0" fontId="29"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37" fontId="42"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5" fillId="25" borderId="11" applyNumberFormat="0" applyFont="0" applyAlignment="0" applyProtection="0"/>
    <xf numFmtId="0" fontId="5" fillId="25" borderId="11" applyNumberFormat="0" applyFont="0" applyAlignment="0" applyProtection="0"/>
    <xf numFmtId="0" fontId="53" fillId="25" borderId="11" applyNumberFormat="0" applyFont="0" applyAlignment="0" applyProtection="0"/>
    <xf numFmtId="0" fontId="5" fillId="25" borderId="11" applyNumberFormat="0" applyFont="0" applyAlignment="0" applyProtection="0"/>
    <xf numFmtId="174" fontId="29" fillId="0" borderId="0" applyFont="0" applyFill="0" applyBorder="0" applyProtection="0"/>
    <xf numFmtId="174" fontId="6" fillId="0" borderId="0" applyFont="0" applyFill="0" applyBorder="0" applyProtection="0"/>
    <xf numFmtId="174" fontId="6" fillId="0" borderId="0" applyFont="0" applyFill="0" applyBorder="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0" fontId="25" fillId="20" borderId="12" applyNumberFormat="0" applyAlignment="0" applyProtection="0"/>
    <xf numFmtId="12" fontId="35" fillId="26" borderId="13">
      <alignment horizontal="left"/>
    </xf>
    <xf numFmtId="0" fontId="42" fillId="0" borderId="0"/>
    <xf numFmtId="0" fontId="42" fillId="0" borderId="0"/>
    <xf numFmtId="9" fontId="1" fillId="0" borderId="0" applyFont="0" applyFill="0" applyBorder="0" applyAlignment="0" applyProtection="0"/>
    <xf numFmtId="10" fontId="5" fillId="0" borderId="0" applyFont="0" applyFill="0" applyBorder="0" applyAlignment="0" applyProtection="0"/>
    <xf numFmtId="10" fontId="53" fillId="0" borderId="0" applyFont="0" applyFill="0" applyBorder="0" applyAlignment="0" applyProtection="0"/>
    <xf numFmtId="10" fontId="53" fillId="0" borderId="0" applyFont="0" applyFill="0" applyBorder="0" applyAlignment="0" applyProtection="0"/>
    <xf numFmtId="10" fontId="53" fillId="0" borderId="0" applyFont="0" applyFill="0" applyBorder="0" applyAlignment="0" applyProtection="0"/>
    <xf numFmtId="10"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45" fillId="0" borderId="0"/>
    <xf numFmtId="4" fontId="9" fillId="24" borderId="14" applyNumberFormat="0" applyProtection="0">
      <alignment vertical="center"/>
    </xf>
    <xf numFmtId="4" fontId="46" fillId="27" borderId="14" applyNumberFormat="0" applyProtection="0">
      <alignment vertical="center"/>
    </xf>
    <xf numFmtId="4" fontId="9" fillId="27" borderId="14" applyNumberFormat="0" applyProtection="0">
      <alignment horizontal="left" vertical="center" indent="1"/>
    </xf>
    <xf numFmtId="4" fontId="9" fillId="27" borderId="14" applyNumberFormat="0" applyProtection="0">
      <alignment vertical="center"/>
    </xf>
    <xf numFmtId="4" fontId="9" fillId="27" borderId="14" applyNumberFormat="0" applyProtection="0">
      <alignment vertical="center"/>
    </xf>
    <xf numFmtId="4" fontId="8" fillId="27" borderId="12" applyNumberFormat="0" applyProtection="0">
      <alignment horizontal="left" vertical="center" indent="1"/>
    </xf>
    <xf numFmtId="0" fontId="9" fillId="27" borderId="14" applyNumberFormat="0" applyProtection="0">
      <alignment horizontal="left" vertical="top" indent="1"/>
    </xf>
    <xf numFmtId="4" fontId="9" fillId="28" borderId="0" applyNumberFormat="0" applyProtection="0">
      <alignment horizontal="left" vertical="center" indent="1"/>
    </xf>
    <xf numFmtId="4" fontId="9" fillId="28" borderId="14" applyNumberFormat="0" applyProtection="0"/>
    <xf numFmtId="4" fontId="9" fillId="28" borderId="14" applyNumberFormat="0" applyProtection="0"/>
    <xf numFmtId="4" fontId="9" fillId="28" borderId="14" applyNumberFormat="0" applyProtection="0"/>
    <xf numFmtId="4" fontId="9" fillId="28" borderId="15" applyNumberFormat="0" applyProtection="0">
      <alignment vertical="center"/>
    </xf>
    <xf numFmtId="4" fontId="9" fillId="28" borderId="15" applyNumberFormat="0" applyProtection="0">
      <alignment vertical="center"/>
    </xf>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9" fillId="28" borderId="14" applyNumberFormat="0" applyProtection="0"/>
    <xf numFmtId="4" fontId="8" fillId="3" borderId="14" applyNumberFormat="0" applyProtection="0">
      <alignment horizontal="right" vertical="center"/>
    </xf>
    <xf numFmtId="4" fontId="8" fillId="9" borderId="14" applyNumberFormat="0" applyProtection="0">
      <alignment horizontal="right" vertical="center"/>
    </xf>
    <xf numFmtId="4" fontId="8" fillId="17" borderId="14" applyNumberFormat="0" applyProtection="0">
      <alignment horizontal="right" vertical="center"/>
    </xf>
    <xf numFmtId="4" fontId="8" fillId="11" borderId="14" applyNumberFormat="0" applyProtection="0">
      <alignment horizontal="right" vertical="center"/>
    </xf>
    <xf numFmtId="4" fontId="8" fillId="15" borderId="14" applyNumberFormat="0" applyProtection="0">
      <alignment horizontal="right" vertical="center"/>
    </xf>
    <xf numFmtId="4" fontId="8" fillId="19" borderId="14" applyNumberFormat="0" applyProtection="0">
      <alignment horizontal="right" vertical="center"/>
    </xf>
    <xf numFmtId="4" fontId="8" fillId="18" borderId="14" applyNumberFormat="0" applyProtection="0">
      <alignment horizontal="right" vertical="center"/>
    </xf>
    <xf numFmtId="4" fontId="8" fillId="29" borderId="14" applyNumberFormat="0" applyProtection="0">
      <alignment horizontal="right" vertical="center"/>
    </xf>
    <xf numFmtId="4" fontId="8" fillId="10" borderId="14" applyNumberFormat="0" applyProtection="0">
      <alignment horizontal="right" vertical="center"/>
    </xf>
    <xf numFmtId="4" fontId="9" fillId="30" borderId="16"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8" fillId="31" borderId="0" applyNumberFormat="0" applyProtection="0">
      <alignment horizontal="left" vertical="center" indent="1"/>
    </xf>
    <xf numFmtId="4" fontId="8" fillId="31" borderId="0" applyNumberFormat="0" applyProtection="0">
      <alignment horizontal="left" indent="1"/>
    </xf>
    <xf numFmtId="4" fontId="39" fillId="32" borderId="0" applyNumberFormat="0" applyProtection="0">
      <alignment horizontal="left" vertical="center" indent="1"/>
    </xf>
    <xf numFmtId="4" fontId="8" fillId="33" borderId="14" applyNumberFormat="0" applyProtection="0">
      <alignment horizontal="right" vertical="center"/>
    </xf>
    <xf numFmtId="4" fontId="47" fillId="34" borderId="0" applyNumberFormat="0" applyProtection="0">
      <alignment horizontal="left" indent="1"/>
    </xf>
    <xf numFmtId="4" fontId="54" fillId="0" borderId="0" applyNumberFormat="0" applyProtection="0">
      <alignment horizontal="left" vertical="center" indent="1"/>
    </xf>
    <xf numFmtId="4" fontId="47" fillId="34" borderId="0" applyNumberFormat="0" applyProtection="0">
      <alignment horizontal="left" indent="1"/>
    </xf>
    <xf numFmtId="4" fontId="54" fillId="0" borderId="0" applyNumberFormat="0" applyProtection="0">
      <alignment horizontal="left" vertical="center" indent="1"/>
    </xf>
    <xf numFmtId="4" fontId="47" fillId="34" borderId="0" applyNumberFormat="0" applyProtection="0">
      <alignment horizontal="left" indent="1"/>
    </xf>
    <xf numFmtId="4" fontId="48" fillId="35" borderId="0" applyNumberFormat="0" applyProtection="0"/>
    <xf numFmtId="4" fontId="48" fillId="0" borderId="0" applyNumberFormat="0" applyProtection="0">
      <alignment horizontal="left" vertical="center" indent="1"/>
    </xf>
    <xf numFmtId="4" fontId="48" fillId="35" borderId="0" applyNumberFormat="0" applyProtection="0"/>
    <xf numFmtId="4" fontId="48" fillId="0" borderId="0" applyNumberFormat="0" applyProtection="0">
      <alignment horizontal="left" vertical="center" indent="1"/>
    </xf>
    <xf numFmtId="4" fontId="48" fillId="35" borderId="0" applyNumberFormat="0" applyProtection="0"/>
    <xf numFmtId="0" fontId="5" fillId="32" borderId="14" applyNumberFormat="0" applyProtection="0">
      <alignment horizontal="left" vertical="center" indent="1"/>
    </xf>
    <xf numFmtId="0" fontId="53" fillId="32" borderId="14" applyNumberFormat="0" applyProtection="0">
      <alignment horizontal="left" vertical="center" indent="1"/>
    </xf>
    <xf numFmtId="0" fontId="5" fillId="32" borderId="14" applyNumberFormat="0" applyProtection="0">
      <alignment horizontal="left" vertical="top" indent="1"/>
    </xf>
    <xf numFmtId="0" fontId="53" fillId="32" borderId="14" applyNumberFormat="0" applyProtection="0">
      <alignment horizontal="left" vertical="top" indent="1"/>
    </xf>
    <xf numFmtId="0" fontId="5" fillId="28" borderId="14" applyNumberFormat="0" applyProtection="0">
      <alignment horizontal="left" vertical="center" indent="1"/>
    </xf>
    <xf numFmtId="0" fontId="53" fillId="28" borderId="14" applyNumberFormat="0" applyProtection="0">
      <alignment horizontal="left" vertical="center" indent="1"/>
    </xf>
    <xf numFmtId="0" fontId="5" fillId="28" borderId="14" applyNumberFormat="0" applyProtection="0">
      <alignment horizontal="left" vertical="top" indent="1"/>
    </xf>
    <xf numFmtId="0" fontId="53" fillId="28" borderId="14" applyNumberFormat="0" applyProtection="0">
      <alignment horizontal="left" vertical="top" indent="1"/>
    </xf>
    <xf numFmtId="0" fontId="5" fillId="36" borderId="14" applyNumberFormat="0" applyProtection="0">
      <alignment horizontal="left" vertical="center" indent="1"/>
    </xf>
    <xf numFmtId="0" fontId="53" fillId="36" borderId="14" applyNumberFormat="0" applyProtection="0">
      <alignment horizontal="left" vertical="center" indent="1"/>
    </xf>
    <xf numFmtId="0" fontId="5" fillId="36" borderId="14" applyNumberFormat="0" applyProtection="0">
      <alignment horizontal="left" vertical="top" indent="1"/>
    </xf>
    <xf numFmtId="0" fontId="53" fillId="36" borderId="14" applyNumberFormat="0" applyProtection="0">
      <alignment horizontal="left" vertical="top" indent="1"/>
    </xf>
    <xf numFmtId="0" fontId="5" fillId="37" borderId="14" applyNumberFormat="0" applyProtection="0">
      <alignment horizontal="left" vertical="center" indent="1"/>
    </xf>
    <xf numFmtId="0" fontId="53" fillId="37" borderId="14" applyNumberFormat="0" applyProtection="0">
      <alignment horizontal="left" vertical="center" indent="1"/>
    </xf>
    <xf numFmtId="0" fontId="5" fillId="37" borderId="14" applyNumberFormat="0" applyProtection="0">
      <alignment horizontal="left" vertical="top" indent="1"/>
    </xf>
    <xf numFmtId="0" fontId="53" fillId="37" borderId="14" applyNumberFormat="0" applyProtection="0">
      <alignment horizontal="left" vertical="top" indent="1"/>
    </xf>
    <xf numFmtId="4" fontId="8" fillId="23" borderId="14" applyNumberFormat="0" applyProtection="0">
      <alignment vertical="center"/>
    </xf>
    <xf numFmtId="4" fontId="49" fillId="23" borderId="14" applyNumberFormat="0" applyProtection="0">
      <alignment vertical="center"/>
    </xf>
    <xf numFmtId="4" fontId="8" fillId="23" borderId="14" applyNumberFormat="0" applyProtection="0">
      <alignment horizontal="left" vertical="center" indent="1"/>
    </xf>
    <xf numFmtId="0" fontId="8" fillId="23" borderId="14" applyNumberFormat="0" applyProtection="0">
      <alignment horizontal="left" vertical="top" indent="1"/>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8" fillId="38" borderId="17" applyNumberFormat="0" applyProtection="0">
      <alignment horizontal="right" vertical="center"/>
    </xf>
    <xf numFmtId="4" fontId="8" fillId="0" borderId="14" applyNumberFormat="0" applyProtection="0">
      <alignment horizontal="right" vertical="center"/>
    </xf>
    <xf numFmtId="4" fontId="49" fillId="31" borderId="14" applyNumberFormat="0" applyProtection="0">
      <alignment horizontal="right" vertical="center"/>
    </xf>
    <xf numFmtId="4" fontId="8" fillId="38"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4" fontId="8" fillId="0" borderId="14" applyNumberFormat="0" applyProtection="0">
      <alignment horizontal="left" vertical="center" indent="1"/>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0" fontId="8" fillId="28" borderId="14" applyNumberFormat="0" applyProtection="0">
      <alignment horizontal="center" vertical="top"/>
    </xf>
    <xf numFmtId="0" fontId="8" fillId="28" borderId="14" applyNumberFormat="0" applyProtection="0">
      <alignment horizontal="left" vertical="top"/>
    </xf>
    <xf numFmtId="4" fontId="11" fillId="0" borderId="0" applyNumberFormat="0" applyProtection="0">
      <alignment horizontal="left" vertical="center"/>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50" fillId="39" borderId="0" applyNumberFormat="0" applyProtection="0">
      <alignment horizontal="left"/>
    </xf>
    <xf numFmtId="4" fontId="10" fillId="31" borderId="14" applyNumberFormat="0" applyProtection="0">
      <alignment horizontal="right" vertical="center"/>
    </xf>
    <xf numFmtId="37" fontId="51" fillId="40" borderId="0" applyNumberFormat="0" applyFont="0" applyBorder="0" applyAlignment="0" applyProtection="0"/>
    <xf numFmtId="177" fontId="5" fillId="0" borderId="18">
      <alignment horizontal="justify" vertical="top" wrapText="1"/>
    </xf>
    <xf numFmtId="177" fontId="53" fillId="0" borderId="18">
      <alignment horizontal="justify" vertical="top" wrapText="1"/>
    </xf>
    <xf numFmtId="177" fontId="53" fillId="0" borderId="18">
      <alignment horizontal="justify" vertical="top" wrapText="1"/>
    </xf>
    <xf numFmtId="177" fontId="53" fillId="0" borderId="18">
      <alignment horizontal="justify" vertical="top" wrapText="1"/>
    </xf>
    <xf numFmtId="0" fontId="5" fillId="0" borderId="0">
      <alignment horizontal="left" wrapText="1"/>
    </xf>
    <xf numFmtId="0" fontId="53" fillId="0" borderId="0">
      <alignment horizontal="left" wrapText="1"/>
    </xf>
    <xf numFmtId="179" fontId="5"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8">
      <alignment horizontal="center" vertical="center" wrapText="1"/>
    </xf>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33" fillId="0" borderId="20" applyNumberFormat="0" applyFont="0" applyFill="0" applyAlignment="0" applyProtection="0"/>
    <xf numFmtId="0" fontId="33" fillId="0" borderId="20" applyNumberFormat="0" applyFont="0" applyFill="0" applyAlignment="0" applyProtection="0"/>
    <xf numFmtId="0" fontId="33" fillId="0" borderId="20" applyNumberFormat="0" applyFon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27" fillId="0" borderId="19" applyNumberFormat="0" applyFill="0" applyAlignment="0" applyProtection="0"/>
    <xf numFmtId="0" fontId="33" fillId="0" borderId="20" applyNumberFormat="0" applyFont="0" applyFill="0" applyAlignment="0" applyProtection="0"/>
    <xf numFmtId="0" fontId="42" fillId="0" borderId="21"/>
    <xf numFmtId="170" fontId="32" fillId="0" borderId="0">
      <alignment horizontal="left"/>
    </xf>
    <xf numFmtId="0" fontId="42" fillId="0" borderId="22"/>
    <xf numFmtId="37" fontId="2" fillId="27" borderId="0" applyNumberFormat="0" applyBorder="0" applyAlignment="0" applyProtection="0"/>
    <xf numFmtId="37" fontId="2" fillId="0" borderId="0"/>
    <xf numFmtId="3" fontId="52" fillId="41" borderId="23"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xf numFmtId="0" fontId="6" fillId="0" borderId="0"/>
    <xf numFmtId="0" fontId="59" fillId="0" borderId="0"/>
    <xf numFmtId="0" fontId="6" fillId="0" borderId="0"/>
    <xf numFmtId="43" fontId="59" fillId="0" borderId="0" applyFont="0" applyFill="0" applyBorder="0" applyAlignment="0" applyProtection="0"/>
  </cellStyleXfs>
  <cellXfs count="386">
    <xf numFmtId="0" fontId="0" fillId="0" borderId="0" xfId="0"/>
    <xf numFmtId="0" fontId="3" fillId="0" borderId="0" xfId="0" applyFont="1"/>
    <xf numFmtId="0" fontId="3" fillId="0" borderId="24" xfId="0" applyFont="1" applyBorder="1"/>
    <xf numFmtId="0" fontId="3" fillId="0" borderId="24" xfId="0" applyFont="1" applyBorder="1" applyAlignment="1">
      <alignment horizontal="right"/>
    </xf>
    <xf numFmtId="0" fontId="5" fillId="0" borderId="0" xfId="0" applyFont="1"/>
    <xf numFmtId="0" fontId="5" fillId="0" borderId="0" xfId="0" applyFont="1" applyAlignment="1">
      <alignment horizontal="left"/>
    </xf>
    <xf numFmtId="0" fontId="3" fillId="0" borderId="0" xfId="0" quotePrefix="1" applyFont="1" applyFill="1" applyAlignment="1">
      <alignment horizontal="left"/>
    </xf>
    <xf numFmtId="164" fontId="3" fillId="0" borderId="0" xfId="110" applyNumberFormat="1" applyFont="1" applyFill="1" applyBorder="1"/>
    <xf numFmtId="0" fontId="3" fillId="0" borderId="0" xfId="0" applyFont="1" applyFill="1" applyBorder="1" applyProtection="1">
      <protection locked="0"/>
    </xf>
    <xf numFmtId="0" fontId="3" fillId="0" borderId="0" xfId="0" applyFont="1" applyFill="1" applyBorder="1" applyAlignment="1" applyProtection="1">
      <alignment horizontal="left"/>
      <protection locked="0"/>
    </xf>
    <xf numFmtId="164" fontId="3" fillId="0" borderId="0" xfId="11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41" fontId="3" fillId="0" borderId="0" xfId="0" applyNumberFormat="1" applyFont="1" applyFill="1" applyBorder="1" applyProtection="1">
      <protection locked="0"/>
    </xf>
    <xf numFmtId="0" fontId="3" fillId="0" borderId="0" xfId="0" applyFont="1" applyFill="1" applyBorder="1" applyAlignment="1">
      <alignment horizontal="center"/>
    </xf>
    <xf numFmtId="41" fontId="3" fillId="0" borderId="0" xfId="110" applyNumberFormat="1" applyFont="1" applyFill="1" applyBorder="1" applyAlignment="1" applyProtection="1">
      <alignment horizontal="center"/>
      <protection locked="0"/>
    </xf>
    <xf numFmtId="0" fontId="3" fillId="0" borderId="0" xfId="306" applyFont="1" applyFill="1" applyBorder="1" applyAlignment="1">
      <alignment horizontal="left"/>
    </xf>
    <xf numFmtId="17" fontId="3" fillId="0" borderId="0" xfId="306" quotePrefix="1" applyNumberFormat="1" applyFont="1" applyFill="1" applyBorder="1" applyAlignment="1">
      <alignment horizontal="left"/>
    </xf>
    <xf numFmtId="0" fontId="3" fillId="0" borderId="0" xfId="0" applyFont="1" applyFill="1" applyProtection="1">
      <protection locked="0"/>
    </xf>
    <xf numFmtId="0" fontId="3" fillId="0" borderId="0" xfId="0" quotePrefix="1" applyFont="1" applyFill="1" applyBorder="1" applyAlignment="1" applyProtection="1">
      <alignment horizontal="left"/>
      <protection locked="0"/>
    </xf>
    <xf numFmtId="168" fontId="3" fillId="0" borderId="0" xfId="321" applyNumberFormat="1" applyFont="1" applyFill="1" applyBorder="1" applyAlignment="1" applyProtection="1">
      <alignment horizontal="center"/>
      <protection locked="0"/>
    </xf>
    <xf numFmtId="0" fontId="3" fillId="0" borderId="0" xfId="0" applyFont="1" applyFill="1" applyBorder="1"/>
    <xf numFmtId="164" fontId="3" fillId="0" borderId="0" xfId="305" applyNumberFormat="1" applyFont="1" applyFill="1" applyBorder="1"/>
    <xf numFmtId="166" fontId="3" fillId="0" borderId="0" xfId="321" applyNumberFormat="1" applyFont="1" applyFill="1" applyBorder="1" applyAlignment="1" applyProtection="1">
      <alignment horizontal="center"/>
      <protection locked="0"/>
    </xf>
    <xf numFmtId="164" fontId="3" fillId="0" borderId="0" xfId="0" applyNumberFormat="1" applyFont="1" applyFill="1" applyBorder="1" applyProtection="1">
      <protection locked="0"/>
    </xf>
    <xf numFmtId="0" fontId="7" fillId="0" borderId="0" xfId="0" applyFont="1" applyFill="1" applyBorder="1" applyAlignment="1" applyProtection="1">
      <alignment horizontal="center"/>
      <protection locked="0"/>
    </xf>
    <xf numFmtId="164" fontId="7" fillId="0" borderId="0" xfId="110" applyNumberFormat="1" applyFont="1" applyFill="1" applyBorder="1" applyAlignment="1" applyProtection="1">
      <alignment horizontal="center"/>
      <protection locked="0"/>
    </xf>
    <xf numFmtId="41" fontId="3" fillId="0" borderId="0" xfId="110" applyNumberFormat="1" applyFont="1" applyFill="1" applyBorder="1" applyProtection="1">
      <protection locked="0"/>
    </xf>
    <xf numFmtId="0" fontId="3" fillId="0" borderId="0" xfId="300" applyFont="1" applyFill="1" applyBorder="1" applyProtection="1">
      <protection locked="0"/>
    </xf>
    <xf numFmtId="164" fontId="3" fillId="0" borderId="0" xfId="110" applyNumberFormat="1" applyFont="1" applyFill="1" applyBorder="1" applyProtection="1">
      <protection locked="0"/>
    </xf>
    <xf numFmtId="0" fontId="3" fillId="0" borderId="0" xfId="0" applyFont="1" applyFill="1"/>
    <xf numFmtId="0" fontId="5" fillId="0" borderId="0" xfId="0" applyFont="1" applyFill="1"/>
    <xf numFmtId="0" fontId="3" fillId="0" borderId="0" xfId="305" applyFont="1" applyFill="1" applyBorder="1" applyAlignment="1">
      <alignment horizontal="left"/>
    </xf>
    <xf numFmtId="41" fontId="3" fillId="0" borderId="0" xfId="110" applyNumberFormat="1" applyFont="1" applyFill="1" applyBorder="1" applyAlignment="1">
      <alignment horizontal="center"/>
    </xf>
    <xf numFmtId="0" fontId="3" fillId="0" borderId="0" xfId="301" applyFont="1" applyFill="1" applyBorder="1" applyAlignment="1">
      <alignment horizontal="left"/>
    </xf>
    <xf numFmtId="0" fontId="3" fillId="0" borderId="0" xfId="305" applyFont="1" applyFill="1" applyBorder="1" applyAlignment="1">
      <alignment horizontal="left" indent="1"/>
    </xf>
    <xf numFmtId="0" fontId="3" fillId="0" borderId="0" xfId="0" applyFont="1" applyFill="1" applyBorder="1" applyAlignment="1">
      <alignment horizontal="left"/>
    </xf>
    <xf numFmtId="0" fontId="3" fillId="0" borderId="0" xfId="300" applyFont="1" applyFill="1" applyBorder="1" applyAlignment="1">
      <alignment horizontal="center"/>
    </xf>
    <xf numFmtId="0" fontId="7" fillId="0" borderId="0" xfId="303" applyFont="1" applyFill="1" applyBorder="1" applyAlignment="1">
      <alignment horizontal="center"/>
    </xf>
    <xf numFmtId="164" fontId="7" fillId="0" borderId="0" xfId="110" applyNumberFormat="1" applyFont="1" applyFill="1" applyAlignment="1">
      <alignment horizontal="center"/>
    </xf>
    <xf numFmtId="0" fontId="7" fillId="0" borderId="0" xfId="0" applyFont="1" applyFill="1" applyAlignment="1">
      <alignment horizontal="center"/>
    </xf>
    <xf numFmtId="164" fontId="7" fillId="0" borderId="0" xfId="0" applyNumberFormat="1" applyFont="1" applyFill="1" applyAlignment="1">
      <alignment horizontal="center"/>
    </xf>
    <xf numFmtId="167" fontId="3" fillId="0" borderId="0" xfId="179" applyNumberFormat="1" applyFont="1" applyFill="1" applyBorder="1"/>
    <xf numFmtId="0" fontId="3" fillId="0" borderId="0" xfId="301" applyFont="1" applyFill="1" applyBorder="1"/>
    <xf numFmtId="37" fontId="3" fillId="0" borderId="0" xfId="110" applyNumberFormat="1" applyFont="1" applyFill="1" applyBorder="1" applyProtection="1">
      <protection locked="0"/>
    </xf>
    <xf numFmtId="0" fontId="3" fillId="0" borderId="0" xfId="300" applyFont="1" applyFill="1" applyBorder="1" applyAlignment="1">
      <alignment horizontal="left"/>
    </xf>
    <xf numFmtId="164" fontId="7" fillId="0" borderId="0" xfId="0" applyNumberFormat="1" applyFont="1" applyFill="1" applyBorder="1" applyAlignment="1" applyProtection="1">
      <alignment horizontal="center"/>
      <protection locked="0"/>
    </xf>
    <xf numFmtId="41" fontId="7" fillId="0" borderId="0" xfId="0" applyNumberFormat="1" applyFont="1" applyFill="1" applyAlignment="1">
      <alignment horizontal="center"/>
    </xf>
    <xf numFmtId="0" fontId="7" fillId="0" borderId="0" xfId="0" quotePrefix="1" applyFont="1" applyFill="1" applyAlignment="1">
      <alignment horizontal="center"/>
    </xf>
    <xf numFmtId="0" fontId="3" fillId="0" borderId="0" xfId="0" applyFont="1" applyFill="1" applyBorder="1" applyAlignment="1"/>
    <xf numFmtId="41" fontId="3" fillId="0" borderId="0" xfId="0" applyNumberFormat="1" applyFont="1" applyFill="1" applyBorder="1"/>
    <xf numFmtId="0" fontId="3" fillId="0" borderId="0" xfId="305" applyFont="1" applyFill="1" applyBorder="1"/>
    <xf numFmtId="0" fontId="3" fillId="0" borderId="0" xfId="305" quotePrefix="1" applyFont="1" applyFill="1" applyBorder="1" applyAlignment="1">
      <alignment horizontal="center"/>
    </xf>
    <xf numFmtId="0" fontId="3" fillId="0" borderId="0" xfId="305" applyFont="1" applyFill="1" applyBorder="1" applyAlignment="1">
      <alignment horizontal="center"/>
    </xf>
    <xf numFmtId="0" fontId="3" fillId="0" borderId="0" xfId="0" applyFont="1" applyFill="1" applyBorder="1" applyAlignment="1">
      <alignment horizontal="left" indent="2"/>
    </xf>
    <xf numFmtId="0" fontId="3" fillId="0" borderId="0" xfId="110" applyNumberFormat="1" applyFont="1" applyFill="1" applyBorder="1" applyAlignment="1">
      <alignment horizontal="center"/>
    </xf>
    <xf numFmtId="0" fontId="4" fillId="0" borderId="0" xfId="0" applyFont="1" applyFill="1"/>
    <xf numFmtId="0" fontId="3" fillId="0" borderId="0" xfId="300" applyFont="1" applyFill="1" applyBorder="1"/>
    <xf numFmtId="168" fontId="3" fillId="0" borderId="0" xfId="327" applyNumberFormat="1" applyFont="1" applyFill="1" applyBorder="1" applyAlignment="1" applyProtection="1">
      <alignment horizontal="center"/>
      <protection locked="0"/>
    </xf>
    <xf numFmtId="0" fontId="3" fillId="0" borderId="13" xfId="0" applyFont="1" applyFill="1" applyBorder="1"/>
    <xf numFmtId="0" fontId="3" fillId="42" borderId="0" xfId="0" applyFont="1" applyFill="1"/>
    <xf numFmtId="0" fontId="0" fillId="0" borderId="0" xfId="0" applyAlignment="1">
      <alignment horizontal="center"/>
    </xf>
    <xf numFmtId="0" fontId="57" fillId="0" borderId="0" xfId="0" applyFont="1"/>
    <xf numFmtId="0" fontId="1" fillId="0" borderId="0" xfId="0" applyFont="1" applyFill="1"/>
    <xf numFmtId="164" fontId="1" fillId="0" borderId="0" xfId="0" applyNumberFormat="1" applyFont="1" applyFill="1"/>
    <xf numFmtId="0" fontId="1" fillId="0" borderId="0" xfId="0" applyFont="1"/>
    <xf numFmtId="9" fontId="57" fillId="0" borderId="0" xfId="321" applyFont="1"/>
    <xf numFmtId="0" fontId="57" fillId="0" borderId="0" xfId="300" applyFont="1" applyBorder="1" applyAlignment="1">
      <alignment horizontal="left"/>
    </xf>
    <xf numFmtId="166" fontId="57" fillId="0" borderId="0" xfId="0" applyNumberFormat="1" applyFont="1"/>
    <xf numFmtId="166" fontId="57" fillId="0" borderId="0" xfId="321" applyNumberFormat="1" applyFont="1"/>
    <xf numFmtId="10" fontId="57" fillId="0" borderId="0" xfId="0" applyNumberFormat="1" applyFont="1"/>
    <xf numFmtId="0" fontId="57" fillId="0" borderId="0" xfId="0" quotePrefix="1" applyFont="1" applyAlignment="1">
      <alignment horizontal="left"/>
    </xf>
    <xf numFmtId="0" fontId="57" fillId="0" borderId="0" xfId="0" applyFont="1" applyAlignment="1">
      <alignment horizontal="left"/>
    </xf>
    <xf numFmtId="0" fontId="5" fillId="42" borderId="0" xfId="0" applyFont="1" applyFill="1"/>
    <xf numFmtId="0" fontId="57" fillId="0" borderId="0" xfId="0" applyFont="1" applyFill="1"/>
    <xf numFmtId="0" fontId="1" fillId="0" borderId="0" xfId="0" applyFont="1" applyFill="1" applyAlignment="1">
      <alignment horizontal="center"/>
    </xf>
    <xf numFmtId="164" fontId="1" fillId="0" borderId="0" xfId="110" applyNumberFormat="1" applyFont="1" applyFill="1"/>
    <xf numFmtId="0" fontId="1" fillId="0" borderId="0" xfId="0" applyFont="1" applyFill="1" applyBorder="1" applyAlignment="1">
      <alignment horizontal="center"/>
    </xf>
    <xf numFmtId="168" fontId="1" fillId="0" borderId="0" xfId="321" applyNumberFormat="1" applyFont="1" applyFill="1" applyBorder="1" applyAlignment="1" applyProtection="1">
      <alignment horizontal="center"/>
      <protection locked="0"/>
    </xf>
    <xf numFmtId="164" fontId="1" fillId="0" borderId="0" xfId="110" applyNumberFormat="1" applyFont="1" applyFill="1" applyBorder="1" applyAlignment="1" applyProtection="1">
      <alignment horizontal="center"/>
      <protection locked="0"/>
    </xf>
    <xf numFmtId="0" fontId="1" fillId="0" borderId="0" xfId="300" applyFont="1" applyFill="1" applyBorder="1" applyAlignment="1">
      <alignment horizontal="center"/>
    </xf>
    <xf numFmtId="168" fontId="1" fillId="0" borderId="0" xfId="321" applyNumberFormat="1" applyFont="1" applyFill="1" applyAlignment="1">
      <alignment horizontal="center"/>
    </xf>
    <xf numFmtId="164" fontId="1" fillId="0" borderId="0" xfId="110" applyNumberFormat="1" applyFont="1" applyFill="1" applyBorder="1" applyAlignment="1">
      <alignment horizontal="center"/>
    </xf>
    <xf numFmtId="164" fontId="1" fillId="0" borderId="0" xfId="0" applyNumberFormat="1" applyFont="1" applyFill="1" applyAlignment="1">
      <alignment horizontal="right"/>
    </xf>
    <xf numFmtId="0" fontId="1" fillId="0" borderId="0" xfId="0" applyFont="1" applyFill="1" applyAlignment="1" applyProtection="1">
      <alignment horizontal="center"/>
      <protection locked="0"/>
    </xf>
    <xf numFmtId="164" fontId="1" fillId="0" borderId="0" xfId="11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Protection="1">
      <protection locked="0"/>
    </xf>
    <xf numFmtId="0" fontId="1" fillId="0" borderId="0" xfId="0" applyFont="1" applyFill="1" applyBorder="1"/>
    <xf numFmtId="0" fontId="1" fillId="0" borderId="0" xfId="0" applyFont="1" applyFill="1" applyBorder="1" applyAlignment="1" applyProtection="1">
      <alignment horizontal="center"/>
      <protection locked="0"/>
    </xf>
    <xf numFmtId="0" fontId="1" fillId="0" borderId="0" xfId="110" applyNumberFormat="1" applyFont="1" applyFill="1" applyBorder="1" applyAlignment="1" applyProtection="1">
      <alignment horizontal="center"/>
      <protection locked="0"/>
    </xf>
    <xf numFmtId="0"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NumberFormat="1" applyFont="1" applyFill="1" applyAlignment="1">
      <alignment horizontal="center"/>
    </xf>
    <xf numFmtId="41" fontId="1" fillId="0" borderId="0" xfId="110" applyNumberFormat="1" applyFont="1" applyFill="1" applyBorder="1" applyAlignment="1">
      <alignment horizontal="center"/>
    </xf>
    <xf numFmtId="0" fontId="1" fillId="0" borderId="0" xfId="305" applyFont="1" applyFill="1" applyBorder="1" applyAlignment="1">
      <alignment horizontal="left"/>
    </xf>
    <xf numFmtId="0" fontId="1" fillId="0" borderId="0" xfId="305" applyFont="1" applyFill="1" applyBorder="1" applyAlignment="1">
      <alignment horizontal="center"/>
    </xf>
    <xf numFmtId="3" fontId="1" fillId="0" borderId="0" xfId="305" applyNumberFormat="1" applyFont="1" applyFill="1" applyBorder="1" applyAlignment="1">
      <alignment horizontal="center"/>
    </xf>
    <xf numFmtId="0" fontId="1" fillId="0" borderId="0" xfId="305" quotePrefix="1" applyFont="1" applyFill="1" applyBorder="1" applyAlignment="1">
      <alignment horizontal="center"/>
    </xf>
    <xf numFmtId="167" fontId="1" fillId="0" borderId="0" xfId="179" applyNumberFormat="1" applyFont="1" applyFill="1" applyBorder="1"/>
    <xf numFmtId="167" fontId="1" fillId="0" borderId="0" xfId="179" applyNumberFormat="1" applyFont="1" applyFill="1" applyBorder="1" applyAlignment="1">
      <alignment horizontal="center"/>
    </xf>
    <xf numFmtId="0" fontId="1" fillId="0" borderId="0" xfId="305" applyFont="1" applyFill="1" applyBorder="1"/>
    <xf numFmtId="0" fontId="1" fillId="0" borderId="0" xfId="0" applyFont="1" applyFill="1" applyBorder="1" applyProtection="1">
      <protection locked="0"/>
    </xf>
    <xf numFmtId="164" fontId="1" fillId="0" borderId="0" xfId="0" applyNumberFormat="1" applyFont="1" applyFill="1" applyBorder="1" applyProtection="1">
      <protection locked="0"/>
    </xf>
    <xf numFmtId="164" fontId="1" fillId="0" borderId="0" xfId="110" applyNumberFormat="1" applyFont="1" applyFill="1" applyBorder="1" applyAlignment="1">
      <alignment horizontal="left"/>
    </xf>
    <xf numFmtId="164" fontId="1" fillId="0" borderId="0" xfId="110" applyNumberFormat="1" applyFont="1" applyFill="1" applyBorder="1"/>
    <xf numFmtId="0" fontId="1" fillId="0" borderId="0" xfId="305" applyFont="1" applyFill="1" applyBorder="1" applyAlignment="1">
      <alignment horizontal="left" indent="1"/>
    </xf>
    <xf numFmtId="0" fontId="1" fillId="0" borderId="28" xfId="0" applyFont="1" applyFill="1" applyBorder="1" applyProtection="1">
      <protection locked="0"/>
    </xf>
    <xf numFmtId="0" fontId="1" fillId="0" borderId="25" xfId="0" applyFont="1" applyFill="1" applyBorder="1" applyProtection="1">
      <protection locked="0"/>
    </xf>
    <xf numFmtId="0" fontId="1" fillId="0" borderId="25" xfId="0" applyFont="1" applyFill="1" applyBorder="1" applyAlignment="1" applyProtection="1">
      <alignment horizontal="center"/>
      <protection locked="0"/>
    </xf>
    <xf numFmtId="164" fontId="1" fillId="0" borderId="25" xfId="110" applyNumberFormat="1" applyFont="1" applyFill="1" applyBorder="1" applyProtection="1">
      <protection locked="0"/>
    </xf>
    <xf numFmtId="164" fontId="1" fillId="0" borderId="25" xfId="0" applyNumberFormat="1" applyFont="1" applyFill="1" applyBorder="1" applyProtection="1">
      <protection locked="0"/>
    </xf>
    <xf numFmtId="164" fontId="1" fillId="0" borderId="26" xfId="110" applyNumberFormat="1" applyFont="1" applyFill="1" applyBorder="1" applyAlignment="1" applyProtection="1">
      <alignment horizontal="center"/>
      <protection locked="0"/>
    </xf>
    <xf numFmtId="0" fontId="1" fillId="0" borderId="29" xfId="0" applyFont="1" applyFill="1" applyBorder="1" applyProtection="1">
      <protection locked="0"/>
    </xf>
    <xf numFmtId="164" fontId="1" fillId="0" borderId="0" xfId="110" applyNumberFormat="1" applyFont="1" applyFill="1" applyBorder="1" applyProtection="1">
      <protection locked="0"/>
    </xf>
    <xf numFmtId="164" fontId="1" fillId="0" borderId="27" xfId="110"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left"/>
      <protection locked="0"/>
    </xf>
    <xf numFmtId="0" fontId="1" fillId="0" borderId="30" xfId="0" applyFont="1" applyFill="1" applyBorder="1"/>
    <xf numFmtId="0" fontId="1" fillId="0" borderId="13" xfId="0" applyFont="1" applyFill="1" applyBorder="1"/>
    <xf numFmtId="0" fontId="1" fillId="0" borderId="13" xfId="0" applyFont="1" applyFill="1" applyBorder="1" applyAlignment="1">
      <alignment horizontal="center"/>
    </xf>
    <xf numFmtId="164" fontId="1" fillId="0" borderId="13" xfId="110" applyNumberFormat="1" applyFont="1" applyFill="1" applyBorder="1"/>
    <xf numFmtId="164" fontId="1" fillId="0" borderId="13" xfId="0" applyNumberFormat="1" applyFont="1" applyFill="1" applyBorder="1"/>
    <xf numFmtId="164" fontId="1" fillId="0" borderId="31" xfId="110" applyNumberFormat="1" applyFont="1" applyFill="1" applyBorder="1" applyAlignment="1">
      <alignment horizontal="center"/>
    </xf>
    <xf numFmtId="0" fontId="1" fillId="0" borderId="0" xfId="306" applyFont="1" applyFill="1" applyBorder="1"/>
    <xf numFmtId="0" fontId="1" fillId="0" borderId="0" xfId="306" applyFont="1" applyFill="1" applyBorder="1" applyAlignment="1">
      <alignment horizontal="center"/>
    </xf>
    <xf numFmtId="164" fontId="1" fillId="0" borderId="0" xfId="110" applyNumberFormat="1" applyFont="1" applyFill="1" applyProtection="1">
      <protection locked="0"/>
    </xf>
    <xf numFmtId="0" fontId="1" fillId="0" borderId="0" xfId="306" applyNumberFormat="1" applyFont="1" applyFill="1" applyBorder="1" applyAlignment="1">
      <alignment horizontal="center"/>
    </xf>
    <xf numFmtId="0" fontId="1" fillId="0" borderId="0" xfId="0" applyFont="1" applyFill="1" applyBorder="1" applyAlignment="1" applyProtection="1">
      <alignment horizontal="left"/>
      <protection locked="0"/>
    </xf>
    <xf numFmtId="166" fontId="1" fillId="0" borderId="0" xfId="321" applyNumberFormat="1" applyFont="1" applyFill="1" applyBorder="1" applyAlignment="1" applyProtection="1">
      <alignment horizontal="center"/>
      <protection locked="0"/>
    </xf>
    <xf numFmtId="0" fontId="1" fillId="0" borderId="0" xfId="0" applyFont="1" applyFill="1" applyBorder="1" applyAlignment="1" applyProtection="1">
      <alignment horizontal="left" indent="1"/>
      <protection locked="0"/>
    </xf>
    <xf numFmtId="164" fontId="1" fillId="0" borderId="0" xfId="305" applyNumberFormat="1" applyFont="1" applyFill="1" applyBorder="1"/>
    <xf numFmtId="164" fontId="1" fillId="0" borderId="0" xfId="0" applyNumberFormat="1" applyFont="1" applyFill="1" applyBorder="1"/>
    <xf numFmtId="164" fontId="1" fillId="0" borderId="0" xfId="0" applyNumberFormat="1" applyFont="1" applyFill="1" applyProtection="1">
      <protection locked="0"/>
    </xf>
    <xf numFmtId="0" fontId="1" fillId="0" borderId="0" xfId="306" applyFont="1" applyFill="1" applyBorder="1" applyAlignment="1">
      <alignment horizontal="left"/>
    </xf>
    <xf numFmtId="0" fontId="1" fillId="0" borderId="0" xfId="306" applyFont="1" applyFill="1" applyBorder="1" applyAlignment="1">
      <alignment horizontal="left" indent="1"/>
    </xf>
    <xf numFmtId="41" fontId="1" fillId="0" borderId="0" xfId="110" applyNumberFormat="1" applyFont="1" applyFill="1" applyBorder="1" applyProtection="1">
      <protection locked="0"/>
    </xf>
    <xf numFmtId="0" fontId="1" fillId="0" borderId="0" xfId="0" quotePrefix="1" applyFont="1" applyFill="1" applyBorder="1" applyAlignment="1">
      <alignment horizontal="left"/>
    </xf>
    <xf numFmtId="41" fontId="1" fillId="0" borderId="0" xfId="0" applyNumberFormat="1" applyFont="1" applyFill="1" applyBorder="1" applyAlignment="1" applyProtection="1">
      <alignment horizontal="center"/>
      <protection locked="0"/>
    </xf>
    <xf numFmtId="41" fontId="1" fillId="0" borderId="0" xfId="0" applyNumberFormat="1" applyFont="1" applyFill="1" applyAlignment="1" applyProtection="1">
      <alignment horizontal="center"/>
      <protection locked="0"/>
    </xf>
    <xf numFmtId="164" fontId="1" fillId="0" borderId="0" xfId="110" applyNumberFormat="1" applyFont="1" applyFill="1" applyAlignment="1" applyProtection="1">
      <alignment horizontal="center"/>
      <protection locked="0"/>
    </xf>
    <xf numFmtId="0" fontId="1" fillId="0" borderId="30" xfId="0" applyFont="1" applyFill="1" applyBorder="1" applyProtection="1">
      <protection locked="0"/>
    </xf>
    <xf numFmtId="0" fontId="1" fillId="0" borderId="13" xfId="0" applyFont="1" applyFill="1" applyBorder="1" applyProtection="1">
      <protection locked="0"/>
    </xf>
    <xf numFmtId="0" fontId="1" fillId="0" borderId="13" xfId="0" applyFont="1" applyFill="1" applyBorder="1" applyAlignment="1" applyProtection="1">
      <alignment horizontal="center"/>
      <protection locked="0"/>
    </xf>
    <xf numFmtId="164" fontId="1" fillId="0" borderId="13" xfId="110" applyNumberFormat="1" applyFont="1" applyFill="1" applyBorder="1" applyProtection="1">
      <protection locked="0"/>
    </xf>
    <xf numFmtId="164" fontId="1" fillId="0" borderId="13" xfId="0" applyNumberFormat="1" applyFont="1" applyFill="1" applyBorder="1" applyProtection="1">
      <protection locked="0"/>
    </xf>
    <xf numFmtId="164" fontId="1" fillId="0" borderId="31" xfId="110" applyNumberFormat="1" applyFont="1" applyFill="1" applyBorder="1" applyAlignment="1" applyProtection="1">
      <alignment horizontal="center"/>
      <protection locked="0"/>
    </xf>
    <xf numFmtId="0" fontId="1" fillId="0" borderId="0" xfId="301" applyFont="1" applyFill="1" applyBorder="1"/>
    <xf numFmtId="0" fontId="1" fillId="0" borderId="0" xfId="301" applyFont="1" applyFill="1" applyBorder="1" applyAlignment="1">
      <alignment horizontal="center"/>
    </xf>
    <xf numFmtId="0" fontId="1" fillId="0" borderId="0" xfId="298" applyFont="1" applyFill="1" applyBorder="1" applyAlignment="1">
      <alignment horizontal="center"/>
    </xf>
    <xf numFmtId="0" fontId="1" fillId="0" borderId="0" xfId="301" applyNumberFormat="1" applyFont="1" applyFill="1" applyBorder="1" applyAlignment="1">
      <alignment horizontal="center"/>
    </xf>
    <xf numFmtId="0" fontId="1" fillId="0" borderId="0" xfId="301" applyFont="1" applyFill="1" applyBorder="1" applyAlignment="1">
      <alignment horizontal="left"/>
    </xf>
    <xf numFmtId="41" fontId="1" fillId="0" borderId="0" xfId="110" applyNumberFormat="1" applyFont="1" applyFill="1" applyBorder="1" applyAlignment="1" applyProtection="1">
      <alignment horizontal="center"/>
      <protection locked="0"/>
    </xf>
    <xf numFmtId="41" fontId="1" fillId="0" borderId="0" xfId="0" quotePrefix="1" applyNumberFormat="1" applyFont="1" applyFill="1" applyBorder="1" applyAlignment="1" applyProtection="1">
      <alignment horizontal="center"/>
      <protection locked="0"/>
    </xf>
    <xf numFmtId="37" fontId="1" fillId="0" borderId="0" xfId="110" applyNumberFormat="1" applyFont="1" applyFill="1" applyBorder="1" applyProtection="1">
      <protection locked="0"/>
    </xf>
    <xf numFmtId="164" fontId="1" fillId="0" borderId="0" xfId="0" applyNumberFormat="1" applyFont="1" applyFill="1" applyBorder="1" applyAlignment="1" applyProtection="1">
      <alignment horizontal="center"/>
      <protection locked="0"/>
    </xf>
    <xf numFmtId="164" fontId="1" fillId="0" borderId="25" xfId="0" applyNumberFormat="1" applyFont="1" applyFill="1" applyBorder="1" applyAlignment="1" applyProtection="1">
      <alignment horizontal="center"/>
      <protection locked="0"/>
    </xf>
    <xf numFmtId="0" fontId="1" fillId="0" borderId="0" xfId="300" applyFont="1" applyFill="1"/>
    <xf numFmtId="0" fontId="1" fillId="0" borderId="0" xfId="300" applyFont="1" applyFill="1" applyBorder="1"/>
    <xf numFmtId="0" fontId="1" fillId="0" borderId="0" xfId="300" applyNumberFormat="1" applyFont="1" applyFill="1" applyBorder="1" applyAlignment="1" applyProtection="1">
      <alignment horizontal="center"/>
      <protection locked="0"/>
    </xf>
    <xf numFmtId="0" fontId="1" fillId="0" borderId="0" xfId="300" applyNumberFormat="1" applyFont="1" applyFill="1" applyBorder="1" applyAlignment="1">
      <alignment horizontal="center"/>
    </xf>
    <xf numFmtId="0" fontId="1" fillId="0" borderId="0" xfId="300" applyFont="1" applyFill="1" applyBorder="1" applyAlignment="1">
      <alignment horizontal="left"/>
    </xf>
    <xf numFmtId="3" fontId="1" fillId="0" borderId="0" xfId="0" applyNumberFormat="1" applyFont="1" applyFill="1" applyBorder="1" applyAlignment="1" applyProtection="1">
      <alignment horizontal="center"/>
      <protection locked="0"/>
    </xf>
    <xf numFmtId="0" fontId="1" fillId="0" borderId="25" xfId="0" applyFont="1" applyFill="1" applyBorder="1"/>
    <xf numFmtId="0" fontId="1" fillId="0" borderId="27" xfId="0" applyFont="1" applyFill="1" applyBorder="1" applyAlignment="1" applyProtection="1">
      <alignment horizontal="center"/>
      <protection locked="0"/>
    </xf>
    <xf numFmtId="0" fontId="1" fillId="0" borderId="13" xfId="0" quotePrefix="1" applyFont="1" applyFill="1" applyBorder="1" applyAlignment="1" applyProtection="1">
      <alignment horizontal="left"/>
      <protection locked="0"/>
    </xf>
    <xf numFmtId="0" fontId="1" fillId="0" borderId="0" xfId="300" applyFont="1" applyFill="1" applyBorder="1" applyAlignment="1" applyProtection="1">
      <alignment horizontal="center"/>
      <protection locked="0"/>
    </xf>
    <xf numFmtId="168" fontId="1" fillId="0" borderId="0" xfId="321" applyNumberFormat="1" applyFont="1" applyFill="1" applyAlignment="1" applyProtection="1">
      <alignment horizontal="center"/>
      <protection locked="0"/>
    </xf>
    <xf numFmtId="0" fontId="1" fillId="0" borderId="0" xfId="305" applyFont="1" applyFill="1"/>
    <xf numFmtId="0" fontId="1" fillId="0" borderId="0" xfId="305" applyFont="1" applyFill="1" applyAlignment="1">
      <alignment horizontal="center"/>
    </xf>
    <xf numFmtId="41" fontId="1" fillId="0" borderId="0" xfId="0" applyNumberFormat="1" applyFont="1" applyFill="1"/>
    <xf numFmtId="41" fontId="1" fillId="0" borderId="0" xfId="0" applyNumberFormat="1" applyFont="1" applyFill="1" applyAlignment="1">
      <alignment horizontal="center"/>
    </xf>
    <xf numFmtId="0" fontId="1" fillId="0" borderId="0" xfId="0" applyFont="1" applyFill="1" applyBorder="1" applyAlignment="1" applyProtection="1">
      <alignment horizontal="center"/>
    </xf>
    <xf numFmtId="0" fontId="1" fillId="0" borderId="0" xfId="0" applyFont="1" applyFill="1" applyProtection="1"/>
    <xf numFmtId="0" fontId="1" fillId="0" borderId="0" xfId="0" applyFont="1" applyFill="1" applyAlignment="1" applyProtection="1">
      <alignment horizontal="center"/>
    </xf>
    <xf numFmtId="41" fontId="1" fillId="0" borderId="0" xfId="0" applyNumberFormat="1" applyFont="1" applyFill="1" applyProtection="1"/>
    <xf numFmtId="164" fontId="1" fillId="0" borderId="0" xfId="0" applyNumberFormat="1" applyFont="1" applyFill="1" applyProtection="1"/>
    <xf numFmtId="37" fontId="1" fillId="0" borderId="0" xfId="0" applyNumberFormat="1" applyFont="1" applyFill="1" applyBorder="1" applyAlignment="1" applyProtection="1">
      <alignment horizontal="center"/>
      <protection locked="0"/>
    </xf>
    <xf numFmtId="41" fontId="1" fillId="0" borderId="25" xfId="0" applyNumberFormat="1" applyFont="1" applyFill="1" applyBorder="1" applyProtection="1">
      <protection locked="0"/>
    </xf>
    <xf numFmtId="41" fontId="1" fillId="0" borderId="0" xfId="0" applyNumberFormat="1" applyFont="1" applyFill="1" applyBorder="1" applyProtection="1">
      <protection locked="0"/>
    </xf>
    <xf numFmtId="41" fontId="1" fillId="0" borderId="13" xfId="0" applyNumberFormat="1" applyFont="1" applyFill="1" applyBorder="1" applyProtection="1">
      <protection locked="0"/>
    </xf>
    <xf numFmtId="0" fontId="1" fillId="0" borderId="0" xfId="304" applyFont="1" applyFill="1" applyBorder="1" applyAlignment="1">
      <alignment horizontal="center"/>
    </xf>
    <xf numFmtId="0" fontId="1" fillId="0" borderId="0" xfId="304" applyFont="1" applyFill="1" applyBorder="1"/>
    <xf numFmtId="0" fontId="1" fillId="0" borderId="0" xfId="299" applyFont="1" applyFill="1" applyBorder="1" applyAlignment="1">
      <alignment horizontal="center"/>
    </xf>
    <xf numFmtId="0" fontId="1" fillId="0" borderId="0" xfId="304" applyFont="1" applyFill="1" applyBorder="1" applyAlignment="1">
      <alignment horizontal="left"/>
    </xf>
    <xf numFmtId="41" fontId="1" fillId="0" borderId="0" xfId="0" applyNumberFormat="1" applyFont="1" applyFill="1" applyBorder="1" applyProtection="1"/>
    <xf numFmtId="41" fontId="1" fillId="0" borderId="0" xfId="0" applyNumberFormat="1" applyFont="1" applyFill="1" applyProtection="1">
      <protection locked="0"/>
    </xf>
    <xf numFmtId="41" fontId="1" fillId="0" borderId="0" xfId="0" applyNumberFormat="1" applyFont="1" applyFill="1" applyBorder="1"/>
    <xf numFmtId="0" fontId="1" fillId="0" borderId="0" xfId="302" applyFont="1" applyFill="1" applyBorder="1" applyAlignment="1">
      <alignment horizontal="center"/>
    </xf>
    <xf numFmtId="10" fontId="1" fillId="0" borderId="0" xfId="321" applyNumberFormat="1" applyFont="1" applyFill="1" applyBorder="1"/>
    <xf numFmtId="0" fontId="1" fillId="0" borderId="0" xfId="301" applyFont="1" applyFill="1" applyAlignment="1">
      <alignment horizontal="center"/>
    </xf>
    <xf numFmtId="166" fontId="1" fillId="0" borderId="0" xfId="321" applyNumberFormat="1" applyFont="1" applyFill="1" applyBorder="1" applyAlignment="1">
      <alignment horizontal="center"/>
    </xf>
    <xf numFmtId="0" fontId="1" fillId="0" borderId="0" xfId="301" applyFont="1" applyFill="1"/>
    <xf numFmtId="0" fontId="1" fillId="0" borderId="0" xfId="0" applyFont="1" applyFill="1" applyBorder="1" applyProtection="1"/>
    <xf numFmtId="164" fontId="1" fillId="0" borderId="0" xfId="0" applyNumberFormat="1" applyFont="1" applyFill="1" applyBorder="1" applyProtection="1"/>
    <xf numFmtId="0" fontId="1" fillId="0" borderId="0" xfId="110" applyNumberFormat="1" applyFont="1" applyFill="1" applyBorder="1" applyProtection="1">
      <protection locked="0"/>
    </xf>
    <xf numFmtId="0" fontId="1" fillId="0" borderId="0" xfId="0" applyNumberFormat="1" applyFont="1" applyFill="1" applyBorder="1" applyAlignment="1" applyProtection="1">
      <alignment horizontal="center"/>
      <protection locked="0"/>
    </xf>
    <xf numFmtId="164" fontId="1" fillId="0" borderId="0" xfId="0" applyNumberFormat="1" applyFont="1" applyFill="1" applyBorder="1" applyAlignment="1">
      <alignment horizontal="center"/>
    </xf>
    <xf numFmtId="0" fontId="1" fillId="0" borderId="0" xfId="0" applyFont="1" applyFill="1" applyBorder="1" applyAlignment="1"/>
    <xf numFmtId="0" fontId="1" fillId="0" borderId="0" xfId="303" applyFont="1" applyFill="1" applyBorder="1"/>
    <xf numFmtId="164" fontId="1" fillId="0" borderId="0" xfId="110" quotePrefix="1" applyNumberFormat="1" applyFont="1" applyFill="1" applyBorder="1" applyAlignment="1" applyProtection="1">
      <alignment horizontal="center"/>
      <protection locked="0"/>
    </xf>
    <xf numFmtId="0" fontId="1" fillId="0" borderId="0" xfId="0" quotePrefix="1" applyFont="1" applyFill="1" applyBorder="1" applyAlignment="1" applyProtection="1">
      <alignment horizontal="center"/>
      <protection locked="0"/>
    </xf>
    <xf numFmtId="0" fontId="1" fillId="0" borderId="0" xfId="0" applyFont="1" applyFill="1" applyBorder="1" applyAlignment="1">
      <alignment horizontal="left" indent="1"/>
    </xf>
    <xf numFmtId="164" fontId="1" fillId="0" borderId="0" xfId="110" applyNumberFormat="1" applyFont="1" applyFill="1" applyBorder="1" applyAlignment="1"/>
    <xf numFmtId="0" fontId="1" fillId="0" borderId="0" xfId="0" applyFont="1" applyFill="1" applyBorder="1" applyAlignment="1" applyProtection="1">
      <protection locked="0"/>
    </xf>
    <xf numFmtId="0" fontId="1" fillId="0" borderId="0" xfId="110" applyNumberFormat="1" applyFont="1" applyFill="1" applyBorder="1" applyAlignment="1">
      <alignment horizontal="center"/>
    </xf>
    <xf numFmtId="41" fontId="1" fillId="0" borderId="0" xfId="110" applyNumberFormat="1" applyFont="1" applyFill="1" applyBorder="1" applyAlignment="1">
      <alignment horizontal="right"/>
    </xf>
    <xf numFmtId="10" fontId="1" fillId="0" borderId="0" xfId="0" quotePrefix="1" applyNumberFormat="1" applyFont="1" applyFill="1" applyBorder="1" applyAlignment="1" applyProtection="1">
      <protection locked="0"/>
    </xf>
    <xf numFmtId="10" fontId="1" fillId="0" borderId="0" xfId="0" applyNumberFormat="1" applyFont="1" applyFill="1" applyBorder="1" applyAlignment="1" applyProtection="1">
      <protection locked="0"/>
    </xf>
    <xf numFmtId="37" fontId="1" fillId="0" borderId="0" xfId="0" applyNumberFormat="1" applyFont="1" applyFill="1" applyBorder="1" applyProtection="1">
      <protection locked="0"/>
    </xf>
    <xf numFmtId="0" fontId="1" fillId="0" borderId="25" xfId="0" quotePrefix="1" applyFont="1" applyFill="1" applyBorder="1" applyAlignment="1" applyProtection="1">
      <alignment horizontal="left"/>
      <protection locked="0"/>
    </xf>
    <xf numFmtId="3" fontId="1" fillId="0" borderId="0" xfId="0" applyNumberFormat="1"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indent="2"/>
    </xf>
    <xf numFmtId="164" fontId="1" fillId="0" borderId="0" xfId="155" applyNumberFormat="1" applyFont="1" applyFill="1" applyBorder="1" applyAlignment="1" applyProtection="1">
      <alignment horizontal="center"/>
      <protection locked="0"/>
    </xf>
    <xf numFmtId="164" fontId="1" fillId="0" borderId="0" xfId="305" applyNumberFormat="1" applyFont="1" applyFill="1" applyBorder="1" applyAlignment="1">
      <alignment horizontal="left"/>
    </xf>
    <xf numFmtId="164" fontId="1" fillId="0" borderId="0" xfId="155" applyNumberFormat="1" applyFont="1" applyFill="1" applyBorder="1"/>
    <xf numFmtId="0" fontId="1" fillId="0" borderId="0" xfId="155" applyNumberFormat="1" applyFont="1" applyFill="1" applyBorder="1" applyAlignment="1" applyProtection="1">
      <alignment horizontal="center"/>
      <protection locked="0"/>
    </xf>
    <xf numFmtId="1" fontId="1" fillId="0" borderId="0" xfId="0" applyNumberFormat="1" applyFont="1" applyFill="1" applyBorder="1" applyAlignment="1">
      <alignment horizontal="center"/>
    </xf>
    <xf numFmtId="168" fontId="1" fillId="0" borderId="0" xfId="110" applyNumberFormat="1" applyFont="1" applyFill="1" applyBorder="1" applyProtection="1">
      <protection locked="0"/>
    </xf>
    <xf numFmtId="2" fontId="1" fillId="0" borderId="0" xfId="0" applyNumberFormat="1" applyFont="1" applyFill="1" applyBorder="1" applyAlignment="1" applyProtection="1">
      <alignment horizontal="right"/>
      <protection locked="0"/>
    </xf>
    <xf numFmtId="164" fontId="1" fillId="0" borderId="0" xfId="110" quotePrefix="1" applyNumberFormat="1" applyFont="1" applyFill="1" applyBorder="1" applyAlignment="1"/>
    <xf numFmtId="164" fontId="1" fillId="0" borderId="0" xfId="110" quotePrefix="1" applyNumberFormat="1" applyFont="1" applyFill="1" applyBorder="1" applyAlignment="1">
      <alignment horizontal="center"/>
    </xf>
    <xf numFmtId="0" fontId="1" fillId="0" borderId="0" xfId="110" quotePrefix="1" applyNumberFormat="1" applyFont="1" applyFill="1" applyBorder="1" applyAlignment="1">
      <alignment horizontal="right"/>
    </xf>
    <xf numFmtId="164" fontId="1" fillId="0" borderId="0" xfId="0" quotePrefix="1" applyNumberFormat="1" applyFont="1" applyFill="1" applyBorder="1" applyAlignment="1"/>
    <xf numFmtId="0" fontId="1" fillId="0" borderId="27" xfId="110" applyNumberFormat="1" applyFont="1" applyFill="1" applyBorder="1" applyAlignment="1" applyProtection="1">
      <alignment horizontal="center"/>
      <protection locked="0"/>
    </xf>
    <xf numFmtId="0" fontId="1" fillId="0" borderId="0" xfId="300" applyFont="1" applyFill="1" applyBorder="1" applyProtection="1">
      <protection locked="0"/>
    </xf>
    <xf numFmtId="0" fontId="1" fillId="0" borderId="25" xfId="300" applyFont="1" applyFill="1" applyBorder="1" applyProtection="1">
      <protection locked="0"/>
    </xf>
    <xf numFmtId="0" fontId="1" fillId="0" borderId="25" xfId="300" applyFont="1" applyFill="1" applyBorder="1" applyAlignment="1" applyProtection="1">
      <alignment horizontal="center"/>
      <protection locked="0"/>
    </xf>
    <xf numFmtId="168" fontId="1" fillId="0" borderId="25" xfId="321" applyNumberFormat="1" applyFont="1" applyFill="1" applyBorder="1" applyAlignment="1" applyProtection="1">
      <alignment horizontal="center"/>
      <protection locked="0"/>
    </xf>
    <xf numFmtId="164" fontId="1" fillId="0" borderId="25" xfId="110" applyNumberFormat="1" applyFont="1" applyFill="1" applyBorder="1" applyAlignment="1" applyProtection="1">
      <alignment horizontal="center"/>
      <protection locked="0"/>
    </xf>
    <xf numFmtId="0" fontId="1" fillId="0" borderId="26" xfId="110" applyNumberFormat="1" applyFont="1" applyFill="1" applyBorder="1" applyAlignment="1" applyProtection="1">
      <alignment horizontal="center"/>
      <protection locked="0"/>
    </xf>
    <xf numFmtId="41" fontId="1" fillId="0" borderId="0" xfId="158" applyNumberFormat="1" applyFont="1" applyFill="1" applyBorder="1" applyAlignment="1">
      <alignment horizontal="center"/>
    </xf>
    <xf numFmtId="168" fontId="1" fillId="0" borderId="0" xfId="321" applyNumberFormat="1" applyFont="1" applyFill="1" applyBorder="1" applyAlignment="1" applyProtection="1">
      <alignment horizontal="right"/>
      <protection locked="0"/>
    </xf>
    <xf numFmtId="164" fontId="1" fillId="0" borderId="0" xfId="110" applyNumberFormat="1" applyFont="1" applyFill="1" applyBorder="1" applyAlignment="1" applyProtection="1">
      <alignment horizontal="right"/>
      <protection locked="0"/>
    </xf>
    <xf numFmtId="168" fontId="1" fillId="0" borderId="0" xfId="321" applyNumberFormat="1" applyFont="1" applyFill="1" applyAlignment="1" applyProtection="1">
      <alignment horizontal="right"/>
      <protection locked="0"/>
    </xf>
    <xf numFmtId="0" fontId="1" fillId="0" borderId="0" xfId="0" applyFont="1" applyFill="1" applyAlignment="1">
      <alignment horizontal="left"/>
    </xf>
    <xf numFmtId="166" fontId="1" fillId="0" borderId="0" xfId="321" applyNumberFormat="1" applyFont="1" applyFill="1" applyAlignment="1">
      <alignment horizontal="center"/>
    </xf>
    <xf numFmtId="41" fontId="1" fillId="0" borderId="0" xfId="110" applyNumberFormat="1" applyFont="1" applyFill="1" applyAlignment="1">
      <alignment horizontal="center"/>
    </xf>
    <xf numFmtId="0" fontId="1" fillId="0" borderId="0" xfId="0" applyNumberFormat="1" applyFont="1" applyFill="1" applyAlignment="1">
      <alignment horizontal="left"/>
    </xf>
    <xf numFmtId="0" fontId="1" fillId="0" borderId="0" xfId="300" applyFont="1" applyFill="1" applyBorder="1" applyAlignment="1">
      <alignment horizontal="left" indent="1"/>
    </xf>
    <xf numFmtId="0" fontId="1" fillId="0" borderId="0" xfId="300" applyFont="1" applyFill="1" applyAlignment="1">
      <alignment horizontal="center"/>
    </xf>
    <xf numFmtId="41" fontId="1" fillId="0" borderId="0" xfId="152" applyFont="1" applyFill="1"/>
    <xf numFmtId="0" fontId="1" fillId="0" borderId="0" xfId="301" applyNumberFormat="1" applyFont="1" applyFill="1" applyAlignment="1">
      <alignment horizontal="center"/>
    </xf>
    <xf numFmtId="41" fontId="1" fillId="0" borderId="0" xfId="155" applyNumberFormat="1" applyFont="1" applyFill="1" applyBorder="1" applyAlignment="1">
      <alignment horizontal="center"/>
    </xf>
    <xf numFmtId="164" fontId="1" fillId="0" borderId="0" xfId="155" applyNumberFormat="1" applyFont="1" applyFill="1" applyBorder="1" applyAlignment="1">
      <alignment horizontal="center"/>
    </xf>
    <xf numFmtId="41" fontId="1" fillId="0" borderId="0" xfId="154" applyNumberFormat="1" applyFont="1" applyFill="1" applyBorder="1" applyAlignment="1">
      <alignment horizontal="center"/>
    </xf>
    <xf numFmtId="0" fontId="1" fillId="0" borderId="0" xfId="302" applyFont="1" applyFill="1" applyBorder="1"/>
    <xf numFmtId="41" fontId="1" fillId="0" borderId="4" xfId="110" applyNumberFormat="1" applyFont="1" applyFill="1" applyBorder="1" applyAlignment="1">
      <alignment horizontal="center"/>
    </xf>
    <xf numFmtId="164" fontId="1" fillId="0" borderId="4" xfId="110" applyNumberFormat="1" applyFont="1" applyFill="1" applyBorder="1" applyAlignment="1" applyProtection="1">
      <alignment horizontal="center"/>
      <protection locked="0"/>
    </xf>
    <xf numFmtId="9" fontId="1" fillId="0" borderId="0" xfId="321" applyFont="1" applyFill="1" applyBorder="1" applyAlignment="1" applyProtection="1">
      <alignment horizontal="center"/>
      <protection locked="0"/>
    </xf>
    <xf numFmtId="164" fontId="1" fillId="0" borderId="0" xfId="179" applyNumberFormat="1" applyFont="1" applyFill="1" applyBorder="1"/>
    <xf numFmtId="0" fontId="3" fillId="0" borderId="0" xfId="289" applyFont="1" applyFill="1" applyBorder="1" applyAlignment="1">
      <alignment horizontal="left"/>
    </xf>
    <xf numFmtId="0" fontId="1" fillId="0" borderId="0" xfId="289" applyFont="1" applyFill="1" applyBorder="1"/>
    <xf numFmtId="0" fontId="1" fillId="0" borderId="0" xfId="289" applyFont="1" applyFill="1" applyBorder="1" applyAlignment="1">
      <alignment horizontal="center"/>
    </xf>
    <xf numFmtId="41" fontId="1" fillId="0" borderId="0" xfId="157" applyNumberFormat="1" applyFont="1" applyFill="1" applyBorder="1" applyAlignment="1">
      <alignment horizontal="center"/>
    </xf>
    <xf numFmtId="0" fontId="1" fillId="0" borderId="0" xfId="306" applyFont="1" applyFill="1" applyAlignment="1">
      <alignment horizontal="left"/>
    </xf>
    <xf numFmtId="0" fontId="1" fillId="0" borderId="0" xfId="306" applyNumberFormat="1" applyFont="1" applyFill="1" applyAlignment="1">
      <alignment horizontal="center"/>
    </xf>
    <xf numFmtId="41" fontId="1" fillId="0" borderId="0" xfId="305" applyNumberFormat="1" applyFont="1" applyFill="1" applyBorder="1"/>
    <xf numFmtId="0" fontId="1" fillId="0" borderId="0" xfId="300" applyNumberFormat="1" applyFont="1" applyFill="1" applyAlignment="1">
      <alignment horizontal="center"/>
    </xf>
    <xf numFmtId="0" fontId="1" fillId="0" borderId="0" xfId="304" applyNumberFormat="1" applyFont="1" applyFill="1" applyAlignment="1">
      <alignment horizontal="center"/>
    </xf>
    <xf numFmtId="0" fontId="1" fillId="0" borderId="0" xfId="303" applyFont="1" applyFill="1" applyBorder="1" applyAlignment="1">
      <alignment horizontal="center"/>
    </xf>
    <xf numFmtId="0" fontId="3" fillId="0" borderId="0" xfId="292" applyFont="1" applyFill="1"/>
    <xf numFmtId="164" fontId="1" fillId="0" borderId="0" xfId="110" applyNumberFormat="1" applyFont="1" applyFill="1" applyBorder="1" applyAlignment="1">
      <alignment horizontal="right"/>
    </xf>
    <xf numFmtId="166" fontId="1" fillId="0" borderId="0" xfId="321" applyNumberFormat="1" applyFont="1" applyFill="1" applyBorder="1" applyAlignment="1">
      <alignment horizontal="right"/>
    </xf>
    <xf numFmtId="0" fontId="1" fillId="0" borderId="0" xfId="302" quotePrefix="1" applyFont="1" applyFill="1" applyBorder="1" applyAlignment="1">
      <alignment horizontal="left"/>
    </xf>
    <xf numFmtId="0" fontId="1" fillId="0" borderId="0" xfId="300" quotePrefix="1" applyFont="1" applyFill="1" applyBorder="1" applyAlignment="1">
      <alignment horizontal="left" indent="1"/>
    </xf>
    <xf numFmtId="0" fontId="1" fillId="0" borderId="0" xfId="300" quotePrefix="1" applyFont="1" applyFill="1" applyBorder="1" applyAlignment="1">
      <alignment horizontal="left"/>
    </xf>
    <xf numFmtId="0" fontId="3" fillId="0" borderId="0" xfId="300" quotePrefix="1" applyFont="1" applyFill="1" applyBorder="1" applyAlignment="1">
      <alignment horizontal="left"/>
    </xf>
    <xf numFmtId="0" fontId="7" fillId="0" borderId="0" xfId="300" applyFont="1" applyFill="1" applyBorder="1"/>
    <xf numFmtId="43" fontId="1" fillId="0" borderId="0" xfId="110" applyFont="1" applyFill="1" applyBorder="1" applyAlignment="1">
      <alignment horizontal="center"/>
    </xf>
    <xf numFmtId="0" fontId="1" fillId="0" borderId="0" xfId="0" applyNumberFormat="1" applyFont="1" applyFill="1" applyBorder="1" applyAlignment="1">
      <alignment horizontal="right"/>
    </xf>
    <xf numFmtId="0" fontId="1" fillId="0" borderId="0" xfId="0" quotePrefix="1" applyFont="1" applyFill="1" applyBorder="1" applyAlignment="1" applyProtection="1">
      <alignment horizontal="left" indent="2"/>
      <protection locked="0"/>
    </xf>
    <xf numFmtId="0" fontId="1" fillId="0" borderId="0" xfId="302" quotePrefix="1" applyFont="1" applyFill="1" applyBorder="1" applyAlignment="1">
      <alignment horizontal="left" indent="1"/>
    </xf>
    <xf numFmtId="164" fontId="3" fillId="0" borderId="0" xfId="110" applyNumberFormat="1" applyFont="1" applyFill="1" applyBorder="1" applyAlignment="1">
      <alignment horizontal="center"/>
    </xf>
    <xf numFmtId="168" fontId="1" fillId="0" borderId="0" xfId="327" applyNumberFormat="1" applyFont="1" applyFill="1" applyAlignment="1" applyProtection="1">
      <alignment horizontal="center"/>
      <protection locked="0"/>
    </xf>
    <xf numFmtId="37" fontId="1" fillId="0" borderId="0" xfId="0" applyNumberFormat="1" applyFont="1" applyFill="1" applyBorder="1"/>
    <xf numFmtId="168" fontId="1" fillId="0" borderId="0" xfId="327" applyNumberFormat="1" applyFont="1" applyFill="1" applyBorder="1" applyAlignment="1" applyProtection="1">
      <alignment horizontal="center"/>
      <protection locked="0"/>
    </xf>
    <xf numFmtId="3" fontId="1" fillId="0" borderId="0" xfId="155" applyNumberFormat="1" applyFont="1" applyFill="1" applyBorder="1" applyProtection="1">
      <protection locked="0"/>
    </xf>
    <xf numFmtId="164" fontId="3" fillId="0" borderId="0" xfId="155" applyNumberFormat="1" applyFont="1" applyFill="1" applyBorder="1" applyAlignment="1" applyProtection="1">
      <alignment horizontal="center"/>
      <protection locked="0"/>
    </xf>
    <xf numFmtId="0" fontId="3" fillId="0" borderId="0" xfId="305" applyFont="1" applyFill="1" applyBorder="1" applyAlignment="1">
      <alignment horizontal="right"/>
    </xf>
    <xf numFmtId="164" fontId="1" fillId="0" borderId="0" xfId="155" applyNumberFormat="1" applyFont="1" applyFill="1" applyAlignment="1" applyProtection="1">
      <alignment horizontal="center"/>
      <protection locked="0"/>
    </xf>
    <xf numFmtId="0" fontId="1" fillId="0" borderId="0" xfId="0" applyFont="1" applyFill="1" applyBorder="1" applyAlignment="1" applyProtection="1">
      <alignment horizontal="right"/>
      <protection locked="0"/>
    </xf>
    <xf numFmtId="0" fontId="1" fillId="0" borderId="0" xfId="155" quotePrefix="1" applyNumberFormat="1" applyFont="1" applyFill="1" applyAlignment="1" applyProtection="1">
      <alignment horizontal="center"/>
      <protection locked="0"/>
    </xf>
    <xf numFmtId="168" fontId="1" fillId="0" borderId="0" xfId="327" applyNumberFormat="1" applyFont="1" applyFill="1" applyBorder="1" applyAlignment="1" applyProtection="1">
      <alignment horizontal="right"/>
      <protection locked="0"/>
    </xf>
    <xf numFmtId="164" fontId="3" fillId="0" borderId="0" xfId="305" applyNumberFormat="1" applyFont="1" applyFill="1" applyBorder="1" applyAlignment="1">
      <alignment horizontal="center"/>
    </xf>
    <xf numFmtId="164" fontId="3" fillId="0" borderId="0" xfId="110" quotePrefix="1" applyNumberFormat="1" applyFont="1" applyFill="1" applyBorder="1" applyAlignment="1">
      <alignment horizontal="center"/>
    </xf>
    <xf numFmtId="164" fontId="3" fillId="0" borderId="0" xfId="0" applyNumberFormat="1" applyFont="1" applyFill="1" applyBorder="1"/>
    <xf numFmtId="164" fontId="1" fillId="0" borderId="0" xfId="110" quotePrefix="1" applyNumberFormat="1" applyFont="1" applyFill="1" applyBorder="1" applyAlignment="1">
      <alignment horizontal="right"/>
    </xf>
    <xf numFmtId="0" fontId="1" fillId="0" borderId="0" xfId="110" quotePrefix="1" applyNumberFormat="1" applyFont="1" applyFill="1" applyBorder="1" applyAlignment="1">
      <alignment horizontal="center"/>
    </xf>
    <xf numFmtId="10" fontId="1" fillId="0" borderId="0" xfId="0" applyNumberFormat="1" applyFont="1"/>
    <xf numFmtId="0" fontId="1" fillId="0" borderId="0" xfId="304" applyNumberFormat="1" applyFont="1" applyFill="1" applyBorder="1" applyAlignment="1">
      <alignment horizontal="center"/>
    </xf>
    <xf numFmtId="0" fontId="1" fillId="0" borderId="0" xfId="465" applyFont="1" applyFill="1" applyBorder="1"/>
    <xf numFmtId="0" fontId="7" fillId="0" borderId="0" xfId="0" applyFont="1" applyFill="1" applyBorder="1"/>
    <xf numFmtId="0" fontId="3" fillId="0" borderId="0" xfId="301" applyFont="1" applyFill="1" applyBorder="1" applyAlignment="1"/>
    <xf numFmtId="166" fontId="1" fillId="0" borderId="0" xfId="0" applyNumberFormat="1" applyFont="1"/>
    <xf numFmtId="9" fontId="57" fillId="0" borderId="0" xfId="321" applyFont="1" applyFill="1"/>
    <xf numFmtId="166" fontId="57" fillId="0" borderId="0" xfId="0" applyNumberFormat="1" applyFont="1" applyFill="1"/>
    <xf numFmtId="166" fontId="57" fillId="0" borderId="0" xfId="321" applyNumberFormat="1" applyFont="1" applyFill="1"/>
    <xf numFmtId="10" fontId="57" fillId="0" borderId="0" xfId="0" applyNumberFormat="1" applyFont="1" applyFill="1"/>
    <xf numFmtId="166" fontId="1" fillId="0" borderId="0" xfId="0" applyNumberFormat="1" applyFont="1" applyFill="1"/>
    <xf numFmtId="169" fontId="57" fillId="0" borderId="0" xfId="0" applyNumberFormat="1" applyFont="1" applyFill="1"/>
    <xf numFmtId="0" fontId="1" fillId="0" borderId="0" xfId="0" applyFont="1" applyFill="1" applyAlignment="1" applyProtection="1">
      <alignment horizontal="left"/>
      <protection locked="0"/>
    </xf>
    <xf numFmtId="164" fontId="3" fillId="0" borderId="0" xfId="154" applyNumberFormat="1" applyFont="1" applyFill="1" applyBorder="1"/>
    <xf numFmtId="0" fontId="1" fillId="0" borderId="0" xfId="0" applyFont="1" applyFill="1" applyAlignment="1" applyProtection="1">
      <protection locked="0"/>
    </xf>
    <xf numFmtId="0" fontId="1" fillId="0" borderId="0" xfId="465" applyFont="1" applyFill="1"/>
    <xf numFmtId="0" fontId="1" fillId="0" borderId="0" xfId="465" applyFont="1" applyFill="1" applyBorder="1" applyAlignment="1">
      <alignment horizontal="left"/>
    </xf>
    <xf numFmtId="10" fontId="1" fillId="0" borderId="0" xfId="321" applyNumberFormat="1" applyFont="1" applyFill="1" applyBorder="1" applyAlignment="1">
      <alignment horizontal="left"/>
    </xf>
    <xf numFmtId="42" fontId="1" fillId="0" borderId="0" xfId="0" applyNumberFormat="1" applyFont="1" applyFill="1" applyBorder="1"/>
    <xf numFmtId="164" fontId="1" fillId="0" borderId="0" xfId="162" applyNumberFormat="1" applyFont="1" applyFill="1" applyBorder="1" applyAlignment="1"/>
    <xf numFmtId="164" fontId="1" fillId="0" borderId="0" xfId="162" applyNumberFormat="1" applyFont="1" applyFill="1" applyBorder="1"/>
    <xf numFmtId="164" fontId="1" fillId="0" borderId="0" xfId="166" applyNumberFormat="1" applyFont="1" applyFill="1" applyBorder="1" applyProtection="1">
      <protection locked="0"/>
    </xf>
    <xf numFmtId="43" fontId="1" fillId="0" borderId="0" xfId="0" applyNumberFormat="1" applyFont="1" applyFill="1" applyBorder="1" applyProtection="1">
      <protection locked="0"/>
    </xf>
    <xf numFmtId="0" fontId="3" fillId="0" borderId="0" xfId="300" applyFont="1" applyFill="1"/>
    <xf numFmtId="0" fontId="7" fillId="0" borderId="0" xfId="300" applyFont="1" applyFill="1"/>
    <xf numFmtId="0" fontId="1" fillId="0" borderId="0" xfId="300" applyFont="1" applyFill="1" applyAlignment="1">
      <alignment horizontal="left"/>
    </xf>
    <xf numFmtId="165" fontId="1" fillId="0" borderId="0" xfId="0" applyNumberFormat="1" applyFont="1" applyFill="1" applyAlignment="1" applyProtection="1">
      <alignment horizontal="center"/>
      <protection locked="0"/>
    </xf>
    <xf numFmtId="180" fontId="1" fillId="0" borderId="0" xfId="163" applyNumberFormat="1" applyFont="1" applyFill="1" applyBorder="1" applyAlignment="1">
      <alignment horizontal="center"/>
    </xf>
    <xf numFmtId="180" fontId="1" fillId="0" borderId="0" xfId="301" applyNumberFormat="1" applyFont="1" applyFill="1"/>
    <xf numFmtId="167" fontId="1" fillId="0" borderId="0" xfId="179" applyNumberFormat="1" applyFont="1" applyFill="1" applyBorder="1" applyAlignment="1"/>
    <xf numFmtId="42" fontId="1" fillId="0" borderId="0" xfId="110" applyNumberFormat="1" applyFont="1" applyFill="1" applyBorder="1"/>
    <xf numFmtId="2" fontId="1" fillId="0" borderId="0" xfId="0" applyNumberFormat="1" applyFont="1" applyFill="1" applyAlignment="1" applyProtection="1">
      <alignment horizontal="center"/>
      <protection locked="0"/>
    </xf>
    <xf numFmtId="164" fontId="1" fillId="0" borderId="0" xfId="155" applyNumberFormat="1" applyFont="1" applyFill="1"/>
    <xf numFmtId="164" fontId="1" fillId="0" borderId="4" xfId="0" applyNumberFormat="1" applyFont="1" applyFill="1" applyBorder="1"/>
    <xf numFmtId="10" fontId="1" fillId="0" borderId="0" xfId="321" applyNumberFormat="1" applyFont="1" applyFill="1" applyBorder="1" applyAlignment="1">
      <alignment horizontal="right"/>
    </xf>
    <xf numFmtId="0" fontId="4" fillId="0" borderId="0" xfId="305" applyFont="1" applyFill="1" applyBorder="1" applyAlignment="1">
      <alignment horizontal="left"/>
    </xf>
    <xf numFmtId="0" fontId="7" fillId="0" borderId="0" xfId="305" applyFont="1" applyFill="1" applyBorder="1" applyAlignment="1">
      <alignment horizontal="left"/>
    </xf>
    <xf numFmtId="0" fontId="4" fillId="0" borderId="0" xfId="305" applyFont="1" applyFill="1" applyBorder="1" applyAlignment="1">
      <alignment horizontal="center"/>
    </xf>
    <xf numFmtId="0" fontId="7" fillId="0" borderId="0" xfId="305" applyFont="1" applyFill="1" applyBorder="1" applyAlignment="1">
      <alignment horizontal="center"/>
    </xf>
    <xf numFmtId="164" fontId="4" fillId="0" borderId="0" xfId="110" applyNumberFormat="1" applyFont="1" applyFill="1" applyBorder="1" applyAlignment="1">
      <alignment horizontal="center"/>
    </xf>
    <xf numFmtId="42" fontId="3" fillId="0" borderId="0" xfId="110" applyNumberFormat="1" applyFont="1" applyFill="1" applyBorder="1"/>
    <xf numFmtId="0" fontId="3" fillId="0" borderId="0" xfId="0" applyNumberFormat="1" applyFont="1" applyFill="1" applyAlignment="1">
      <alignment horizontal="left"/>
    </xf>
    <xf numFmtId="0" fontId="58" fillId="0" borderId="0" xfId="304" applyFont="1" applyFill="1" applyBorder="1"/>
    <xf numFmtId="168" fontId="58" fillId="0" borderId="0" xfId="321" applyNumberFormat="1" applyFont="1" applyFill="1" applyBorder="1" applyAlignment="1" applyProtection="1">
      <alignment horizontal="center"/>
      <protection locked="0"/>
    </xf>
    <xf numFmtId="164" fontId="58" fillId="0" borderId="0" xfId="110" applyNumberFormat="1" applyFont="1" applyFill="1" applyBorder="1" applyAlignment="1" applyProtection="1">
      <alignment horizontal="center"/>
      <protection locked="0"/>
    </xf>
    <xf numFmtId="164" fontId="1" fillId="0" borderId="4" xfId="110" applyNumberFormat="1" applyFont="1" applyFill="1" applyBorder="1"/>
    <xf numFmtId="0" fontId="1" fillId="0" borderId="0" xfId="304" applyFont="1" applyFill="1" applyBorder="1" applyAlignment="1">
      <alignment horizontal="left" indent="1"/>
    </xf>
    <xf numFmtId="0" fontId="58" fillId="0" borderId="0" xfId="304" applyFont="1" applyFill="1" applyBorder="1" applyAlignment="1">
      <alignment horizontal="left" indent="1"/>
    </xf>
    <xf numFmtId="0" fontId="58" fillId="0" borderId="0" xfId="304" applyFont="1" applyFill="1" applyBorder="1" applyAlignment="1">
      <alignment horizontal="center"/>
    </xf>
    <xf numFmtId="164" fontId="58" fillId="0" borderId="0" xfId="110" applyNumberFormat="1" applyFont="1" applyFill="1" applyBorder="1"/>
    <xf numFmtId="41" fontId="58" fillId="0" borderId="0" xfId="110" applyNumberFormat="1" applyFont="1" applyFill="1" applyBorder="1" applyProtection="1">
      <protection locked="0"/>
    </xf>
    <xf numFmtId="168" fontId="1" fillId="0" borderId="0" xfId="321" applyNumberFormat="1" applyFont="1" applyFill="1" applyBorder="1"/>
    <xf numFmtId="0" fontId="1" fillId="0" borderId="0" xfId="304" quotePrefix="1" applyFont="1" applyFill="1" applyBorder="1" applyAlignment="1">
      <alignment horizontal="center"/>
    </xf>
    <xf numFmtId="41" fontId="1" fillId="0" borderId="0" xfId="163" applyNumberFormat="1" applyFont="1" applyFill="1" applyBorder="1" applyAlignment="1">
      <alignment horizontal="center"/>
    </xf>
    <xf numFmtId="0" fontId="3" fillId="0" borderId="0" xfId="0" applyFont="1" applyFill="1" applyProtection="1"/>
    <xf numFmtId="0" fontId="7" fillId="0" borderId="0" xfId="0" applyFont="1" applyFill="1" applyProtection="1"/>
    <xf numFmtId="164" fontId="1" fillId="0" borderId="0" xfId="110" applyNumberFormat="1" applyFont="1" applyFill="1" applyProtection="1"/>
    <xf numFmtId="164" fontId="1" fillId="0" borderId="0" xfId="155" applyNumberFormat="1" applyFont="1" applyFill="1" applyBorder="1" applyAlignment="1">
      <alignment horizontal="left"/>
    </xf>
    <xf numFmtId="0" fontId="3" fillId="0" borderId="24" xfId="0" applyFont="1" applyFill="1" applyBorder="1" applyAlignment="1">
      <alignment horizontal="right"/>
    </xf>
    <xf numFmtId="0" fontId="1" fillId="0" borderId="25" xfId="0" applyFont="1" applyFill="1" applyBorder="1" applyAlignment="1">
      <alignment horizontal="center"/>
    </xf>
    <xf numFmtId="164" fontId="1" fillId="0" borderId="4" xfId="110" applyNumberFormat="1" applyFont="1" applyFill="1" applyBorder="1" applyAlignment="1">
      <alignment horizontal="center"/>
    </xf>
    <xf numFmtId="41" fontId="1" fillId="0" borderId="4" xfId="158" applyNumberFormat="1" applyFont="1" applyFill="1" applyBorder="1" applyAlignment="1">
      <alignment horizontal="center"/>
    </xf>
    <xf numFmtId="0" fontId="1" fillId="0" borderId="0" xfId="301" applyFont="1" applyFill="1" applyBorder="1" applyAlignment="1"/>
    <xf numFmtId="41" fontId="1" fillId="0" borderId="4" xfId="156" applyNumberFormat="1" applyFont="1" applyFill="1" applyBorder="1" applyAlignment="1">
      <alignment horizontal="center"/>
    </xf>
    <xf numFmtId="41" fontId="1" fillId="0" borderId="0" xfId="156" applyNumberFormat="1" applyFont="1" applyFill="1" applyBorder="1" applyAlignment="1">
      <alignment horizontal="center"/>
    </xf>
    <xf numFmtId="164" fontId="1" fillId="0" borderId="4" xfId="110" applyNumberFormat="1" applyFont="1" applyFill="1" applyBorder="1" applyProtection="1">
      <protection locked="0"/>
    </xf>
    <xf numFmtId="41" fontId="1" fillId="0" borderId="4" xfId="154" applyNumberFormat="1" applyFont="1" applyFill="1" applyBorder="1" applyAlignment="1">
      <alignment horizontal="center"/>
    </xf>
    <xf numFmtId="41" fontId="1" fillId="0" borderId="4" xfId="110" applyNumberFormat="1" applyFont="1" applyFill="1" applyBorder="1" applyAlignment="1" applyProtection="1">
      <alignment horizontal="center"/>
      <protection locked="0"/>
    </xf>
    <xf numFmtId="0" fontId="1" fillId="0" borderId="0" xfId="306" applyFont="1" applyFill="1"/>
    <xf numFmtId="41" fontId="1" fillId="0" borderId="0" xfId="161" applyNumberFormat="1" applyFont="1" applyFill="1" applyBorder="1" applyAlignment="1">
      <alignment horizontal="center"/>
    </xf>
    <xf numFmtId="164" fontId="1" fillId="0" borderId="0" xfId="154" applyNumberFormat="1" applyFont="1" applyFill="1" applyBorder="1" applyAlignment="1">
      <alignment horizontal="center"/>
    </xf>
    <xf numFmtId="41" fontId="1" fillId="0" borderId="4" xfId="110" applyNumberFormat="1" applyFont="1" applyFill="1" applyBorder="1" applyProtection="1">
      <protection locked="0"/>
    </xf>
    <xf numFmtId="0" fontId="1" fillId="0" borderId="0" xfId="304" applyFont="1" applyFill="1" applyBorder="1" applyAlignment="1"/>
    <xf numFmtId="0" fontId="1" fillId="0" borderId="0" xfId="299" applyFont="1" applyFill="1" applyBorder="1"/>
    <xf numFmtId="0" fontId="1" fillId="0" borderId="0" xfId="304" applyFont="1" applyFill="1"/>
    <xf numFmtId="0" fontId="1" fillId="0" borderId="0" xfId="0" applyFont="1" applyFill="1" applyAlignment="1">
      <alignment horizontal="left" indent="1"/>
    </xf>
    <xf numFmtId="164" fontId="1" fillId="0" borderId="4" xfId="110" applyNumberFormat="1" applyFont="1" applyFill="1" applyBorder="1" applyAlignment="1">
      <alignment horizontal="right"/>
    </xf>
    <xf numFmtId="0" fontId="3" fillId="0" borderId="0" xfId="304" applyFont="1" applyFill="1" applyBorder="1"/>
    <xf numFmtId="0" fontId="1" fillId="0" borderId="24" xfId="466" applyFont="1" applyFill="1" applyBorder="1" applyAlignment="1">
      <alignment horizontal="center" wrapText="1"/>
    </xf>
    <xf numFmtId="0" fontId="1" fillId="0" borderId="0" xfId="304" quotePrefix="1" applyFont="1" applyFill="1" applyBorder="1" applyAlignment="1">
      <alignment horizontal="left"/>
    </xf>
    <xf numFmtId="164" fontId="1" fillId="0" borderId="25" xfId="110" applyNumberFormat="1" applyFont="1" applyFill="1" applyBorder="1" applyAlignment="1">
      <alignment horizontal="center"/>
    </xf>
    <xf numFmtId="0" fontId="1" fillId="0" borderId="0" xfId="306" quotePrefix="1" applyFont="1" applyFill="1" applyBorder="1" applyAlignment="1">
      <alignment horizontal="left"/>
    </xf>
    <xf numFmtId="0" fontId="1" fillId="0" borderId="0" xfId="306" applyFont="1" applyFill="1" applyBorder="1" applyAlignment="1">
      <alignment horizontal="left" indent="2"/>
    </xf>
    <xf numFmtId="0" fontId="4" fillId="0" borderId="0" xfId="0" applyFont="1" applyFill="1" applyBorder="1" applyAlignment="1">
      <alignment horizontal="left"/>
    </xf>
    <xf numFmtId="43" fontId="1" fillId="0" borderId="4" xfId="110" applyFont="1" applyFill="1" applyBorder="1" applyAlignment="1">
      <alignment horizontal="center"/>
    </xf>
    <xf numFmtId="164" fontId="1" fillId="0" borderId="4" xfId="154" applyNumberFormat="1" applyFont="1" applyFill="1" applyBorder="1" applyAlignment="1">
      <alignment horizontal="center"/>
    </xf>
    <xf numFmtId="164" fontId="1" fillId="0" borderId="24" xfId="110" applyNumberFormat="1" applyFont="1" applyFill="1" applyBorder="1"/>
    <xf numFmtId="10" fontId="1" fillId="0" borderId="24" xfId="321" applyNumberFormat="1" applyFont="1" applyFill="1" applyBorder="1" applyAlignment="1">
      <alignment horizontal="right"/>
    </xf>
    <xf numFmtId="164" fontId="1" fillId="0" borderId="0" xfId="154" applyNumberFormat="1" applyFont="1" applyFill="1"/>
    <xf numFmtId="41" fontId="60" fillId="0" borderId="0" xfId="154" applyNumberFormat="1" applyFont="1" applyFill="1" applyBorder="1" applyAlignment="1">
      <alignment horizontal="center"/>
    </xf>
    <xf numFmtId="164" fontId="1" fillId="0" borderId="24" xfId="305" applyNumberFormat="1" applyFont="1" applyFill="1" applyBorder="1" applyAlignment="1">
      <alignment horizontal="left"/>
    </xf>
    <xf numFmtId="164" fontId="1" fillId="0" borderId="24" xfId="155" applyNumberFormat="1" applyFont="1" applyFill="1" applyBorder="1"/>
    <xf numFmtId="37" fontId="1" fillId="0" borderId="0" xfId="0" applyNumberFormat="1" applyFont="1" applyFill="1" applyBorder="1" applyAlignment="1" applyProtection="1">
      <alignment horizontal="right"/>
      <protection locked="0"/>
    </xf>
    <xf numFmtId="168" fontId="1" fillId="0" borderId="4" xfId="305" applyNumberFormat="1" applyFont="1" applyFill="1" applyBorder="1" applyAlignment="1">
      <alignment horizontal="right"/>
    </xf>
    <xf numFmtId="164" fontId="1" fillId="0" borderId="24" xfId="110" applyNumberFormat="1" applyFont="1" applyFill="1" applyBorder="1" applyAlignment="1">
      <alignment horizontal="right"/>
    </xf>
    <xf numFmtId="164" fontId="1" fillId="0" borderId="24" xfId="110" quotePrefix="1" applyNumberFormat="1" applyFont="1" applyFill="1" applyBorder="1" applyAlignment="1"/>
    <xf numFmtId="10" fontId="1" fillId="0" borderId="24" xfId="321" applyNumberFormat="1" applyFont="1" applyBorder="1" applyAlignment="1">
      <alignment horizontal="right"/>
    </xf>
    <xf numFmtId="0" fontId="3" fillId="42" borderId="0" xfId="0" applyFont="1" applyFill="1" applyAlignment="1">
      <alignment horizontal="left"/>
    </xf>
  </cellXfs>
  <cellStyles count="470">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olumn total in dollars" xfId="109"/>
    <cellStyle name="Comma" xfId="110" builtinId="3"/>
    <cellStyle name="Comma  - Style1" xfId="111"/>
    <cellStyle name="Comma  - Style1 2" xfId="112"/>
    <cellStyle name="Comma  - Style1 3" xfId="113"/>
    <cellStyle name="Comma  - Style1 4" xfId="114"/>
    <cellStyle name="Comma  - Style1 5" xfId="115"/>
    <cellStyle name="Comma  - Style2" xfId="116"/>
    <cellStyle name="Comma  - Style2 2" xfId="117"/>
    <cellStyle name="Comma  - Style2 3" xfId="118"/>
    <cellStyle name="Comma  - Style2 4" xfId="119"/>
    <cellStyle name="Comma  - Style2 5" xfId="120"/>
    <cellStyle name="Comma  - Style3" xfId="121"/>
    <cellStyle name="Comma  - Style3 2" xfId="122"/>
    <cellStyle name="Comma  - Style3 3" xfId="123"/>
    <cellStyle name="Comma  - Style3 4" xfId="124"/>
    <cellStyle name="Comma  - Style3 5" xfId="125"/>
    <cellStyle name="Comma  - Style4" xfId="126"/>
    <cellStyle name="Comma  - Style4 2" xfId="127"/>
    <cellStyle name="Comma  - Style4 3" xfId="128"/>
    <cellStyle name="Comma  - Style4 4" xfId="129"/>
    <cellStyle name="Comma  - Style4 5" xfId="130"/>
    <cellStyle name="Comma  - Style5" xfId="131"/>
    <cellStyle name="Comma  - Style5 2" xfId="132"/>
    <cellStyle name="Comma  - Style5 3" xfId="133"/>
    <cellStyle name="Comma  - Style5 4" xfId="134"/>
    <cellStyle name="Comma  - Style5 5" xfId="135"/>
    <cellStyle name="Comma  - Style6" xfId="136"/>
    <cellStyle name="Comma  - Style6 2" xfId="137"/>
    <cellStyle name="Comma  - Style6 3" xfId="138"/>
    <cellStyle name="Comma  - Style6 4" xfId="139"/>
    <cellStyle name="Comma  - Style6 5" xfId="140"/>
    <cellStyle name="Comma  - Style7" xfId="141"/>
    <cellStyle name="Comma  - Style7 2" xfId="142"/>
    <cellStyle name="Comma  - Style7 3" xfId="143"/>
    <cellStyle name="Comma  - Style7 4" xfId="144"/>
    <cellStyle name="Comma  - Style7 5" xfId="145"/>
    <cellStyle name="Comma  - Style8" xfId="146"/>
    <cellStyle name="Comma  - Style8 2" xfId="147"/>
    <cellStyle name="Comma  - Style8 3" xfId="148"/>
    <cellStyle name="Comma  - Style8 4" xfId="149"/>
    <cellStyle name="Comma  - Style8 5" xfId="150"/>
    <cellStyle name="Comma (0)" xfId="151"/>
    <cellStyle name="Comma [0]" xfId="152" builtinId="6"/>
    <cellStyle name="Comma [0] 2" xfId="153"/>
    <cellStyle name="Comma 10" xfId="154"/>
    <cellStyle name="Comma 11" xfId="155"/>
    <cellStyle name="Comma 13" xfId="156"/>
    <cellStyle name="Comma 2" xfId="157"/>
    <cellStyle name="Comma 2 2" xfId="158"/>
    <cellStyle name="Comma 2 3" xfId="159"/>
    <cellStyle name="Comma 3" xfId="160"/>
    <cellStyle name="Comma 4" xfId="161"/>
    <cellStyle name="Comma 5" xfId="162"/>
    <cellStyle name="Comma 6" xfId="469"/>
    <cellStyle name="Comma 7" xfId="163"/>
    <cellStyle name="Comma 8" xfId="164"/>
    <cellStyle name="Comma 9" xfId="165"/>
    <cellStyle name="Comma_Book1" xfId="166"/>
    <cellStyle name="Comma0" xfId="167"/>
    <cellStyle name="Comma0 - Style3" xfId="168"/>
    <cellStyle name="Comma0 - Style4" xfId="169"/>
    <cellStyle name="Comma0 2" xfId="170"/>
    <cellStyle name="Comma0 3" xfId="171"/>
    <cellStyle name="Comma0 4" xfId="172"/>
    <cellStyle name="Comma0 5" xfId="173"/>
    <cellStyle name="Comma0 6" xfId="174"/>
    <cellStyle name="Comma0 7" xfId="175"/>
    <cellStyle name="Comma0 8" xfId="176"/>
    <cellStyle name="Comma0_3Q 2008 Release10-27-08 - USE FOR UT DEC 2009 GRC (5)" xfId="177"/>
    <cellStyle name="Comma1 - Style1" xfId="178"/>
    <cellStyle name="Currency" xfId="179" builtinId="4"/>
    <cellStyle name="Currency No Comma" xfId="180"/>
    <cellStyle name="Currency(0)" xfId="181"/>
    <cellStyle name="Currency0" xfId="182"/>
    <cellStyle name="Currency0 2" xfId="183"/>
    <cellStyle name="Currency0 3" xfId="184"/>
    <cellStyle name="Currency0 4" xfId="185"/>
    <cellStyle name="Currency0 5" xfId="186"/>
    <cellStyle name="Currency0 6" xfId="187"/>
    <cellStyle name="Currency0 7" xfId="188"/>
    <cellStyle name="Currency0 8" xfId="189"/>
    <cellStyle name="Date" xfId="190"/>
    <cellStyle name="Date - Style3" xfId="191"/>
    <cellStyle name="Date 2" xfId="192"/>
    <cellStyle name="Date 3" xfId="193"/>
    <cellStyle name="Date 4" xfId="194"/>
    <cellStyle name="Date 5" xfId="195"/>
    <cellStyle name="Date 6" xfId="196"/>
    <cellStyle name="Date 7" xfId="197"/>
    <cellStyle name="Date 8" xfId="198"/>
    <cellStyle name="Date_3Q 2008 Release10-27-08 - USE FOR UT DEC 2009 GRC (5)" xfId="199"/>
    <cellStyle name="Explanatory Text 2" xfId="200"/>
    <cellStyle name="Explanatory Text 3" xfId="201"/>
    <cellStyle name="Explanatory Text 4" xfId="202"/>
    <cellStyle name="Explanatory Text 5" xfId="203"/>
    <cellStyle name="Fixed" xfId="204"/>
    <cellStyle name="Fixed 2" xfId="205"/>
    <cellStyle name="Fixed 3" xfId="206"/>
    <cellStyle name="Fixed 4" xfId="207"/>
    <cellStyle name="Fixed 5" xfId="208"/>
    <cellStyle name="Fixed 6" xfId="209"/>
    <cellStyle name="Fixed 7" xfId="210"/>
    <cellStyle name="Fixed 8" xfId="211"/>
    <cellStyle name="General" xfId="212"/>
    <cellStyle name="Good 2" xfId="213"/>
    <cellStyle name="Good 3" xfId="214"/>
    <cellStyle name="Good 4" xfId="215"/>
    <cellStyle name="Good 5" xfId="216"/>
    <cellStyle name="Grey" xfId="217"/>
    <cellStyle name="header" xfId="218"/>
    <cellStyle name="Header1" xfId="219"/>
    <cellStyle name="Header2" xfId="220"/>
    <cellStyle name="Heading 1 10" xfId="221"/>
    <cellStyle name="Heading 1 11" xfId="222"/>
    <cellStyle name="Heading 1 12" xfId="223"/>
    <cellStyle name="Heading 1 2" xfId="224"/>
    <cellStyle name="Heading 1 3" xfId="225"/>
    <cellStyle name="Heading 1 4" xfId="226"/>
    <cellStyle name="Heading 1 5" xfId="227"/>
    <cellStyle name="Heading 1 6" xfId="228"/>
    <cellStyle name="Heading 1 7" xfId="229"/>
    <cellStyle name="Heading 1 8" xfId="230"/>
    <cellStyle name="Heading 1 9" xfId="231"/>
    <cellStyle name="Heading 2 10" xfId="232"/>
    <cellStyle name="Heading 2 11" xfId="233"/>
    <cellStyle name="Heading 2 12" xfId="234"/>
    <cellStyle name="Heading 2 2" xfId="235"/>
    <cellStyle name="Heading 2 3" xfId="236"/>
    <cellStyle name="Heading 2 4" xfId="237"/>
    <cellStyle name="Heading 2 5" xfId="238"/>
    <cellStyle name="Heading 2 6" xfId="239"/>
    <cellStyle name="Heading 2 7" xfId="240"/>
    <cellStyle name="Heading 2 8" xfId="241"/>
    <cellStyle name="Heading 2 9" xfId="242"/>
    <cellStyle name="Heading 3 2" xfId="243"/>
    <cellStyle name="Heading 3 3" xfId="244"/>
    <cellStyle name="Heading 3 4" xfId="245"/>
    <cellStyle name="Heading 3 5" xfId="246"/>
    <cellStyle name="Heading 4 2" xfId="247"/>
    <cellStyle name="Heading 4 3" xfId="248"/>
    <cellStyle name="Heading 4 4" xfId="249"/>
    <cellStyle name="Heading 4 5" xfId="250"/>
    <cellStyle name="Input [yellow]" xfId="251"/>
    <cellStyle name="Input 10" xfId="252"/>
    <cellStyle name="Input 11" xfId="253"/>
    <cellStyle name="Input 12" xfId="254"/>
    <cellStyle name="Input 2" xfId="255"/>
    <cellStyle name="Input 3" xfId="256"/>
    <cellStyle name="Input 4" xfId="257"/>
    <cellStyle name="Input 5" xfId="258"/>
    <cellStyle name="Input 6" xfId="259"/>
    <cellStyle name="Input 7" xfId="260"/>
    <cellStyle name="Input 8" xfId="261"/>
    <cellStyle name="Input 9" xfId="262"/>
    <cellStyle name="Linked Cell 2" xfId="263"/>
    <cellStyle name="Linked Cell 3" xfId="264"/>
    <cellStyle name="Linked Cell 4" xfId="265"/>
    <cellStyle name="Linked Cell 5" xfId="266"/>
    <cellStyle name="Marathon" xfId="267"/>
    <cellStyle name="Marathon 2" xfId="268"/>
    <cellStyle name="MCP" xfId="269"/>
    <cellStyle name="Neutral 2" xfId="270"/>
    <cellStyle name="Neutral 3" xfId="271"/>
    <cellStyle name="Neutral 4" xfId="272"/>
    <cellStyle name="Neutral 5" xfId="273"/>
    <cellStyle name="nONE" xfId="274"/>
    <cellStyle name="nONE 2" xfId="275"/>
    <cellStyle name="nONE 3" xfId="276"/>
    <cellStyle name="nONE 4" xfId="277"/>
    <cellStyle name="nONE 5" xfId="278"/>
    <cellStyle name="nONE 6" xfId="279"/>
    <cellStyle name="nONE 7" xfId="280"/>
    <cellStyle name="nONE 8" xfId="281"/>
    <cellStyle name="noninput" xfId="282"/>
    <cellStyle name="Normal" xfId="0" builtinId="0"/>
    <cellStyle name="Normal - Style1" xfId="283"/>
    <cellStyle name="Normal - Style1 2" xfId="284"/>
    <cellStyle name="Normal - Style1 3" xfId="285"/>
    <cellStyle name="Normal - Style1 4" xfId="286"/>
    <cellStyle name="Normal - Style1 5" xfId="287"/>
    <cellStyle name="Normal 10" xfId="288"/>
    <cellStyle name="Normal 11" xfId="466"/>
    <cellStyle name="Normal 2" xfId="289"/>
    <cellStyle name="Normal 2 2" xfId="290"/>
    <cellStyle name="Normal 2 3" xfId="291"/>
    <cellStyle name="Normal 2 4" xfId="468"/>
    <cellStyle name="Normal 3" xfId="292"/>
    <cellStyle name="Normal 3 2" xfId="465"/>
    <cellStyle name="Normal 4" xfId="293"/>
    <cellStyle name="Normal 4 2" xfId="294"/>
    <cellStyle name="Normal 5" xfId="467"/>
    <cellStyle name="Normal 6" xfId="295"/>
    <cellStyle name="Normal 7" xfId="296"/>
    <cellStyle name="Normal(0)" xfId="297"/>
    <cellStyle name="Normal_4.15 - DSM Amortization Removal" xfId="298"/>
    <cellStyle name="Normal_4.2 Misc General Expenses" xfId="299"/>
    <cellStyle name="Normal_Adjustment Template" xfId="300"/>
    <cellStyle name="Normal_Copy of File50007" xfId="301"/>
    <cellStyle name="Normal_Memberships and Subscriptions OR,ID Dec07" xfId="302"/>
    <cellStyle name="Normal_ProForma Major Plant Additions  Mar 2005" xfId="303"/>
    <cellStyle name="Normal_Remove Idaho Tax Payment Surcharge" xfId="304"/>
    <cellStyle name="Normal_SO2 adjustment" xfId="305"/>
    <cellStyle name="Normal_Trapper Mine Adj Dec 2006" xfId="306"/>
    <cellStyle name="Note 2" xfId="307"/>
    <cellStyle name="Note 3" xfId="308"/>
    <cellStyle name="Note 4" xfId="309"/>
    <cellStyle name="Note 5" xfId="310"/>
    <cellStyle name="Number" xfId="311"/>
    <cellStyle name="Number 2" xfId="312"/>
    <cellStyle name="Number 3" xfId="313"/>
    <cellStyle name="Output 2" xfId="314"/>
    <cellStyle name="Output 3" xfId="315"/>
    <cellStyle name="Output 4" xfId="316"/>
    <cellStyle name="Output 5" xfId="317"/>
    <cellStyle name="Password" xfId="318"/>
    <cellStyle name="Percen - Style1" xfId="319"/>
    <cellStyle name="Percen - Style2" xfId="320"/>
    <cellStyle name="Percent" xfId="321" builtinId="5"/>
    <cellStyle name="Percent [2]" xfId="322"/>
    <cellStyle name="Percent [2] 2" xfId="323"/>
    <cellStyle name="Percent [2] 3" xfId="324"/>
    <cellStyle name="Percent [2] 4" xfId="325"/>
    <cellStyle name="Percent [2] 5" xfId="326"/>
    <cellStyle name="Percent 10" xfId="327"/>
    <cellStyle name="Percent 2 2" xfId="328"/>
    <cellStyle name="Percent 2 3" xfId="329"/>
    <cellStyle name="Percent(0)" xfId="330"/>
    <cellStyle name="SAPBEXaggData" xfId="331"/>
    <cellStyle name="SAPBEXaggDataEmph" xfId="332"/>
    <cellStyle name="SAPBEXaggItem" xfId="333"/>
    <cellStyle name="SAPBEXaggItem 2" xfId="334"/>
    <cellStyle name="SAPBEXaggItem 3" xfId="335"/>
    <cellStyle name="SAPBEXaggItem_Dec 2008 Acct 557 BW PA Detail" xfId="336"/>
    <cellStyle name="SAPBEXaggItemX" xfId="337"/>
    <cellStyle name="SAPBEXchaText" xfId="338"/>
    <cellStyle name="SAPBEXchaText 10" xfId="339"/>
    <cellStyle name="SAPBEXchaText 11" xfId="340"/>
    <cellStyle name="SAPBEXchaText 2" xfId="341"/>
    <cellStyle name="SAPBEXchaText 3" xfId="342"/>
    <cellStyle name="SAPBEXchaText 4" xfId="343"/>
    <cellStyle name="SAPBEXchaText 5" xfId="344"/>
    <cellStyle name="SAPBEXchaText 6" xfId="345"/>
    <cellStyle name="SAPBEXchaText 7" xfId="346"/>
    <cellStyle name="SAPBEXchaText 8" xfId="347"/>
    <cellStyle name="SAPBEXchaText 9" xfId="348"/>
    <cellStyle name="SAPBEXchaText_BW Prepaid - Actuals" xfId="349"/>
    <cellStyle name="SAPBEXexcBad7" xfId="350"/>
    <cellStyle name="SAPBEXexcBad8" xfId="351"/>
    <cellStyle name="SAPBEXexcBad9" xfId="352"/>
    <cellStyle name="SAPBEXexcCritical4" xfId="353"/>
    <cellStyle name="SAPBEXexcCritical5" xfId="354"/>
    <cellStyle name="SAPBEXexcCritical6" xfId="355"/>
    <cellStyle name="SAPBEXexcGood1" xfId="356"/>
    <cellStyle name="SAPBEXexcGood2" xfId="357"/>
    <cellStyle name="SAPBEXexcGood3" xfId="358"/>
    <cellStyle name="SAPBEXfilterDrill" xfId="359"/>
    <cellStyle name="SAPBEXfilterItem" xfId="360"/>
    <cellStyle name="SAPBEXfilterItem 2" xfId="361"/>
    <cellStyle name="SAPBEXfilterItem 2 2" xfId="362"/>
    <cellStyle name="SAPBEXfilterItem 3" xfId="363"/>
    <cellStyle name="SAPBEXfilterItem_BW Prepaid - Actuals" xfId="364"/>
    <cellStyle name="SAPBEXfilterText" xfId="365"/>
    <cellStyle name="SAPBEXformats" xfId="366"/>
    <cellStyle name="SAPBEXheaderItem" xfId="367"/>
    <cellStyle name="SAPBEXheaderItem 2" xfId="368"/>
    <cellStyle name="SAPBEXheaderItem 2 2" xfId="369"/>
    <cellStyle name="SAPBEXheaderItem 3" xfId="370"/>
    <cellStyle name="SAPBEXheaderItem_BW Prepaid - Actuals" xfId="371"/>
    <cellStyle name="SAPBEXheaderText" xfId="372"/>
    <cellStyle name="SAPBEXheaderText 2" xfId="373"/>
    <cellStyle name="SAPBEXheaderText 2 2" xfId="374"/>
    <cellStyle name="SAPBEXheaderText 3" xfId="375"/>
    <cellStyle name="SAPBEXheaderText_BW Prepaid - Actuals" xfId="376"/>
    <cellStyle name="SAPBEXHLevel0" xfId="377"/>
    <cellStyle name="SAPBEXHLevel0 2" xfId="378"/>
    <cellStyle name="SAPBEXHLevel0X" xfId="379"/>
    <cellStyle name="SAPBEXHLevel0X 2" xfId="380"/>
    <cellStyle name="SAPBEXHLevel1" xfId="381"/>
    <cellStyle name="SAPBEXHLevel1 2" xfId="382"/>
    <cellStyle name="SAPBEXHLevel1X" xfId="383"/>
    <cellStyle name="SAPBEXHLevel1X 2" xfId="384"/>
    <cellStyle name="SAPBEXHLevel2" xfId="385"/>
    <cellStyle name="SAPBEXHLevel2 2" xfId="386"/>
    <cellStyle name="SAPBEXHLevel2X" xfId="387"/>
    <cellStyle name="SAPBEXHLevel2X 2" xfId="388"/>
    <cellStyle name="SAPBEXHLevel3" xfId="389"/>
    <cellStyle name="SAPBEXHLevel3 2" xfId="390"/>
    <cellStyle name="SAPBEXHLevel3X" xfId="391"/>
    <cellStyle name="SAPBEXHLevel3X 2" xfId="392"/>
    <cellStyle name="SAPBEXresData" xfId="393"/>
    <cellStyle name="SAPBEXresDataEmph" xfId="394"/>
    <cellStyle name="SAPBEXresItem" xfId="395"/>
    <cellStyle name="SAPBEXresItemX" xfId="396"/>
    <cellStyle name="SAPBEXstdData" xfId="397"/>
    <cellStyle name="SAPBEXstdData 2" xfId="398"/>
    <cellStyle name="SAPBEXstdData 2 2" xfId="399"/>
    <cellStyle name="SAPBEXstdData 3" xfId="400"/>
    <cellStyle name="SAPBEXstdData_BW Prepaid - Actuals" xfId="401"/>
    <cellStyle name="SAPBEXstdDataEmph" xfId="402"/>
    <cellStyle name="SAPBEXstdItem" xfId="403"/>
    <cellStyle name="SAPBEXstdItem 10" xfId="404"/>
    <cellStyle name="SAPBEXstdItem 2" xfId="405"/>
    <cellStyle name="SAPBEXstdItem 3" xfId="406"/>
    <cellStyle name="SAPBEXstdItem 4" xfId="407"/>
    <cellStyle name="SAPBEXstdItem 5" xfId="408"/>
    <cellStyle name="SAPBEXstdItem 6" xfId="409"/>
    <cellStyle name="SAPBEXstdItem 7" xfId="410"/>
    <cellStyle name="SAPBEXstdItem 8" xfId="411"/>
    <cellStyle name="SAPBEXstdItem 9" xfId="412"/>
    <cellStyle name="SAPBEXstdItem_BW Prepaid - Actuals" xfId="413"/>
    <cellStyle name="SAPBEXstdItemX" xfId="414"/>
    <cellStyle name="SAPBEXstdItemX 2" xfId="415"/>
    <cellStyle name="SAPBEXstdItemX 2 2" xfId="416"/>
    <cellStyle name="SAPBEXstdItemX 3" xfId="417"/>
    <cellStyle name="SAPBEXstdItemX_BW Prepaid - Actuals" xfId="418"/>
    <cellStyle name="SAPBEXtitle" xfId="419"/>
    <cellStyle name="SAPBEXtitle 2" xfId="420"/>
    <cellStyle name="SAPBEXtitle 3" xfId="421"/>
    <cellStyle name="SAPBEXtitle 4" xfId="422"/>
    <cellStyle name="SAPBEXtitle 5" xfId="423"/>
    <cellStyle name="SAPBEXtitle 6" xfId="424"/>
    <cellStyle name="SAPBEXtitle 7" xfId="425"/>
    <cellStyle name="SAPBEXtitle 8" xfId="426"/>
    <cellStyle name="SAPBEXtitle_BW Extract" xfId="427"/>
    <cellStyle name="SAPBEXundefined" xfId="428"/>
    <cellStyle name="Shade" xfId="429"/>
    <cellStyle name="Special" xfId="430"/>
    <cellStyle name="Special 2" xfId="431"/>
    <cellStyle name="Special 3" xfId="432"/>
    <cellStyle name="Special 4" xfId="433"/>
    <cellStyle name="Style 1" xfId="434"/>
    <cellStyle name="Style 1 2" xfId="435"/>
    <cellStyle name="Style 27" xfId="436"/>
    <cellStyle name="Style 35" xfId="437"/>
    <cellStyle name="Style 36" xfId="438"/>
    <cellStyle name="Title 2" xfId="439"/>
    <cellStyle name="Title 3" xfId="440"/>
    <cellStyle name="Title 4" xfId="441"/>
    <cellStyle name="Title 5" xfId="442"/>
    <cellStyle name="Titles" xfId="443"/>
    <cellStyle name="Total 10" xfId="444"/>
    <cellStyle name="Total 11" xfId="445"/>
    <cellStyle name="Total 12" xfId="446"/>
    <cellStyle name="Total 2" xfId="447"/>
    <cellStyle name="Total 3" xfId="448"/>
    <cellStyle name="Total 4" xfId="449"/>
    <cellStyle name="Total 5" xfId="450"/>
    <cellStyle name="Total 6" xfId="451"/>
    <cellStyle name="Total 7" xfId="452"/>
    <cellStyle name="Total 8" xfId="453"/>
    <cellStyle name="Total 9" xfId="454"/>
    <cellStyle name="Total2 - Style2" xfId="455"/>
    <cellStyle name="TRANSMISSION RELIABILITY PORTION OF PROJECT" xfId="456"/>
    <cellStyle name="Underl - Style4" xfId="457"/>
    <cellStyle name="Unprot" xfId="458"/>
    <cellStyle name="Unprot$" xfId="459"/>
    <cellStyle name="Unprotect" xfId="460"/>
    <cellStyle name="Warning Text 2" xfId="461"/>
    <cellStyle name="Warning Text 3" xfId="462"/>
    <cellStyle name="Warning Text 4" xfId="463"/>
    <cellStyle name="Warning Text 5" xfId="464"/>
  </cellStyles>
  <dxfs count="8120">
    <dxf>
      <font>
        <condense val="0"/>
        <extend val="0"/>
        <color auto="1"/>
      </font>
    </dxf>
    <dxf>
      <font>
        <condense val="0"/>
        <extend val="0"/>
        <color indexed="10"/>
      </font>
    </dxf>
    <dxf>
      <font>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180975</xdr:colOff>
      <xdr:row>59</xdr:row>
      <xdr:rowOff>71437</xdr:rowOff>
    </xdr:from>
    <xdr:to>
      <xdr:col>9</xdr:col>
      <xdr:colOff>361950</xdr:colOff>
      <xdr:row>68</xdr:row>
      <xdr:rowOff>66675</xdr:rowOff>
    </xdr:to>
    <xdr:sp macro="" textlink="">
      <xdr:nvSpPr>
        <xdr:cNvPr id="1055" name="Text 1"/>
        <xdr:cNvSpPr txBox="1">
          <a:spLocks noChangeArrowheads="1"/>
        </xdr:cNvSpPr>
      </xdr:nvSpPr>
      <xdr:spPr bwMode="auto">
        <a:xfrm>
          <a:off x="180975" y="9203531"/>
          <a:ext cx="7419975" cy="1388269"/>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This adjustment normalizes general business revenue in results by comparing actual sales to temperature normalized sales. Revenues recorded during the 12 months ended December 2013 are restated to reflect normal temperature patterns over a 20-year rolling time period. This revenue adjustment corresponds with temperature adjustments made to system peak, energy loads and net power costs.</a:t>
          </a:r>
          <a:endParaRPr lang="en-US" sz="1000">
            <a:latin typeface="Arial" pitchFamily="34" charset="0"/>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0</xdr:col>
      <xdr:colOff>83344</xdr:colOff>
      <xdr:row>331</xdr:row>
      <xdr:rowOff>59532</xdr:rowOff>
    </xdr:from>
    <xdr:to>
      <xdr:col>9</xdr:col>
      <xdr:colOff>250032</xdr:colOff>
      <xdr:row>340</xdr:row>
      <xdr:rowOff>19051</xdr:rowOff>
    </xdr:to>
    <xdr:sp macro="" textlink="">
      <xdr:nvSpPr>
        <xdr:cNvPr id="1068" name="Text 1"/>
        <xdr:cNvSpPr txBox="1">
          <a:spLocks noChangeArrowheads="1"/>
        </xdr:cNvSpPr>
      </xdr:nvSpPr>
      <xdr:spPr bwMode="auto">
        <a:xfrm>
          <a:off x="83344" y="51292126"/>
          <a:ext cx="7405688" cy="1352550"/>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adjustment reflects a normalized level of wheeling revenues for the 12 months ended December 2013 by adjusting the actual revenue to remove out-of-period and one-time adjustments. Imbalance penalty revenue and expense is removed to avoid any impact on regulated results. </a:t>
          </a:r>
          <a:endParaRPr kumimoji="0" lang="en-US" sz="1000" b="0" i="0" u="none" strike="noStrike" kern="0" cap="none" spc="0" normalizeH="0" baseline="0" noProof="0">
            <a:ln>
              <a:noFill/>
            </a:ln>
            <a:solidFill>
              <a:srgbClr val="FF0000"/>
            </a:solidFill>
            <a:effectLst/>
            <a:uLnTx/>
            <a:uFillTx/>
            <a:latin typeface="Arial" pitchFamily="34" charset="0"/>
            <a:ea typeface="+mn-ea"/>
            <a:cs typeface="Arial" pitchFamily="34" charset="0"/>
          </a:endParaRPr>
        </a:p>
      </xdr:txBody>
    </xdr:sp>
    <xdr:clientData/>
  </xdr:twoCellAnchor>
  <xdr:twoCellAnchor>
    <xdr:from>
      <xdr:col>0</xdr:col>
      <xdr:colOff>166688</xdr:colOff>
      <xdr:row>195</xdr:row>
      <xdr:rowOff>71437</xdr:rowOff>
    </xdr:from>
    <xdr:to>
      <xdr:col>9</xdr:col>
      <xdr:colOff>238126</xdr:colOff>
      <xdr:row>203</xdr:row>
      <xdr:rowOff>130969</xdr:rowOff>
    </xdr:to>
    <xdr:sp macro="" textlink="">
      <xdr:nvSpPr>
        <xdr:cNvPr id="1070" name="Text 1"/>
        <xdr:cNvSpPr txBox="1">
          <a:spLocks noChangeArrowheads="1"/>
        </xdr:cNvSpPr>
      </xdr:nvSpPr>
      <xdr:spPr bwMode="auto">
        <a:xfrm>
          <a:off x="166688" y="30253781"/>
          <a:ext cx="7310438" cy="1297782"/>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latin typeface="Arial" pitchFamily="34" charset="0"/>
              <a:ea typeface="+mn-ea"/>
              <a:cs typeface="Arial" pitchFamily="34" charset="0"/>
            </a:rPr>
            <a:t>The Environmental Protection Agency has established guidelines that govern the volume of sulfur dioxide (SO2) that can be emitted from power plants and granted the issuance of SO2 emission allowances to cover each ton emitted.  Plants that are not in compliance with EPA guidelines may purchase emission allowances from other companies that have excess allowances.  The Public Service Commission of Utah ruled in Docket No. 97-035-01 that all proceeds from the sale of these allowances should be amortized over four years.  This adjustment replaces the actual sales from the 12 months ended December 2013 with the four-year amortization amount.</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Arial" pitchFamily="34" charset="0"/>
            <a:ea typeface="+mn-ea"/>
            <a:cs typeface="Arial" pitchFamily="34" charset="0"/>
          </a:endParaRPr>
        </a:p>
      </xdr:txBody>
    </xdr:sp>
    <xdr:clientData/>
  </xdr:twoCellAnchor>
  <xdr:twoCellAnchor>
    <xdr:from>
      <xdr:col>0</xdr:col>
      <xdr:colOff>90101</xdr:colOff>
      <xdr:row>260</xdr:row>
      <xdr:rowOff>59531</xdr:rowOff>
    </xdr:from>
    <xdr:to>
      <xdr:col>9</xdr:col>
      <xdr:colOff>270305</xdr:colOff>
      <xdr:row>272</xdr:row>
      <xdr:rowOff>77230</xdr:rowOff>
    </xdr:to>
    <xdr:sp macro="" textlink="">
      <xdr:nvSpPr>
        <xdr:cNvPr id="1071" name="Text 1"/>
        <xdr:cNvSpPr txBox="1">
          <a:spLocks noChangeArrowheads="1"/>
        </xdr:cNvSpPr>
      </xdr:nvSpPr>
      <xdr:spPr bwMode="auto">
        <a:xfrm>
          <a:off x="90101" y="40302656"/>
          <a:ext cx="7335860" cy="1875074"/>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a:effectLst/>
              <a:latin typeface="Arial" panose="020B0604020202020204" pitchFamily="34" charset="0"/>
              <a:ea typeface="+mn-ea"/>
              <a:cs typeface="Arial" panose="020B0604020202020204" pitchFamily="34" charset="0"/>
            </a:rPr>
            <a:t>Renewable</a:t>
          </a:r>
          <a:r>
            <a:rPr lang="en-US" sz="1000" baseline="0">
              <a:effectLst/>
              <a:latin typeface="Arial" panose="020B0604020202020204" pitchFamily="34" charset="0"/>
              <a:ea typeface="+mn-ea"/>
              <a:cs typeface="Arial" panose="020B0604020202020204" pitchFamily="34" charset="0"/>
            </a:rPr>
            <a:t> energy credits (RECs) represent the environmental attributes of power produced from renewable energy facilities. RECs can be detached and sold separately from the electricity commodity.</a:t>
          </a:r>
          <a:r>
            <a:rPr lang="en-US" sz="1000">
              <a:effectLst/>
              <a:latin typeface="Arial" panose="020B0604020202020204" pitchFamily="34" charset="0"/>
              <a:ea typeface="+mn-ea"/>
              <a:cs typeface="Arial" panose="020B0604020202020204" pitchFamily="34" charset="0"/>
            </a:rPr>
            <a:t> RECs may also be applied to meet renewable portfolio standards (RPS) in various states. Currently, California (CA),</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Oregon (OR), and</a:t>
          </a:r>
          <a:r>
            <a:rPr lang="en-US" sz="1000" baseline="0">
              <a:effectLst/>
              <a:latin typeface="Arial" panose="020B0604020202020204" pitchFamily="34" charset="0"/>
              <a:ea typeface="+mn-ea"/>
              <a:cs typeface="Arial" panose="020B0604020202020204" pitchFamily="34" charset="0"/>
            </a:rPr>
            <a:t> Washington (WA)</a:t>
          </a:r>
          <a:r>
            <a:rPr lang="en-US" sz="1000">
              <a:effectLst/>
              <a:latin typeface="Arial" panose="020B0604020202020204" pitchFamily="34" charset="0"/>
              <a:ea typeface="+mn-ea"/>
              <a:cs typeface="Arial" panose="020B0604020202020204" pitchFamily="34" charset="0"/>
            </a:rPr>
            <a:t> have renewable portfolio standards. As such, the Company does not sell RECs that are eligible for CA,</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OR, or WA RPS compliance. Instead, the Company uses these RECs to comply with current year or future year RPS requirements. </a:t>
          </a:r>
          <a:r>
            <a:rPr lang="en-US" sz="1000" b="0" i="0" baseline="0">
              <a:effectLst/>
              <a:latin typeface="Arial" panose="020B0604020202020204" pitchFamily="34" charset="0"/>
              <a:ea typeface="+mn-ea"/>
              <a:cs typeface="Arial" panose="020B0604020202020204" pitchFamily="34" charset="0"/>
            </a:rPr>
            <a:t>This adjustment restates REC revenue for the 12 months ended December 2013 and reallocates OR, CA, and the WA amounts to the Company's other jurisdictions, consistent with the agreement with the Multi-State Process (MSP) standing committee. </a:t>
          </a:r>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0" i="0" baseline="0">
              <a:effectLst/>
              <a:latin typeface="Arial" panose="020B0604020202020204" pitchFamily="34" charset="0"/>
              <a:ea typeface="+mn-ea"/>
              <a:cs typeface="Arial" panose="020B0604020202020204" pitchFamily="34" charset="0"/>
            </a:rPr>
            <a:t>This adjustment reflects actual REC revenue for the 12 months ended December 2013 and does not exclude the 10 percent incentive addressed in Docket No. 11-035-200. The 10 percent incentive is </a:t>
          </a:r>
          <a:r>
            <a:rPr lang="en-US" sz="1000">
              <a:effectLst/>
              <a:latin typeface="Arial" panose="020B0604020202020204" pitchFamily="34" charset="0"/>
              <a:ea typeface="+mn-ea"/>
              <a:cs typeface="Arial" panose="020B0604020202020204" pitchFamily="34" charset="0"/>
            </a:rPr>
            <a:t>accounted</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for in the REC Balancing Account (RBA). </a:t>
          </a:r>
          <a:r>
            <a:rPr lang="en-US" sz="1000" baseline="0">
              <a:effectLst/>
              <a:latin typeface="Arial" panose="020B0604020202020204" pitchFamily="34" charset="0"/>
              <a:ea typeface="+mn-ea"/>
              <a:cs typeface="Arial" panose="020B0604020202020204" pitchFamily="34" charset="0"/>
            </a:rPr>
            <a:t>Additionally, this adjustment adds to results revenue associated with Leaning Juniper. REC deferrals are also removed for all states. The Utah deferral is added back as part of adjustment 3.6. </a:t>
          </a:r>
          <a:endParaRPr lang="en-US" sz="1000">
            <a:effectLst/>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000">
            <a:latin typeface="Arial" pitchFamily="34" charset="0"/>
            <a:ea typeface="+mn-ea"/>
            <a:cs typeface="Arial" pitchFamily="34" charset="0"/>
          </a:endParaRPr>
        </a:p>
      </xdr:txBody>
    </xdr:sp>
    <xdr:clientData/>
  </xdr:twoCellAnchor>
  <xdr:twoCellAnchor>
    <xdr:from>
      <xdr:col>0</xdr:col>
      <xdr:colOff>180975</xdr:colOff>
      <xdr:row>127</xdr:row>
      <xdr:rowOff>71437</xdr:rowOff>
    </xdr:from>
    <xdr:to>
      <xdr:col>9</xdr:col>
      <xdr:colOff>273844</xdr:colOff>
      <xdr:row>136</xdr:row>
      <xdr:rowOff>66675</xdr:rowOff>
    </xdr:to>
    <xdr:sp macro="" textlink="">
      <xdr:nvSpPr>
        <xdr:cNvPr id="9" name="Text 1"/>
        <xdr:cNvSpPr txBox="1">
          <a:spLocks noChangeArrowheads="1"/>
        </xdr:cNvSpPr>
      </xdr:nvSpPr>
      <xdr:spPr bwMode="auto">
        <a:xfrm>
          <a:off x="180975" y="19728656"/>
          <a:ext cx="7248525" cy="1388269"/>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effectLst/>
              <a:latin typeface="Arial" panose="020B0604020202020204" pitchFamily="34" charset="0"/>
              <a:ea typeface="+mn-ea"/>
              <a:cs typeface="Arial" panose="020B0604020202020204" pitchFamily="34" charset="0"/>
            </a:rPr>
            <a:t>Included in test period general business revenue are a number of items that need to be adjusted for reporting and ratemaking regulatory results.  These items include removal of revenue accounting adjustments, deferred Net Power Cost, Demand-side Management revenue, Blue Sky revenue, Solar program revenue, buy-through and normalization of special contract revenue and out-of-period revenue. </a:t>
          </a:r>
          <a:endParaRPr lang="en-US" sz="1000">
            <a:effectLst/>
            <a:latin typeface="Arial" panose="020B0604020202020204" pitchFamily="34" charset="0"/>
            <a:cs typeface="Arial" panose="020B0604020202020204" pitchFamily="34" charset="0"/>
          </a:endParaRPr>
        </a:p>
      </xdr:txBody>
    </xdr:sp>
    <xdr:clientData/>
  </xdr:twoCellAnchor>
  <xdr:twoCellAnchor>
    <xdr:from>
      <xdr:col>0</xdr:col>
      <xdr:colOff>83344</xdr:colOff>
      <xdr:row>399</xdr:row>
      <xdr:rowOff>59532</xdr:rowOff>
    </xdr:from>
    <xdr:to>
      <xdr:col>9</xdr:col>
      <xdr:colOff>250032</xdr:colOff>
      <xdr:row>408</xdr:row>
      <xdr:rowOff>19051</xdr:rowOff>
    </xdr:to>
    <xdr:sp macro="" textlink="">
      <xdr:nvSpPr>
        <xdr:cNvPr id="7" name="Text 1"/>
        <xdr:cNvSpPr txBox="1">
          <a:spLocks noChangeArrowheads="1"/>
        </xdr:cNvSpPr>
      </xdr:nvSpPr>
      <xdr:spPr bwMode="auto">
        <a:xfrm>
          <a:off x="83344" y="51292126"/>
          <a:ext cx="7405688" cy="1352550"/>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a:effectLst/>
              <a:latin typeface="Arial" panose="020B0604020202020204" pitchFamily="34" charset="0"/>
              <a:ea typeface="+mn-ea"/>
              <a:cs typeface="Arial" panose="020B0604020202020204" pitchFamily="34" charset="0"/>
            </a:rPr>
            <a:t>This adjustment reflects</a:t>
          </a:r>
          <a:r>
            <a:rPr lang="en-US" sz="1000" baseline="0">
              <a:effectLst/>
              <a:latin typeface="Arial" panose="020B0604020202020204" pitchFamily="34" charset="0"/>
              <a:ea typeface="+mn-ea"/>
              <a:cs typeface="Arial" panose="020B0604020202020204" pitchFamily="34" charset="0"/>
            </a:rPr>
            <a:t> the impact of the </a:t>
          </a:r>
          <a:r>
            <a:rPr lang="en-US" sz="1000">
              <a:effectLst/>
              <a:latin typeface="Arial" panose="020B0604020202020204" pitchFamily="34" charset="0"/>
              <a:ea typeface="+mn-ea"/>
              <a:cs typeface="Arial" panose="020B0604020202020204" pitchFamily="34" charset="0"/>
            </a:rPr>
            <a:t>REC and NPC deferrals </a:t>
          </a:r>
          <a:r>
            <a:rPr lang="en-US" sz="1000" baseline="0">
              <a:effectLst/>
              <a:latin typeface="Arial" panose="020B0604020202020204" pitchFamily="34" charset="0"/>
              <a:ea typeface="+mn-ea"/>
              <a:cs typeface="Arial" panose="020B0604020202020204" pitchFamily="34" charset="0"/>
            </a:rPr>
            <a:t>on Utah ROE assuming best estimate for the recovery of each mechanism for January 2013 through December 2013, excluding carrying charges. The items below are adjusted:</a:t>
          </a:r>
        </a:p>
        <a:p>
          <a:pPr rtl="0" eaLnBrk="1" fontAlgn="auto" latinLnBrk="0" hangingPunct="1"/>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aseline="0">
              <a:effectLst/>
              <a:latin typeface="Arial" panose="020B0604020202020204" pitchFamily="34" charset="0"/>
              <a:ea typeface="+mn-ea"/>
              <a:cs typeface="Arial" panose="020B0604020202020204" pitchFamily="34" charset="0"/>
            </a:rPr>
            <a:t>(1) Renewable Energy Credit Deferral versus amount included in rates.  </a:t>
          </a:r>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aseline="0">
              <a:effectLst/>
              <a:latin typeface="Arial" panose="020B0604020202020204" pitchFamily="34" charset="0"/>
              <a:ea typeface="+mn-ea"/>
              <a:cs typeface="Arial" panose="020B0604020202020204" pitchFamily="34" charset="0"/>
            </a:rPr>
            <a:t>(2) Net Power Cost Deferral versus amount included in rates. </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59</xdr:row>
      <xdr:rowOff>104775</xdr:rowOff>
    </xdr:from>
    <xdr:to>
      <xdr:col>9</xdr:col>
      <xdr:colOff>295275</xdr:colOff>
      <xdr:row>68</xdr:row>
      <xdr:rowOff>66675</xdr:rowOff>
    </xdr:to>
    <xdr:sp macro="" textlink="">
      <xdr:nvSpPr>
        <xdr:cNvPr id="10184" name="Text 1"/>
        <xdr:cNvSpPr txBox="1">
          <a:spLocks noChangeArrowheads="1"/>
        </xdr:cNvSpPr>
      </xdr:nvSpPr>
      <xdr:spPr bwMode="auto">
        <a:xfrm>
          <a:off x="152400" y="9248775"/>
          <a:ext cx="726281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This adjustment removes from results of operations certain miscellaneous expenses that should not be included in regulated results.  It also reallocates certain gains and losses on property sales to reflect the appropriate allocation. </a:t>
          </a: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twoCellAnchor>
    <xdr:from>
      <xdr:col>1</xdr:col>
      <xdr:colOff>4762</xdr:colOff>
      <xdr:row>127</xdr:row>
      <xdr:rowOff>95250</xdr:rowOff>
    </xdr:from>
    <xdr:to>
      <xdr:col>9</xdr:col>
      <xdr:colOff>511968</xdr:colOff>
      <xdr:row>136</xdr:row>
      <xdr:rowOff>57150</xdr:rowOff>
    </xdr:to>
    <xdr:sp macro="" textlink="">
      <xdr:nvSpPr>
        <xdr:cNvPr id="10188" name="Text 1"/>
        <xdr:cNvSpPr txBox="1">
          <a:spLocks noChangeArrowheads="1"/>
        </xdr:cNvSpPr>
      </xdr:nvSpPr>
      <xdr:spPr bwMode="auto">
        <a:xfrm>
          <a:off x="171450" y="19764375"/>
          <a:ext cx="7746206" cy="1354931"/>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0" i="0" baseline="0">
              <a:latin typeface="Arial" pitchFamily="34" charset="0"/>
              <a:ea typeface="+mn-ea"/>
              <a:cs typeface="Arial" pitchFamily="34" charset="0"/>
            </a:rPr>
            <a:t>Payments made to Idaho irrigators as part of the Idaho Irrigation Load Control Program and a portion of the program's administrative costs are system allocated in unadjusted results.  This adjustment situs assigns these costs to the state of Idaho. Demand-side Management (DSM) costs are currently situs assigned to the states in which the costs are incurred to match program costs with the benefit of reduced load reflected in allocation factors. </a:t>
          </a:r>
        </a:p>
      </xdr:txBody>
    </xdr:sp>
    <xdr:clientData/>
  </xdr:twoCellAnchor>
  <xdr:twoCellAnchor>
    <xdr:from>
      <xdr:col>1</xdr:col>
      <xdr:colOff>4762</xdr:colOff>
      <xdr:row>195</xdr:row>
      <xdr:rowOff>95250</xdr:rowOff>
    </xdr:from>
    <xdr:to>
      <xdr:col>9</xdr:col>
      <xdr:colOff>511968</xdr:colOff>
      <xdr:row>204</xdr:row>
      <xdr:rowOff>57150</xdr:rowOff>
    </xdr:to>
    <xdr:sp macro="" textlink="">
      <xdr:nvSpPr>
        <xdr:cNvPr id="10191" name="Text 1"/>
        <xdr:cNvSpPr txBox="1">
          <a:spLocks noChangeArrowheads="1"/>
        </xdr:cNvSpPr>
      </xdr:nvSpPr>
      <xdr:spPr bwMode="auto">
        <a:xfrm>
          <a:off x="278606" y="30289500"/>
          <a:ext cx="7746206"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Four accounting entries were made to expense accounts during the 12 months ended December 2013 that are non-recurring in nature or relate to a prior period. These transactions are removed from results to normalize test period results.  A description of each item is provided on page 4.3.1.</a:t>
          </a:r>
          <a:endParaRPr lang="en-US" sz="1000">
            <a:effectLst/>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twoCellAnchor>
  <xdr:twoCellAnchor>
    <xdr:from>
      <xdr:col>1</xdr:col>
      <xdr:colOff>4762</xdr:colOff>
      <xdr:row>263</xdr:row>
      <xdr:rowOff>95250</xdr:rowOff>
    </xdr:from>
    <xdr:to>
      <xdr:col>9</xdr:col>
      <xdr:colOff>104775</xdr:colOff>
      <xdr:row>272</xdr:row>
      <xdr:rowOff>57150</xdr:rowOff>
    </xdr:to>
    <xdr:sp macro="" textlink="">
      <xdr:nvSpPr>
        <xdr:cNvPr id="10196" name="Text 1"/>
        <xdr:cNvSpPr txBox="1">
          <a:spLocks noChangeArrowheads="1"/>
        </xdr:cNvSpPr>
      </xdr:nvSpPr>
      <xdr:spPr bwMode="auto">
        <a:xfrm>
          <a:off x="171450" y="61864875"/>
          <a:ext cx="7053263"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latin typeface="Arial" pitchFamily="34" charset="0"/>
              <a:ea typeface="+mn-ea"/>
              <a:cs typeface="Arial" pitchFamily="34" charset="0"/>
            </a:rPr>
            <a:t>This adjustment removes expenses associated with the Company's Demand-side Management (DSM) programs for the 12 months ended December 2013. The associated revenues are removed through revenue adjustment No. 3.2. DSM program costs are recovered in each state through separate tariff riders.</a:t>
          </a:r>
        </a:p>
      </xdr:txBody>
    </xdr:sp>
    <xdr:clientData/>
  </xdr:twoCellAnchor>
  <xdr:twoCellAnchor>
    <xdr:from>
      <xdr:col>1</xdr:col>
      <xdr:colOff>4762</xdr:colOff>
      <xdr:row>399</xdr:row>
      <xdr:rowOff>95250</xdr:rowOff>
    </xdr:from>
    <xdr:to>
      <xdr:col>9</xdr:col>
      <xdr:colOff>104775</xdr:colOff>
      <xdr:row>408</xdr:row>
      <xdr:rowOff>57150</xdr:rowOff>
    </xdr:to>
    <xdr:sp macro="" textlink="">
      <xdr:nvSpPr>
        <xdr:cNvPr id="10198" name="Text 1"/>
        <xdr:cNvSpPr txBox="1">
          <a:spLocks noChangeArrowheads="1"/>
        </xdr:cNvSpPr>
      </xdr:nvSpPr>
      <xdr:spPr bwMode="auto">
        <a:xfrm>
          <a:off x="171450" y="82927031"/>
          <a:ext cx="7053263" cy="1354932"/>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base"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This adjustment normalizes generation overhaul expenses in the 12 months ended December 2013 using a four-year average methodology. In this adjustment, overhaul expenses from December 2010 - December 2012 are restated in constant dollars to a December 2013 level using industry specific indices and then those constant dollars are averaged. The actual overhaul costs for the 12 months ended December 2013 are subtracted from the four-year average which results in this adjustment.</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xdr:txBody>
    </xdr:sp>
    <xdr:clientData/>
  </xdr:twoCellAnchor>
  <xdr:twoCellAnchor>
    <xdr:from>
      <xdr:col>1</xdr:col>
      <xdr:colOff>2380</xdr:colOff>
      <xdr:row>331</xdr:row>
      <xdr:rowOff>119062</xdr:rowOff>
    </xdr:from>
    <xdr:to>
      <xdr:col>9</xdr:col>
      <xdr:colOff>404812</xdr:colOff>
      <xdr:row>340</xdr:row>
      <xdr:rowOff>80962</xdr:rowOff>
    </xdr:to>
    <xdr:sp macro="" textlink="">
      <xdr:nvSpPr>
        <xdr:cNvPr id="81" name="Text 1"/>
        <xdr:cNvSpPr txBox="1">
          <a:spLocks noChangeArrowheads="1"/>
        </xdr:cNvSpPr>
      </xdr:nvSpPr>
      <xdr:spPr bwMode="auto">
        <a:xfrm>
          <a:off x="169068" y="72413812"/>
          <a:ext cx="7641432" cy="1354931"/>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effectLst/>
              <a:latin typeface="Arial" panose="020B0604020202020204" pitchFamily="34" charset="0"/>
              <a:ea typeface="+mn-ea"/>
              <a:cs typeface="Arial" panose="020B0604020202020204" pitchFamily="34" charset="0"/>
            </a:rPr>
            <a:t>This adjustment normalizes injuries and damage expense to reflect a  three-year average of gross expense net of insurance using the cash method, consistent with the Utah Commission ruling in Docket No. 07-035-93.  </a:t>
          </a:r>
          <a:r>
            <a:rPr lang="en-US" sz="1000">
              <a:effectLst/>
              <a:latin typeface="Arial" panose="020B0604020202020204" pitchFamily="34" charset="0"/>
              <a:ea typeface="+mn-ea"/>
              <a:cs typeface="Arial" panose="020B0604020202020204" pitchFamily="34" charset="0"/>
            </a:rPr>
            <a:t> During 2013, the Company</a:t>
          </a:r>
          <a:r>
            <a:rPr lang="en-US" sz="1000" baseline="0">
              <a:effectLst/>
              <a:latin typeface="Arial" panose="020B0604020202020204" pitchFamily="34" charset="0"/>
              <a:ea typeface="+mn-ea"/>
              <a:cs typeface="Arial" panose="020B0604020202020204" pitchFamily="34" charset="0"/>
            </a:rPr>
            <a:t> continued to accrue $179,353 per month for property damages, consistent with the amount included in the stipulation in Docket no.  11-035-200. During 2013, the 3rd party liability insurance coverage was renewed with a deductible of $10 million with an upper limit of $425 million.</a:t>
          </a:r>
          <a:endParaRPr lang="en-US" sz="1000">
            <a:effectLst/>
            <a:latin typeface="Arial" panose="020B0604020202020204" pitchFamily="34" charset="0"/>
            <a:cs typeface="Arial" panose="020B0604020202020204" pitchFamily="34" charset="0"/>
          </a:endParaRPr>
        </a:p>
      </xdr:txBody>
    </xdr:sp>
    <xdr:clientData/>
  </xdr:twoCellAnchor>
  <xdr:twoCellAnchor>
    <xdr:from>
      <xdr:col>1</xdr:col>
      <xdr:colOff>119063</xdr:colOff>
      <xdr:row>467</xdr:row>
      <xdr:rowOff>95251</xdr:rowOff>
    </xdr:from>
    <xdr:to>
      <xdr:col>9</xdr:col>
      <xdr:colOff>342901</xdr:colOff>
      <xdr:row>476</xdr:row>
      <xdr:rowOff>104776</xdr:rowOff>
    </xdr:to>
    <xdr:sp macro="" textlink="">
      <xdr:nvSpPr>
        <xdr:cNvPr id="16" name="Text 1"/>
        <xdr:cNvSpPr txBox="1">
          <a:spLocks noChangeArrowheads="1"/>
        </xdr:cNvSpPr>
      </xdr:nvSpPr>
      <xdr:spPr bwMode="auto">
        <a:xfrm>
          <a:off x="285751" y="93487876"/>
          <a:ext cx="7462838" cy="1402556"/>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effectLst/>
              <a:latin typeface="Arial" panose="020B0604020202020204" pitchFamily="34" charset="0"/>
              <a:ea typeface="+mn-ea"/>
              <a:cs typeface="Arial" panose="020B0604020202020204" pitchFamily="34" charset="0"/>
            </a:rPr>
            <a:t>This adjustment normalizes oil change expense included in the year ended December 2013, to a three-year average. This adjustment was included in the Company's rebuttal position in Docket No. 11-035-200.</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107156</xdr:colOff>
      <xdr:row>60</xdr:row>
      <xdr:rowOff>71439</xdr:rowOff>
    </xdr:from>
    <xdr:to>
      <xdr:col>9</xdr:col>
      <xdr:colOff>309562</xdr:colOff>
      <xdr:row>67</xdr:row>
      <xdr:rowOff>95250</xdr:rowOff>
    </xdr:to>
    <xdr:sp macro="" textlink="">
      <xdr:nvSpPr>
        <xdr:cNvPr id="2" name="Text 1"/>
        <xdr:cNvSpPr txBox="1">
          <a:spLocks noChangeArrowheads="1"/>
        </xdr:cNvSpPr>
      </xdr:nvSpPr>
      <xdr:spPr bwMode="auto">
        <a:xfrm>
          <a:off x="107156" y="9370220"/>
          <a:ext cx="7584281" cy="1107280"/>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000" b="0" i="0" baseline="0">
              <a:latin typeface="Arial" pitchFamily="34" charset="0"/>
              <a:ea typeface="+mn-ea"/>
              <a:cs typeface="Arial" pitchFamily="34" charset="0"/>
            </a:rPr>
            <a:t>The net power cost adjustment normalizes power costs by adjusting sales for resale, purchased power, wheeling and fuel in a manner consistent with the contractual terms of sales and purchase agreements for the 12 months ended December 2013.</a:t>
          </a:r>
          <a:endParaRPr lang="en-US" sz="1000">
            <a:latin typeface="Arial" pitchFamily="34" charset="0"/>
            <a:ea typeface="+mn-ea"/>
            <a:cs typeface="Arial" pitchFamily="34" charset="0"/>
          </a:endParaRPr>
        </a:p>
        <a:p>
          <a:pPr rtl="0" eaLnBrk="1" fontAlgn="base" latinLnBrk="0" hangingPunct="1"/>
          <a:endParaRPr lang="en-US" sz="1100" b="0" i="0" baseline="0">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59</xdr:row>
      <xdr:rowOff>104775</xdr:rowOff>
    </xdr:from>
    <xdr:to>
      <xdr:col>9</xdr:col>
      <xdr:colOff>361950</xdr:colOff>
      <xdr:row>68</xdr:row>
      <xdr:rowOff>66675</xdr:rowOff>
    </xdr:to>
    <xdr:sp macro="" textlink="">
      <xdr:nvSpPr>
        <xdr:cNvPr id="24291" name="Text 1"/>
        <xdr:cNvSpPr txBox="1">
          <a:spLocks noChangeArrowheads="1"/>
        </xdr:cNvSpPr>
      </xdr:nvSpPr>
      <xdr:spPr bwMode="auto">
        <a:xfrm>
          <a:off x="180975" y="9236869"/>
          <a:ext cx="7515225" cy="1354931"/>
        </a:xfrm>
        <a:prstGeom prst="rect">
          <a:avLst/>
        </a:prstGeom>
        <a:solidFill>
          <a:srgbClr val="FFFFFF"/>
        </a:solidFill>
        <a:ln w="1">
          <a:noFill/>
          <a:miter lim="800000"/>
          <a:headEnd/>
          <a:tailEnd/>
        </a:ln>
      </xdr:spPr>
      <xdr:txBody>
        <a:bodyPr/>
        <a:lstStyle/>
        <a:p>
          <a:pPr rtl="0"/>
          <a:r>
            <a:rPr lang="en-US" sz="1000" b="0" i="0">
              <a:latin typeface="Arial" pitchFamily="34" charset="0"/>
              <a:ea typeface="+mn-ea"/>
              <a:cs typeface="Arial" pitchFamily="34" charset="0"/>
            </a:rPr>
            <a:t>This adjustment synchronizes interest expense with the jurisdictional allocated rate base.  This is calculated by multiplying net rate base by the Company’s weighted cost of debt.  A separate column is not shown for adjustment 7.1 on page 7.0.1 as the interest true-up component is calculated and shown on the adjustment summary pages for each of the adjustments individually.</a:t>
          </a:r>
          <a:endParaRPr lang="en-US" sz="1000">
            <a:latin typeface="Arial" pitchFamily="34" charset="0"/>
            <a:cs typeface="Arial" pitchFamily="34" charset="0"/>
          </a:endParaRPr>
        </a:p>
      </xdr:txBody>
    </xdr:sp>
    <xdr:clientData/>
  </xdr:twoCellAnchor>
  <xdr:twoCellAnchor>
    <xdr:from>
      <xdr:col>0</xdr:col>
      <xdr:colOff>180975</xdr:colOff>
      <xdr:row>69</xdr:row>
      <xdr:rowOff>0</xdr:rowOff>
    </xdr:from>
    <xdr:to>
      <xdr:col>9</xdr:col>
      <xdr:colOff>361950</xdr:colOff>
      <xdr:row>69</xdr:row>
      <xdr:rowOff>0</xdr:rowOff>
    </xdr:to>
    <xdr:sp macro="" textlink="">
      <xdr:nvSpPr>
        <xdr:cNvPr id="35226" name="Text 1"/>
        <xdr:cNvSpPr txBox="1">
          <a:spLocks noChangeArrowheads="1"/>
        </xdr:cNvSpPr>
      </xdr:nvSpPr>
      <xdr:spPr bwMode="auto">
        <a:xfrm>
          <a:off x="180975" y="10515600"/>
          <a:ext cx="7648575" cy="0"/>
        </a:xfrm>
        <a:prstGeom prst="rect">
          <a:avLst/>
        </a:prstGeom>
        <a:solidFill>
          <a:srgbClr val="FFFFFF"/>
        </a:solidFill>
        <a:ln w="1">
          <a:noFill/>
          <a:miter lim="800000"/>
          <a:headEnd/>
          <a:tailEnd/>
        </a:ln>
      </xdr:spPr>
    </xdr:sp>
    <xdr:clientData/>
  </xdr:twoCellAnchor>
  <xdr:twoCellAnchor>
    <xdr:from>
      <xdr:col>0</xdr:col>
      <xdr:colOff>180975</xdr:colOff>
      <xdr:row>69</xdr:row>
      <xdr:rowOff>0</xdr:rowOff>
    </xdr:from>
    <xdr:to>
      <xdr:col>9</xdr:col>
      <xdr:colOff>361950</xdr:colOff>
      <xdr:row>69</xdr:row>
      <xdr:rowOff>0</xdr:rowOff>
    </xdr:to>
    <xdr:sp macro="" textlink="">
      <xdr:nvSpPr>
        <xdr:cNvPr id="5171"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deferred income tax expense included in the filing through the June 2009 test period.</a:t>
          </a:r>
        </a:p>
      </xdr:txBody>
    </xdr:sp>
    <xdr:clientData/>
  </xdr:twoCellAnchor>
  <xdr:twoCellAnchor>
    <xdr:from>
      <xdr:col>0</xdr:col>
      <xdr:colOff>180975</xdr:colOff>
      <xdr:row>69</xdr:row>
      <xdr:rowOff>0</xdr:rowOff>
    </xdr:from>
    <xdr:to>
      <xdr:col>9</xdr:col>
      <xdr:colOff>361950</xdr:colOff>
      <xdr:row>69</xdr:row>
      <xdr:rowOff>0</xdr:rowOff>
    </xdr:to>
    <xdr:sp macro="" textlink="">
      <xdr:nvSpPr>
        <xdr:cNvPr id="5172"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the deferred income tax balances included in the filing through the June 2009 test period.</a:t>
          </a:r>
        </a:p>
      </xdr:txBody>
    </xdr:sp>
    <xdr:clientData/>
  </xdr:twoCellAnchor>
  <xdr:twoCellAnchor>
    <xdr:from>
      <xdr:col>0</xdr:col>
      <xdr:colOff>180975</xdr:colOff>
      <xdr:row>69</xdr:row>
      <xdr:rowOff>0</xdr:rowOff>
    </xdr:from>
    <xdr:to>
      <xdr:col>9</xdr:col>
      <xdr:colOff>361950</xdr:colOff>
      <xdr:row>69</xdr:row>
      <xdr:rowOff>0</xdr:rowOff>
    </xdr:to>
    <xdr:sp macro="" textlink="">
      <xdr:nvSpPr>
        <xdr:cNvPr id="5178" name="Text 1"/>
        <xdr:cNvSpPr txBox="1">
          <a:spLocks noChangeArrowheads="1"/>
        </xdr:cNvSpPr>
      </xdr:nvSpPr>
      <xdr:spPr bwMode="auto">
        <a:xfrm>
          <a:off x="180975" y="10515600"/>
          <a:ext cx="76009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This adjusts the deferred income tax balances included in the filing through the June 2009 test period.</a:t>
          </a:r>
        </a:p>
      </xdr:txBody>
    </xdr:sp>
    <xdr:clientData/>
  </xdr:twoCellAnchor>
  <xdr:twoCellAnchor>
    <xdr:from>
      <xdr:col>0</xdr:col>
      <xdr:colOff>95250</xdr:colOff>
      <xdr:row>195</xdr:row>
      <xdr:rowOff>83345</xdr:rowOff>
    </xdr:from>
    <xdr:to>
      <xdr:col>9</xdr:col>
      <xdr:colOff>214314</xdr:colOff>
      <xdr:row>204</xdr:row>
      <xdr:rowOff>66676</xdr:rowOff>
    </xdr:to>
    <xdr:sp macro="" textlink="">
      <xdr:nvSpPr>
        <xdr:cNvPr id="28" name="Text 1"/>
        <xdr:cNvSpPr txBox="1">
          <a:spLocks noChangeArrowheads="1"/>
        </xdr:cNvSpPr>
      </xdr:nvSpPr>
      <xdr:spPr bwMode="auto">
        <a:xfrm>
          <a:off x="95250" y="51315939"/>
          <a:ext cx="7453314" cy="1376362"/>
        </a:xfrm>
        <a:prstGeom prst="rect">
          <a:avLst/>
        </a:prstGeom>
        <a:solidFill>
          <a:srgbClr val="FFFFFF"/>
        </a:solidFill>
        <a:ln w="1">
          <a:noFill/>
          <a:miter lim="800000"/>
          <a:headEnd/>
          <a:tailEnd/>
        </a:ln>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As established in Utah Docket No. 10-035-38, this adjustment recognizes the amortization of the non-deductible post-retirement benefit regulatory asset for the 12 months ended December 2013. </a:t>
          </a:r>
          <a:endParaRPr lang="en-US" sz="1000">
            <a:latin typeface="Arial" pitchFamily="34" charset="0"/>
            <a:cs typeface="Arial" pitchFamily="34" charset="0"/>
          </a:endParaRPr>
        </a:p>
      </xdr:txBody>
    </xdr:sp>
    <xdr:clientData/>
  </xdr:twoCellAnchor>
  <xdr:twoCellAnchor>
    <xdr:from>
      <xdr:col>0</xdr:col>
      <xdr:colOff>95250</xdr:colOff>
      <xdr:row>127</xdr:row>
      <xdr:rowOff>83345</xdr:rowOff>
    </xdr:from>
    <xdr:to>
      <xdr:col>9</xdr:col>
      <xdr:colOff>214314</xdr:colOff>
      <xdr:row>136</xdr:row>
      <xdr:rowOff>66676</xdr:rowOff>
    </xdr:to>
    <xdr:sp macro="" textlink="">
      <xdr:nvSpPr>
        <xdr:cNvPr id="8" name="Text 1"/>
        <xdr:cNvSpPr txBox="1">
          <a:spLocks noChangeArrowheads="1"/>
        </xdr:cNvSpPr>
      </xdr:nvSpPr>
      <xdr:spPr bwMode="auto">
        <a:xfrm>
          <a:off x="95250" y="19740564"/>
          <a:ext cx="7453314" cy="1376362"/>
        </a:xfrm>
        <a:prstGeom prst="rect">
          <a:avLst/>
        </a:prstGeom>
        <a:solidFill>
          <a:srgbClr val="FFFFFF"/>
        </a:solidFill>
        <a:ln w="1">
          <a:noFill/>
          <a:miter lim="800000"/>
          <a:headEnd/>
          <a:tailEnd/>
        </a:ln>
      </xdr:spPr>
      <xdr:txBody>
        <a:bodyPr/>
        <a:lstStyle/>
        <a:p>
          <a:pPr rtl="0" eaLnBrk="1" fontAlgn="auto" latinLnBrk="0" hangingPunct="1"/>
          <a:r>
            <a:rPr lang="en-US" sz="1000">
              <a:effectLst/>
              <a:latin typeface="Arial" panose="020B0604020202020204" pitchFamily="34" charset="0"/>
              <a:ea typeface="+mn-ea"/>
              <a:cs typeface="Arial" panose="020B0604020202020204" pitchFamily="34" charset="0"/>
            </a:rPr>
            <a:t>This adjustment reflects the accumulated deferred income tax balances for property on a jurisdictional basis as maintained in the PowerTax System.  This</a:t>
          </a:r>
          <a:r>
            <a:rPr lang="en-US" sz="1000" baseline="0">
              <a:effectLst/>
              <a:latin typeface="Arial" panose="020B0604020202020204" pitchFamily="34" charset="0"/>
              <a:ea typeface="+mn-ea"/>
              <a:cs typeface="Arial" panose="020B0604020202020204" pitchFamily="34" charset="0"/>
            </a:rPr>
            <a:t> adjustment also removes the prior period tax return true-up adjustment included in unadjusted results associated with Pacific Minerals, Inc. (PMI).</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a:t>
          </a:r>
          <a:r>
            <a:rPr lang="en-US" sz="1000" b="0" i="0" baseline="0">
              <a:latin typeface="Arial" pitchFamily="34" charset="0"/>
              <a:ea typeface="+mn-ea"/>
              <a:cs typeface="Arial" pitchFamily="34" charset="0"/>
            </a:rPr>
            <a:t> </a:t>
          </a:r>
          <a:endParaRPr lang="en-US" sz="1000">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000">
            <a:latin typeface="Arial" pitchFamily="34" charset="0"/>
            <a:cs typeface="Arial" pitchFamily="34" charset="0"/>
          </a:endParaRPr>
        </a:p>
      </xdr:txBody>
    </xdr:sp>
    <xdr:clientData/>
  </xdr:twoCellAnchor>
  <xdr:twoCellAnchor>
    <xdr:from>
      <xdr:col>0</xdr:col>
      <xdr:colOff>95250</xdr:colOff>
      <xdr:row>263</xdr:row>
      <xdr:rowOff>35719</xdr:rowOff>
    </xdr:from>
    <xdr:to>
      <xdr:col>9</xdr:col>
      <xdr:colOff>214314</xdr:colOff>
      <xdr:row>272</xdr:row>
      <xdr:rowOff>66676</xdr:rowOff>
    </xdr:to>
    <xdr:sp macro="" textlink="">
      <xdr:nvSpPr>
        <xdr:cNvPr id="9" name="Text 1"/>
        <xdr:cNvSpPr txBox="1">
          <a:spLocks noChangeArrowheads="1"/>
        </xdr:cNvSpPr>
      </xdr:nvSpPr>
      <xdr:spPr bwMode="auto">
        <a:xfrm>
          <a:off x="95250" y="40743188"/>
          <a:ext cx="7381877" cy="1423988"/>
        </a:xfrm>
        <a:prstGeom prst="rect">
          <a:avLst/>
        </a:prstGeom>
        <a:solidFill>
          <a:srgbClr val="FFFFFF"/>
        </a:solidFill>
        <a:ln w="1">
          <a:noFill/>
          <a:miter lim="800000"/>
          <a:headEnd/>
          <a:tailEnd/>
        </a:ln>
      </xdr:spPr>
      <xdr:txBody>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Commission's order in Docket No. 08-035-93 adopted a stipulation to permit deferral and amortization of the pension curtailment gain resulting from employee participation in the 401(k) retirement plan option and for deferral and amortization of the increase in the pension and other postretirement welfare expense caused by the change in the annual measurement date mandated by FAS 158. Amortization of the measurement date change began on the books effective January 1, 2008.  Amortization of the curtailment began on the books effective January 1, 2009. The pension curtailment portion of the amortization ended December 31, 2011.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Amortization expense is included in unadjusted results but the pension regulatory asset balances and related deferred taxes are included into results in adjustment no. 8.11. This adjustment removes the related booked tax items associated with the pension regulatory assets. </a:t>
          </a:r>
        </a:p>
        <a:p>
          <a:pPr marL="0" marR="0" indent="0" defTabSz="914400" rtl="0" eaLnBrk="1" fontAlgn="auto" latinLnBrk="0" hangingPunct="1">
            <a:lnSpc>
              <a:spcPct val="100000"/>
            </a:lnSpc>
            <a:spcBef>
              <a:spcPts val="0"/>
            </a:spcBef>
            <a:spcAft>
              <a:spcPts val="0"/>
            </a:spcAft>
            <a:buClrTx/>
            <a:buSzTx/>
            <a:buFontTx/>
            <a:buNone/>
            <a:tabLst/>
            <a:defRPr/>
          </a:pPr>
          <a:endParaRPr lang="en-US" sz="10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107156</xdr:colOff>
      <xdr:row>59</xdr:row>
      <xdr:rowOff>59531</xdr:rowOff>
    </xdr:from>
    <xdr:to>
      <xdr:col>9</xdr:col>
      <xdr:colOff>440531</xdr:colOff>
      <xdr:row>67</xdr:row>
      <xdr:rowOff>119062</xdr:rowOff>
    </xdr:to>
    <xdr:sp macro="" textlink="">
      <xdr:nvSpPr>
        <xdr:cNvPr id="2" name="TextBox 1"/>
        <xdr:cNvSpPr txBox="1"/>
      </xdr:nvSpPr>
      <xdr:spPr>
        <a:xfrm>
          <a:off x="107156" y="9191625"/>
          <a:ext cx="7846219" cy="1297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adjustment is necessary to compute the cash working capital for the normalized results of operations in this filing. Cash working capital is calculated by taking total operation and maintenance expense allocated to the jurisdiction and adding its share of allocated taxes, including state and federal income taxes and taxes other than income. This total is divided by the number of days in the year to determine the Company's average daily cost of service. The daily cost of service is multiplied by net lag days to produce the adjusted cash working capital balance. Net lag days for Utah are calculated using the Company’s 2012 lead lag study.  A separate column is not shown for adjustment 8.1 on page 8.0.1 as the cash working capital component is calculated and shown on the adjustment summary pages for each of the adjustments individually. </a:t>
          </a:r>
        </a:p>
      </xdr:txBody>
    </xdr:sp>
    <xdr:clientData/>
  </xdr:twoCellAnchor>
  <xdr:twoCellAnchor>
    <xdr:from>
      <xdr:col>0</xdr:col>
      <xdr:colOff>95250</xdr:colOff>
      <xdr:row>127</xdr:row>
      <xdr:rowOff>95250</xdr:rowOff>
    </xdr:from>
    <xdr:to>
      <xdr:col>9</xdr:col>
      <xdr:colOff>440531</xdr:colOff>
      <xdr:row>136</xdr:row>
      <xdr:rowOff>23813</xdr:rowOff>
    </xdr:to>
    <xdr:sp macro="" textlink="">
      <xdr:nvSpPr>
        <xdr:cNvPr id="3" name="TextBox 2"/>
        <xdr:cNvSpPr txBox="1"/>
      </xdr:nvSpPr>
      <xdr:spPr>
        <a:xfrm>
          <a:off x="95250" y="19752469"/>
          <a:ext cx="7858125" cy="1321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The Company owns a 21.40 percent interest in the Trapper Mine, which provides coal to the Craig generating plant.  The normalized coal cost of Trapper includes all operating and maintenance costs but does not include a return on investment.  This adjustment includes the Company's portion of the Trapper Mine plant investment into rate base. This adjustment reflects the net plant balance.</a:t>
          </a:r>
        </a:p>
        <a:p>
          <a:endParaRPr lang="en-US" sz="1100"/>
        </a:p>
      </xdr:txBody>
    </xdr:sp>
    <xdr:clientData/>
  </xdr:twoCellAnchor>
  <xdr:twoCellAnchor>
    <xdr:from>
      <xdr:col>0</xdr:col>
      <xdr:colOff>130969</xdr:colOff>
      <xdr:row>195</xdr:row>
      <xdr:rowOff>47625</xdr:rowOff>
    </xdr:from>
    <xdr:to>
      <xdr:col>9</xdr:col>
      <xdr:colOff>452437</xdr:colOff>
      <xdr:row>204</xdr:row>
      <xdr:rowOff>47625</xdr:rowOff>
    </xdr:to>
    <xdr:sp macro="" textlink="">
      <xdr:nvSpPr>
        <xdr:cNvPr id="4" name="TextBox 3"/>
        <xdr:cNvSpPr txBox="1"/>
      </xdr:nvSpPr>
      <xdr:spPr>
        <a:xfrm>
          <a:off x="130969" y="30229969"/>
          <a:ext cx="7834312" cy="1393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The Company owns a two-thirds interest in the Bridger Coal Company (BCC), which supplies coal to the Jim Bridger generating plant.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 normalized coal cost of Bridger includes all operating and maintenance costs but does not include a return on investment.  This adjustment includes the Company's portion of the Bridger Mine plant investment into rate base. This adjustment reflects the net plant balance.</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endParaRPr lang="en-US" sz="1100"/>
        </a:p>
      </xdr:txBody>
    </xdr:sp>
    <xdr:clientData/>
  </xdr:twoCellAnchor>
  <xdr:twoCellAnchor>
    <xdr:from>
      <xdr:col>0</xdr:col>
      <xdr:colOff>95250</xdr:colOff>
      <xdr:row>263</xdr:row>
      <xdr:rowOff>59531</xdr:rowOff>
    </xdr:from>
    <xdr:to>
      <xdr:col>9</xdr:col>
      <xdr:colOff>488156</xdr:colOff>
      <xdr:row>272</xdr:row>
      <xdr:rowOff>35719</xdr:rowOff>
    </xdr:to>
    <xdr:sp macro="" textlink="">
      <xdr:nvSpPr>
        <xdr:cNvPr id="5" name="TextBox 4"/>
        <xdr:cNvSpPr txBox="1"/>
      </xdr:nvSpPr>
      <xdr:spPr>
        <a:xfrm>
          <a:off x="95250" y="40767000"/>
          <a:ext cx="7905750" cy="1369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 Company received an insurance settlement of $38 million for environmental clean-up projects.  These funds were transferred to a subsidiary called PacifiCorp Environmental Remediation Company (PERCO). This adjustment reduces rate base by the amount of unspent cash proceeds on regulated projects from the insurance settlement.  The insurance proceeds were completely spent and PERCO was dissolved as of June 2012.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endParaRPr lang="en-US" sz="1100"/>
        </a:p>
      </xdr:txBody>
    </xdr:sp>
    <xdr:clientData/>
  </xdr:twoCellAnchor>
  <xdr:twoCellAnchor>
    <xdr:from>
      <xdr:col>0</xdr:col>
      <xdr:colOff>95250</xdr:colOff>
      <xdr:row>331</xdr:row>
      <xdr:rowOff>59531</xdr:rowOff>
    </xdr:from>
    <xdr:to>
      <xdr:col>9</xdr:col>
      <xdr:colOff>488156</xdr:colOff>
      <xdr:row>340</xdr:row>
      <xdr:rowOff>71438</xdr:rowOff>
    </xdr:to>
    <xdr:sp macro="" textlink="">
      <xdr:nvSpPr>
        <xdr:cNvPr id="6" name="TextBox 5"/>
        <xdr:cNvSpPr txBox="1"/>
      </xdr:nvSpPr>
      <xdr:spPr>
        <a:xfrm>
          <a:off x="95250" y="51292125"/>
          <a:ext cx="7905750" cy="140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Customer advances for construction are booked into FERC account 252 and do not reflect the proper allocation factor.  This adjustment corrects the allocation of customer advances for construction.</a:t>
          </a:r>
        </a:p>
        <a:p>
          <a:endParaRPr lang="en-US" sz="1100"/>
        </a:p>
      </xdr:txBody>
    </xdr:sp>
    <xdr:clientData/>
  </xdr:twoCellAnchor>
  <xdr:twoCellAnchor>
    <xdr:from>
      <xdr:col>0</xdr:col>
      <xdr:colOff>83344</xdr:colOff>
      <xdr:row>399</xdr:row>
      <xdr:rowOff>59531</xdr:rowOff>
    </xdr:from>
    <xdr:to>
      <xdr:col>9</xdr:col>
      <xdr:colOff>488156</xdr:colOff>
      <xdr:row>408</xdr:row>
      <xdr:rowOff>71438</xdr:rowOff>
    </xdr:to>
    <xdr:sp macro="" textlink="">
      <xdr:nvSpPr>
        <xdr:cNvPr id="7" name="TextBox 6"/>
        <xdr:cNvSpPr txBox="1"/>
      </xdr:nvSpPr>
      <xdr:spPr>
        <a:xfrm>
          <a:off x="83344" y="61817250"/>
          <a:ext cx="7917656" cy="140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This adjustment removes costs related to the Powerdale hydroelectric plant from results. Powerdale was decommissioned after it was damaged by a flood in November 2006. Deferred accounting for the unrecovered plant balance was authorized by the Utah Public Service Commission in Docket No. 07-035-14. Also, in Docket No. 07-035-93, the Commission authorized the Company to defer decommissioning costs to a regulatory asset, which was fully amortized in March 2010.  However, in Docket No. 10-035-124, the Company agreed to true-up the decommissioning estimate authorized in Docket No. 07-035-93.  This adjustment credits the difference between the decommissioning expense estimates used in the two cases over two years.  </a:t>
          </a:r>
        </a:p>
        <a:p>
          <a:endParaRPr lang="en-US" sz="1100"/>
        </a:p>
      </xdr:txBody>
    </xdr:sp>
    <xdr:clientData/>
  </xdr:twoCellAnchor>
  <xdr:twoCellAnchor>
    <xdr:from>
      <xdr:col>0</xdr:col>
      <xdr:colOff>71438</xdr:colOff>
      <xdr:row>535</xdr:row>
      <xdr:rowOff>59531</xdr:rowOff>
    </xdr:from>
    <xdr:to>
      <xdr:col>9</xdr:col>
      <xdr:colOff>488156</xdr:colOff>
      <xdr:row>544</xdr:row>
      <xdr:rowOff>83344</xdr:rowOff>
    </xdr:to>
    <xdr:sp macro="" textlink="">
      <xdr:nvSpPr>
        <xdr:cNvPr id="8" name="TextBox 7"/>
        <xdr:cNvSpPr txBox="1"/>
      </xdr:nvSpPr>
      <xdr:spPr>
        <a:xfrm>
          <a:off x="71438" y="72342375"/>
          <a:ext cx="7929562" cy="1416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The Utah Commission requires the Company to include customer service deposits as a reduction to rate base.  This adjustment also includes the interest expense on customer service deposits.  This treatment was stipulated in Utah Docket No. 97-035-01 and has been upheld in subsequent dockets.</a:t>
          </a:r>
        </a:p>
        <a:p>
          <a:endParaRPr lang="en-US" sz="1100"/>
        </a:p>
      </xdr:txBody>
    </xdr:sp>
    <xdr:clientData/>
  </xdr:twoCellAnchor>
  <xdr:twoCellAnchor>
    <xdr:from>
      <xdr:col>0</xdr:col>
      <xdr:colOff>107156</xdr:colOff>
      <xdr:row>603</xdr:row>
      <xdr:rowOff>59531</xdr:rowOff>
    </xdr:from>
    <xdr:to>
      <xdr:col>9</xdr:col>
      <xdr:colOff>452437</xdr:colOff>
      <xdr:row>612</xdr:row>
      <xdr:rowOff>47625</xdr:rowOff>
    </xdr:to>
    <xdr:sp macro="" textlink="">
      <xdr:nvSpPr>
        <xdr:cNvPr id="9" name="TextBox 8"/>
        <xdr:cNvSpPr txBox="1"/>
      </xdr:nvSpPr>
      <xdr:spPr>
        <a:xfrm>
          <a:off x="107156" y="82867500"/>
          <a:ext cx="7858125" cy="1381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sz="1000" b="0" i="0" baseline="0">
              <a:solidFill>
                <a:schemeClr val="dk1"/>
              </a:solidFill>
              <a:effectLst/>
              <a:latin typeface="Arial" pitchFamily="34" charset="0"/>
              <a:ea typeface="+mn-ea"/>
              <a:cs typeface="Arial" pitchFamily="34" charset="0"/>
            </a:rPr>
            <a:t>The stipulation approved by the Utah Commission in Docket No. 11-035-200 authorized recovery of the Utah portion of the Klamath-related relicensing and process costs starting October 12, 2012.  This adjustment reflects amortization expense of these costs into results. </a:t>
          </a:r>
          <a:endParaRPr lang="en-US" sz="1000">
            <a:effectLst/>
            <a:latin typeface="Arial" pitchFamily="34" charset="0"/>
            <a:cs typeface="Arial" pitchFamily="34" charset="0"/>
          </a:endParaRPr>
        </a:p>
      </xdr:txBody>
    </xdr:sp>
    <xdr:clientData/>
  </xdr:twoCellAnchor>
  <xdr:twoCellAnchor>
    <xdr:from>
      <xdr:col>0</xdr:col>
      <xdr:colOff>71438</xdr:colOff>
      <xdr:row>671</xdr:row>
      <xdr:rowOff>83344</xdr:rowOff>
    </xdr:from>
    <xdr:to>
      <xdr:col>9</xdr:col>
      <xdr:colOff>488156</xdr:colOff>
      <xdr:row>680</xdr:row>
      <xdr:rowOff>47625</xdr:rowOff>
    </xdr:to>
    <xdr:sp macro="" textlink="">
      <xdr:nvSpPr>
        <xdr:cNvPr id="10" name="TextBox 9"/>
        <xdr:cNvSpPr txBox="1"/>
      </xdr:nvSpPr>
      <xdr:spPr>
        <a:xfrm>
          <a:off x="71438" y="93416438"/>
          <a:ext cx="7929562" cy="1357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itchFamily="34" charset="0"/>
              <a:ea typeface="+mn-ea"/>
              <a:cs typeface="Arial" pitchFamily="34" charset="0"/>
            </a:rPr>
            <a:t>This adjustment removes the accelerated depreciation associated with the existing Klamath facilities that was booked starting January 1, 2011. Consistent with the stipulation in 11-035-200, beginning in June 2012, depreciation expense for the Klamath facilities is set to fully depreciate the assets by December 2022. </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itchFamily="34" charset="0"/>
              <a:ea typeface="+mn-ea"/>
              <a:cs typeface="Arial" pitchFamily="34" charset="0"/>
            </a:rPr>
            <a:t>This adjustment also removes the allocated Klamath relicensing process costs and the associated amortization expense and reserve. The Regulatory Asset amortization adjustment page 8.9 includes into results the amortization expense for Utah's Klamath Relicensing process cost regulatory asset. </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a:effectLst/>
            <a:latin typeface="Arial" panose="020B0604020202020204" pitchFamily="34" charset="0"/>
            <a:cs typeface="Arial" panose="020B0604020202020204" pitchFamily="34" charset="0"/>
          </a:endParaRPr>
        </a:p>
      </xdr:txBody>
    </xdr:sp>
    <xdr:clientData/>
  </xdr:twoCellAnchor>
  <xdr:twoCellAnchor>
    <xdr:from>
      <xdr:col>0</xdr:col>
      <xdr:colOff>71438</xdr:colOff>
      <xdr:row>468</xdr:row>
      <xdr:rowOff>71438</xdr:rowOff>
    </xdr:from>
    <xdr:to>
      <xdr:col>9</xdr:col>
      <xdr:colOff>488156</xdr:colOff>
      <xdr:row>476</xdr:row>
      <xdr:rowOff>59531</xdr:rowOff>
    </xdr:to>
    <xdr:sp macro="" textlink="">
      <xdr:nvSpPr>
        <xdr:cNvPr id="11" name="TextBox 10"/>
        <xdr:cNvSpPr txBox="1"/>
      </xdr:nvSpPr>
      <xdr:spPr>
        <a:xfrm>
          <a:off x="71438" y="72509063"/>
          <a:ext cx="7929562" cy="1321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itchFamily="34" charset="0"/>
              <a:cs typeface="Arial" pitchFamily="34" charset="0"/>
            </a:rPr>
            <a:t>This adjusts the Company's filing for various assets that were sold or removed, including the sale of  the</a:t>
          </a:r>
          <a:r>
            <a:rPr lang="en-US" sz="1000" baseline="0">
              <a:latin typeface="Arial" pitchFamily="34" charset="0"/>
              <a:cs typeface="Arial" pitchFamily="34" charset="0"/>
            </a:rPr>
            <a:t> </a:t>
          </a:r>
          <a:r>
            <a:rPr lang="en-US" sz="1000">
              <a:latin typeface="Arial" pitchFamily="34" charset="0"/>
              <a:cs typeface="Arial" pitchFamily="34" charset="0"/>
            </a:rPr>
            <a:t>Snake Creek hydroelectric plant to Heber Light and Power Company, the removal of Deseret Power's portion of the Hunter unit 2 scrubber and turbine upgrade, the decommissioning of the Condit hydroelectric plant, and the sale of St. Anthony Hydro plant in Idaho.</a:t>
          </a:r>
        </a:p>
      </xdr:txBody>
    </xdr:sp>
    <xdr:clientData/>
  </xdr:twoCellAnchor>
  <xdr:twoCellAnchor>
    <xdr:from>
      <xdr:col>0</xdr:col>
      <xdr:colOff>71438</xdr:colOff>
      <xdr:row>263</xdr:row>
      <xdr:rowOff>83344</xdr:rowOff>
    </xdr:from>
    <xdr:to>
      <xdr:col>9</xdr:col>
      <xdr:colOff>488156</xdr:colOff>
      <xdr:row>272</xdr:row>
      <xdr:rowOff>47625</xdr:rowOff>
    </xdr:to>
    <xdr:sp macro="" textlink="">
      <xdr:nvSpPr>
        <xdr:cNvPr id="13" name="TextBox 12"/>
        <xdr:cNvSpPr txBox="1"/>
      </xdr:nvSpPr>
      <xdr:spPr>
        <a:xfrm>
          <a:off x="71438" y="113633250"/>
          <a:ext cx="7929562" cy="135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itchFamily="34" charset="0"/>
              <a:cs typeface="Arial" pitchFamily="34" charset="0"/>
            </a:rPr>
            <a:t>This adjustment removes certain wind and transmission Plant Held for Future Use (PHFU) assets from FERC account 105.  In the Company's rebuttal testimony in Docket No. 11-035-200, the Company agreed to make an adjustment to remove these specific assets from rate base.  However, the Company continues to review this adjustment and does not necessarily concur with its implementation on a permanent basis going forward.  </a:t>
          </a:r>
        </a:p>
        <a:p>
          <a:endParaRPr lang="en-US" sz="1000">
            <a:latin typeface="Arial" pitchFamily="34" charset="0"/>
            <a:cs typeface="Arial" pitchFamily="34" charset="0"/>
          </a:endParaRPr>
        </a:p>
      </xdr:txBody>
    </xdr:sp>
    <xdr:clientData/>
  </xdr:twoCellAnchor>
  <xdr:twoCellAnchor>
    <xdr:from>
      <xdr:col>0</xdr:col>
      <xdr:colOff>71438</xdr:colOff>
      <xdr:row>739</xdr:row>
      <xdr:rowOff>47625</xdr:rowOff>
    </xdr:from>
    <xdr:to>
      <xdr:col>9</xdr:col>
      <xdr:colOff>488156</xdr:colOff>
      <xdr:row>748</xdr:row>
      <xdr:rowOff>95250</xdr:rowOff>
    </xdr:to>
    <xdr:sp macro="" textlink="">
      <xdr:nvSpPr>
        <xdr:cNvPr id="14" name="TextBox 13"/>
        <xdr:cNvSpPr txBox="1"/>
      </xdr:nvSpPr>
      <xdr:spPr>
        <a:xfrm>
          <a:off x="71438" y="114681000"/>
          <a:ext cx="7929562" cy="1440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sz="1000">
              <a:effectLst/>
              <a:latin typeface="Arial" panose="020B0604020202020204" pitchFamily="34" charset="0"/>
              <a:cs typeface="Arial" panose="020B0604020202020204" pitchFamily="34" charset="0"/>
            </a:rPr>
            <a:t>This adjustment adds into rate base the Company's net prepaid asset associated with its pension and other postretirement welfare plans, net of associated accumulated deferred income taxes. Adding this balance to rate base compensates the Company for costs incurred to finance contributions to its pension and other postretirement welfare plans, which, on a net basis, have exceeded net periodic benefit cost recognized under Generally Accepted Accounting Principles (GAAP) Accounting Standards Codification 715 (formerly FAS 87 and 106). This GAAP expense is the basis for recovery and does not capture the costs to finance contributions that may be required in excess of GAAP expense based on the pension plan's funding requirements. Funding requirements differ from GAAP expense as such requirements are set forth by the Employee Retirement Income Security Act (ERISA), including the provisions of the Pension Protection Act of 2006. Over the life of a plan, contributions and GAAP expense will equal. This adjustment is consistent with the Company's proposal in Docket No. 13-035-184 to include prepaid pension assets in rate</a:t>
          </a:r>
          <a:r>
            <a:rPr lang="en-US" sz="1000" baseline="0">
              <a:effectLst/>
              <a:latin typeface="Arial" panose="020B0604020202020204" pitchFamily="34" charset="0"/>
              <a:cs typeface="Arial" panose="020B0604020202020204" pitchFamily="34" charset="0"/>
            </a:rPr>
            <a:t> base.</a:t>
          </a:r>
          <a:endParaRPr lang="en-US" sz="1000">
            <a:effectLst/>
            <a:latin typeface="Arial" panose="020B0604020202020204" pitchFamily="34" charset="0"/>
            <a:cs typeface="Arial" panose="020B0604020202020204" pitchFamily="34" charset="0"/>
          </a:endParaRPr>
        </a:p>
        <a:p>
          <a:pPr rtl="0" eaLnBrk="1" fontAlgn="auto" latinLnBrk="0" hangingPunct="1"/>
          <a:endParaRPr lang="en-US"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09"/>
  <sheetViews>
    <sheetView view="pageBreakPreview" zoomScale="80" zoomScaleNormal="76" zoomScaleSheetLayoutView="80" workbookViewId="0">
      <selection activeCell="L10" sqref="L10"/>
    </sheetView>
  </sheetViews>
  <sheetFormatPr defaultRowHeight="12" customHeight="1"/>
  <cols>
    <col min="1" max="1" width="4.140625" style="62" bestFit="1" customWidth="1"/>
    <col min="2" max="2" width="6.7109375" style="62" customWidth="1"/>
    <col min="3" max="3" width="29.5703125" style="62" customWidth="1"/>
    <col min="4" max="4" width="9.85546875" style="74" bestFit="1" customWidth="1"/>
    <col min="5" max="5" width="5.140625" style="74" bestFit="1" customWidth="1"/>
    <col min="6" max="6" width="14.5703125" style="75" customWidth="1"/>
    <col min="7" max="7" width="10.85546875" style="74" bestFit="1" customWidth="1"/>
    <col min="8" max="8" width="10.28515625" style="62" customWidth="1"/>
    <col min="9" max="9" width="15.85546875" style="63" bestFit="1" customWidth="1"/>
    <col min="10" max="10" width="5.7109375" style="74" bestFit="1" customWidth="1"/>
    <col min="11" max="16384" width="9.140625" style="62"/>
  </cols>
  <sheetData>
    <row r="1" spans="1:10" ht="12" customHeight="1">
      <c r="G1" s="76"/>
      <c r="H1" s="77"/>
      <c r="I1" s="78"/>
    </row>
    <row r="2" spans="1:10" ht="12" customHeight="1">
      <c r="G2" s="79"/>
      <c r="H2" s="80"/>
      <c r="I2" s="81"/>
    </row>
    <row r="3" spans="1:10" ht="12" customHeight="1">
      <c r="B3" s="6" t="str">
        <f>Inputs!$C$2</f>
        <v>Rocky Mountain Power</v>
      </c>
      <c r="I3" s="82" t="s">
        <v>0</v>
      </c>
      <c r="J3" s="83">
        <v>3.1</v>
      </c>
    </row>
    <row r="4" spans="1:10" ht="12" customHeight="1">
      <c r="B4" s="6" t="str">
        <f>Inputs!$C$3</f>
        <v>Utah Results of Operations - December 2013</v>
      </c>
    </row>
    <row r="5" spans="1:10" ht="12" customHeight="1">
      <c r="B5" s="29" t="s">
        <v>307</v>
      </c>
    </row>
    <row r="8" spans="1:10" ht="12" customHeight="1">
      <c r="F8" s="84" t="s">
        <v>1</v>
      </c>
      <c r="H8" s="74"/>
      <c r="I8" s="85" t="str">
        <f>+Inputs!$C$6</f>
        <v>UTAH</v>
      </c>
    </row>
    <row r="9" spans="1:10" ht="12" customHeight="1">
      <c r="D9" s="39" t="s">
        <v>2</v>
      </c>
      <c r="E9" s="39" t="s">
        <v>3</v>
      </c>
      <c r="F9" s="38" t="s">
        <v>4</v>
      </c>
      <c r="G9" s="39" t="s">
        <v>5</v>
      </c>
      <c r="H9" s="39" t="s">
        <v>6</v>
      </c>
      <c r="I9" s="40" t="s">
        <v>7</v>
      </c>
      <c r="J9" s="39" t="s">
        <v>8</v>
      </c>
    </row>
    <row r="10" spans="1:10" ht="12" customHeight="1">
      <c r="A10" s="86"/>
      <c r="B10" s="35" t="s">
        <v>184</v>
      </c>
      <c r="C10" s="87"/>
      <c r="D10" s="76"/>
      <c r="E10" s="76"/>
      <c r="F10" s="76"/>
      <c r="G10" s="76"/>
      <c r="H10" s="88"/>
      <c r="I10" s="78"/>
      <c r="J10" s="89"/>
    </row>
    <row r="11" spans="1:10" ht="12" customHeight="1">
      <c r="A11" s="86"/>
      <c r="B11" s="62" t="s">
        <v>224</v>
      </c>
      <c r="C11" s="87"/>
      <c r="D11" s="76">
        <v>440</v>
      </c>
      <c r="E11" s="76" t="s">
        <v>298</v>
      </c>
      <c r="F11" s="75">
        <v>-59903414.410000011</v>
      </c>
      <c r="G11" s="74" t="s">
        <v>185</v>
      </c>
      <c r="H11" s="77">
        <f>VLOOKUP(G11,'Alloc. Factors'!$B$2:$M$101,7,FALSE)</f>
        <v>1</v>
      </c>
      <c r="I11" s="78">
        <f t="shared" ref="I11:I13" si="0">H11*F11</f>
        <v>-59903414.410000011</v>
      </c>
      <c r="J11" s="90"/>
    </row>
    <row r="12" spans="1:10" ht="12" customHeight="1">
      <c r="A12" s="86"/>
      <c r="B12" s="234" t="s">
        <v>225</v>
      </c>
      <c r="C12" s="87"/>
      <c r="D12" s="76">
        <v>442</v>
      </c>
      <c r="E12" s="76" t="s">
        <v>298</v>
      </c>
      <c r="F12" s="75">
        <v>-7944132.6300000008</v>
      </c>
      <c r="G12" s="74" t="s">
        <v>185</v>
      </c>
      <c r="H12" s="77">
        <f>VLOOKUP(G12,'Alloc. Factors'!$B$2:$M$101,7,FALSE)</f>
        <v>1</v>
      </c>
      <c r="I12" s="78">
        <f t="shared" si="0"/>
        <v>-7944132.6300000008</v>
      </c>
      <c r="J12" s="90"/>
    </row>
    <row r="13" spans="1:10" ht="12" customHeight="1">
      <c r="A13" s="86"/>
      <c r="B13" s="91" t="s">
        <v>226</v>
      </c>
      <c r="C13" s="87"/>
      <c r="D13" s="76">
        <v>442</v>
      </c>
      <c r="E13" s="76" t="s">
        <v>298</v>
      </c>
      <c r="F13" s="75">
        <v>-1100727.6899999997</v>
      </c>
      <c r="G13" s="74" t="s">
        <v>185</v>
      </c>
      <c r="H13" s="77">
        <f>VLOOKUP(G13,'Alloc. Factors'!$B$2:$M$101,7,FALSE)</f>
        <v>1</v>
      </c>
      <c r="I13" s="78">
        <f t="shared" si="0"/>
        <v>-1100727.6899999997</v>
      </c>
      <c r="J13" s="90"/>
    </row>
    <row r="14" spans="1:10" ht="12" customHeight="1">
      <c r="A14" s="86"/>
      <c r="B14" s="234" t="s">
        <v>272</v>
      </c>
      <c r="C14" s="87"/>
      <c r="D14" s="76">
        <v>442</v>
      </c>
      <c r="E14" s="76" t="s">
        <v>298</v>
      </c>
      <c r="F14" s="75">
        <v>-1005956.0300000001</v>
      </c>
      <c r="G14" s="74" t="s">
        <v>185</v>
      </c>
      <c r="H14" s="77">
        <f>VLOOKUP(G14,'Alloc. Factors'!$B$2:$M$101,7,FALSE)</f>
        <v>1</v>
      </c>
      <c r="I14" s="78">
        <f t="shared" ref="I14" si="1">H14*F14</f>
        <v>-1005956.0300000001</v>
      </c>
      <c r="J14" s="90"/>
    </row>
    <row r="15" spans="1:10" ht="12" customHeight="1">
      <c r="A15" s="86"/>
      <c r="B15" s="91" t="s">
        <v>330</v>
      </c>
      <c r="C15" s="87"/>
      <c r="D15" s="76">
        <v>445</v>
      </c>
      <c r="E15" s="76" t="s">
        <v>298</v>
      </c>
      <c r="F15" s="75">
        <v>-57363.27</v>
      </c>
      <c r="G15" s="74" t="s">
        <v>185</v>
      </c>
      <c r="H15" s="77">
        <f>VLOOKUP(G15,'Alloc. Factors'!$B$2:$M$101,7,FALSE)</f>
        <v>1</v>
      </c>
      <c r="I15" s="78">
        <f t="shared" ref="I15" si="2">H15*F15</f>
        <v>-57363.27</v>
      </c>
      <c r="J15" s="76"/>
    </row>
    <row r="16" spans="1:10" ht="12" customHeight="1">
      <c r="A16" s="86"/>
      <c r="B16" s="87"/>
      <c r="C16" s="87"/>
      <c r="D16" s="76"/>
      <c r="E16" s="76"/>
      <c r="F16" s="246">
        <f>SUM(F11:F15)</f>
        <v>-70011594.030000001</v>
      </c>
      <c r="G16" s="76"/>
      <c r="H16" s="77"/>
      <c r="I16" s="247">
        <f>SUM(I11:I15)</f>
        <v>-70011594.030000001</v>
      </c>
      <c r="J16" s="92" t="s">
        <v>227</v>
      </c>
    </row>
    <row r="17" spans="1:10" ht="12" customHeight="1">
      <c r="A17" s="86" t="s">
        <v>13</v>
      </c>
      <c r="B17" s="87"/>
      <c r="C17" s="87"/>
      <c r="D17" s="76"/>
      <c r="E17" s="76"/>
      <c r="F17" s="93"/>
      <c r="G17" s="76"/>
      <c r="H17" s="77"/>
      <c r="I17" s="78"/>
      <c r="J17" s="92"/>
    </row>
    <row r="18" spans="1:10" ht="12" customHeight="1">
      <c r="A18" s="86"/>
      <c r="B18" s="87"/>
      <c r="C18" s="87"/>
      <c r="D18" s="76"/>
      <c r="E18" s="76"/>
      <c r="F18" s="93"/>
      <c r="G18" s="76"/>
      <c r="H18" s="77"/>
      <c r="I18" s="78"/>
      <c r="J18" s="92"/>
    </row>
    <row r="19" spans="1:10" ht="12" customHeight="1">
      <c r="A19" s="86"/>
      <c r="B19" s="35"/>
      <c r="C19" s="87"/>
      <c r="D19" s="76"/>
      <c r="E19" s="76"/>
      <c r="F19" s="93"/>
      <c r="G19" s="76"/>
      <c r="H19" s="77"/>
      <c r="I19" s="78"/>
      <c r="J19" s="90"/>
    </row>
    <row r="20" spans="1:10" ht="12" customHeight="1">
      <c r="A20" s="86"/>
      <c r="B20" s="87"/>
      <c r="C20" s="87"/>
      <c r="D20" s="76"/>
      <c r="E20" s="76"/>
      <c r="F20" s="130" t="s">
        <v>13</v>
      </c>
      <c r="G20" s="90"/>
      <c r="H20" s="77"/>
      <c r="I20" s="78"/>
      <c r="J20" s="76"/>
    </row>
    <row r="21" spans="1:10" ht="12" customHeight="1">
      <c r="A21" s="86"/>
      <c r="B21" s="87"/>
      <c r="C21" s="87"/>
      <c r="D21" s="76"/>
      <c r="E21" s="76"/>
      <c r="F21" s="130"/>
      <c r="G21" s="90"/>
      <c r="H21" s="77"/>
      <c r="I21" s="78"/>
      <c r="J21" s="76"/>
    </row>
    <row r="22" spans="1:10" ht="12" customHeight="1">
      <c r="A22" s="86"/>
      <c r="B22" s="87"/>
      <c r="C22" s="87"/>
      <c r="D22" s="76"/>
      <c r="E22" s="76"/>
      <c r="F22" s="130"/>
      <c r="G22" s="90"/>
      <c r="H22" s="77"/>
      <c r="I22" s="78"/>
      <c r="J22" s="76"/>
    </row>
    <row r="23" spans="1:10" ht="12" customHeight="1">
      <c r="A23" s="86"/>
      <c r="B23" s="87"/>
      <c r="C23" s="87"/>
      <c r="D23" s="76"/>
      <c r="E23" s="76"/>
      <c r="F23" s="130"/>
      <c r="G23" s="90"/>
      <c r="H23" s="77"/>
      <c r="I23" s="78"/>
      <c r="J23" s="76"/>
    </row>
    <row r="24" spans="1:10" ht="12" customHeight="1">
      <c r="A24" s="86"/>
      <c r="B24" s="91"/>
      <c r="C24" s="87"/>
      <c r="D24" s="76"/>
      <c r="E24" s="76"/>
      <c r="F24" s="130"/>
      <c r="G24" s="90"/>
      <c r="H24" s="77"/>
      <c r="I24" s="78"/>
      <c r="J24" s="76"/>
    </row>
    <row r="25" spans="1:10" ht="12" customHeight="1">
      <c r="A25" s="86"/>
      <c r="B25" s="87"/>
      <c r="C25" s="87"/>
      <c r="D25" s="76"/>
      <c r="E25" s="76"/>
      <c r="F25" s="93"/>
      <c r="G25" s="90"/>
      <c r="H25" s="248"/>
      <c r="I25" s="129"/>
      <c r="J25" s="89"/>
    </row>
    <row r="26" spans="1:10" ht="12" customHeight="1">
      <c r="A26" s="86"/>
      <c r="B26" s="94"/>
      <c r="C26" s="94"/>
      <c r="D26" s="95"/>
      <c r="E26" s="96"/>
      <c r="F26" s="249"/>
      <c r="G26" s="97"/>
      <c r="H26" s="77"/>
      <c r="I26" s="78"/>
      <c r="J26" s="76"/>
    </row>
    <row r="27" spans="1:10" ht="12" customHeight="1">
      <c r="A27" s="86"/>
      <c r="B27" s="250"/>
      <c r="C27" s="251"/>
      <c r="D27" s="252"/>
      <c r="E27" s="252"/>
      <c r="F27" s="253"/>
      <c r="G27" s="79"/>
      <c r="H27" s="77"/>
      <c r="I27" s="78"/>
      <c r="J27" s="76"/>
    </row>
    <row r="28" spans="1:10" ht="12" customHeight="1">
      <c r="A28" s="86"/>
      <c r="B28" s="91"/>
      <c r="C28" s="87"/>
      <c r="D28" s="76"/>
      <c r="E28" s="76"/>
      <c r="F28" s="244" t="s">
        <v>13</v>
      </c>
      <c r="G28" s="79"/>
      <c r="H28" s="77"/>
      <c r="I28" s="78"/>
      <c r="J28" s="89"/>
    </row>
    <row r="29" spans="1:10" ht="12" customHeight="1">
      <c r="A29" s="86"/>
      <c r="B29" s="91"/>
      <c r="C29" s="87"/>
      <c r="D29" s="76"/>
      <c r="E29" s="76"/>
      <c r="F29" s="244"/>
      <c r="G29" s="79"/>
      <c r="H29" s="77"/>
      <c r="I29" s="78"/>
      <c r="J29" s="89"/>
    </row>
    <row r="30" spans="1:10" ht="12" customHeight="1">
      <c r="A30" s="86"/>
      <c r="B30" s="91"/>
      <c r="C30" s="87"/>
      <c r="D30" s="76"/>
      <c r="E30" s="76"/>
      <c r="F30" s="244"/>
      <c r="G30" s="76"/>
      <c r="H30" s="77"/>
      <c r="I30" s="78"/>
      <c r="J30" s="78"/>
    </row>
    <row r="31" spans="1:10" ht="12" customHeight="1">
      <c r="A31" s="86"/>
      <c r="B31" s="87"/>
      <c r="C31" s="87"/>
      <c r="D31" s="76"/>
      <c r="E31" s="76"/>
      <c r="F31" s="244"/>
      <c r="G31" s="76"/>
      <c r="H31" s="77"/>
      <c r="I31" s="78"/>
      <c r="J31" s="78"/>
    </row>
    <row r="32" spans="1:10" ht="12" customHeight="1">
      <c r="A32" s="86"/>
      <c r="B32" s="94"/>
      <c r="C32" s="94"/>
      <c r="D32" s="95"/>
      <c r="E32" s="95"/>
      <c r="F32" s="98"/>
      <c r="G32" s="79"/>
      <c r="H32" s="77"/>
      <c r="I32" s="78"/>
      <c r="J32" s="89"/>
    </row>
    <row r="33" spans="1:10" ht="12" customHeight="1">
      <c r="A33" s="86"/>
      <c r="B33" s="94"/>
      <c r="C33" s="94"/>
      <c r="D33" s="95"/>
      <c r="E33" s="95"/>
      <c r="F33" s="99"/>
      <c r="G33" s="79"/>
      <c r="H33" s="77"/>
      <c r="I33" s="78"/>
      <c r="J33" s="89"/>
    </row>
    <row r="34" spans="1:10" ht="12" customHeight="1">
      <c r="A34" s="86"/>
      <c r="B34" s="94"/>
      <c r="C34" s="94"/>
      <c r="D34" s="100"/>
      <c r="E34" s="100"/>
      <c r="F34" s="41"/>
      <c r="G34" s="95"/>
      <c r="H34" s="101"/>
      <c r="I34" s="21"/>
      <c r="J34" s="78"/>
    </row>
    <row r="35" spans="1:10" ht="12" customHeight="1">
      <c r="A35" s="86"/>
      <c r="B35" s="31"/>
      <c r="C35" s="94"/>
      <c r="D35" s="95"/>
      <c r="E35" s="96"/>
      <c r="F35" s="98"/>
      <c r="G35" s="97"/>
      <c r="H35" s="101"/>
      <c r="I35" s="102"/>
      <c r="J35" s="78"/>
    </row>
    <row r="36" spans="1:10" ht="12" customHeight="1">
      <c r="A36" s="86"/>
      <c r="B36" s="94"/>
      <c r="C36" s="94"/>
      <c r="D36" s="95"/>
      <c r="E36" s="95"/>
      <c r="F36" s="98"/>
      <c r="G36" s="79"/>
      <c r="H36" s="77"/>
      <c r="I36" s="78"/>
      <c r="J36" s="89"/>
    </row>
    <row r="37" spans="1:10" ht="12" customHeight="1">
      <c r="A37" s="86"/>
      <c r="B37" s="94"/>
      <c r="C37" s="94"/>
      <c r="D37" s="95"/>
      <c r="E37" s="95"/>
      <c r="F37" s="98"/>
      <c r="G37" s="79"/>
      <c r="H37" s="77"/>
      <c r="I37" s="78"/>
      <c r="J37" s="89"/>
    </row>
    <row r="38" spans="1:10" ht="12" customHeight="1">
      <c r="A38" s="86"/>
      <c r="B38" s="94"/>
      <c r="C38" s="94"/>
      <c r="D38" s="95"/>
      <c r="E38" s="95"/>
      <c r="F38" s="98"/>
      <c r="G38" s="79"/>
      <c r="H38" s="77"/>
      <c r="I38" s="78"/>
      <c r="J38" s="89"/>
    </row>
    <row r="39" spans="1:10" ht="12" customHeight="1">
      <c r="A39" s="86"/>
      <c r="B39" s="94"/>
      <c r="C39" s="94"/>
      <c r="D39" s="95"/>
      <c r="E39" s="95"/>
      <c r="F39" s="98"/>
      <c r="G39" s="79"/>
      <c r="H39" s="77"/>
      <c r="I39" s="78"/>
      <c r="J39" s="89"/>
    </row>
    <row r="40" spans="1:10" ht="12" customHeight="1">
      <c r="A40" s="86"/>
      <c r="B40" s="94"/>
      <c r="C40" s="94"/>
      <c r="D40" s="95"/>
      <c r="E40" s="95"/>
      <c r="F40" s="98"/>
      <c r="G40" s="79"/>
      <c r="H40" s="77"/>
      <c r="I40" s="78"/>
      <c r="J40" s="89"/>
    </row>
    <row r="41" spans="1:10" ht="12" customHeight="1">
      <c r="A41" s="86"/>
      <c r="B41" s="94"/>
      <c r="C41" s="94"/>
      <c r="D41" s="95"/>
      <c r="E41" s="95"/>
      <c r="F41" s="98"/>
      <c r="G41" s="79"/>
      <c r="H41" s="77"/>
      <c r="I41" s="78"/>
      <c r="J41" s="89"/>
    </row>
    <row r="42" spans="1:10" ht="12" customHeight="1">
      <c r="A42" s="86"/>
      <c r="B42" s="94"/>
      <c r="C42" s="94"/>
      <c r="D42" s="95"/>
      <c r="E42" s="95"/>
      <c r="F42" s="98"/>
      <c r="G42" s="79"/>
      <c r="H42" s="77"/>
      <c r="I42" s="78"/>
      <c r="J42" s="89"/>
    </row>
    <row r="43" spans="1:10" ht="12" customHeight="1">
      <c r="A43" s="86"/>
      <c r="B43" s="94"/>
      <c r="C43" s="103"/>
      <c r="D43" s="95"/>
      <c r="E43" s="95"/>
      <c r="F43" s="104"/>
      <c r="G43" s="79"/>
      <c r="H43" s="77"/>
      <c r="I43" s="78"/>
      <c r="J43" s="89"/>
    </row>
    <row r="44" spans="1:10" ht="12" customHeight="1">
      <c r="A44" s="86"/>
      <c r="B44" s="105"/>
      <c r="C44" s="103"/>
      <c r="D44" s="95"/>
      <c r="E44" s="95"/>
      <c r="F44" s="104"/>
      <c r="G44" s="95"/>
      <c r="H44" s="101"/>
      <c r="I44" s="104"/>
      <c r="J44" s="78"/>
    </row>
    <row r="45" spans="1:10" ht="12" customHeight="1">
      <c r="A45" s="86"/>
      <c r="B45" s="31"/>
      <c r="C45" s="94"/>
      <c r="D45" s="95"/>
      <c r="E45" s="96"/>
      <c r="F45" s="104"/>
      <c r="G45" s="95"/>
      <c r="H45" s="101"/>
      <c r="I45" s="102"/>
      <c r="J45" s="78"/>
    </row>
    <row r="46" spans="1:10" ht="12" customHeight="1">
      <c r="A46" s="86"/>
      <c r="B46" s="31"/>
      <c r="C46" s="94"/>
      <c r="D46" s="95"/>
      <c r="E46" s="95"/>
      <c r="F46" s="104"/>
      <c r="G46" s="95"/>
      <c r="H46" s="101"/>
      <c r="I46" s="102"/>
      <c r="J46" s="78"/>
    </row>
    <row r="47" spans="1:10" ht="12" customHeight="1">
      <c r="A47" s="86"/>
      <c r="B47" s="94"/>
      <c r="C47" s="94"/>
      <c r="D47" s="95"/>
      <c r="E47" s="95"/>
      <c r="F47" s="104"/>
      <c r="G47" s="79"/>
      <c r="H47" s="77"/>
      <c r="I47" s="78"/>
      <c r="J47" s="89"/>
    </row>
    <row r="48" spans="1:10" ht="12" customHeight="1">
      <c r="A48" s="86"/>
      <c r="B48" s="94"/>
      <c r="C48" s="94"/>
      <c r="D48" s="95"/>
      <c r="E48" s="95"/>
      <c r="F48" s="104"/>
      <c r="G48" s="95"/>
      <c r="H48" s="77"/>
      <c r="I48" s="78"/>
      <c r="J48" s="89"/>
    </row>
    <row r="49" spans="1:10" ht="12" customHeight="1">
      <c r="A49" s="86"/>
      <c r="B49" s="31"/>
      <c r="C49" s="94"/>
      <c r="D49" s="95"/>
      <c r="E49" s="95"/>
      <c r="F49" s="104"/>
      <c r="G49" s="95"/>
      <c r="H49" s="101"/>
      <c r="I49" s="102"/>
      <c r="J49" s="78"/>
    </row>
    <row r="50" spans="1:10" ht="12" customHeight="1">
      <c r="A50" s="86"/>
      <c r="B50" s="94"/>
      <c r="C50" s="94"/>
      <c r="D50" s="95"/>
      <c r="E50" s="95"/>
      <c r="F50" s="104"/>
      <c r="G50" s="79"/>
      <c r="H50" s="77"/>
      <c r="I50" s="78"/>
      <c r="J50" s="89"/>
    </row>
    <row r="51" spans="1:10" ht="12" customHeight="1">
      <c r="A51" s="86"/>
      <c r="B51" s="94"/>
      <c r="C51" s="94"/>
      <c r="D51" s="95"/>
      <c r="E51" s="95"/>
      <c r="F51" s="81"/>
      <c r="G51" s="79"/>
      <c r="H51" s="77"/>
      <c r="I51" s="78"/>
      <c r="J51" s="89"/>
    </row>
    <row r="52" spans="1:10" ht="12" customHeight="1">
      <c r="A52" s="86"/>
      <c r="B52" s="31"/>
      <c r="C52" s="103"/>
      <c r="D52" s="95"/>
      <c r="E52" s="95"/>
      <c r="F52" s="7"/>
      <c r="G52" s="95"/>
      <c r="H52" s="101"/>
      <c r="I52" s="7"/>
      <c r="J52" s="78"/>
    </row>
    <row r="53" spans="1:10" ht="12" customHeight="1">
      <c r="A53" s="86"/>
      <c r="B53" s="31"/>
      <c r="C53" s="103"/>
      <c r="D53" s="95"/>
      <c r="E53" s="95"/>
      <c r="F53" s="104"/>
      <c r="G53" s="95"/>
      <c r="H53" s="101"/>
      <c r="I53" s="102"/>
      <c r="J53" s="78"/>
    </row>
    <row r="54" spans="1:10" ht="12" customHeight="1">
      <c r="A54" s="86"/>
      <c r="B54" s="94"/>
      <c r="C54" s="94"/>
      <c r="D54" s="95"/>
      <c r="E54" s="95"/>
      <c r="F54" s="104"/>
      <c r="G54" s="79"/>
      <c r="H54" s="77"/>
      <c r="I54" s="78"/>
      <c r="J54" s="89"/>
    </row>
    <row r="55" spans="1:10" ht="12" customHeight="1">
      <c r="A55" s="86"/>
      <c r="B55" s="94"/>
      <c r="C55" s="103"/>
      <c r="D55" s="95"/>
      <c r="E55" s="95"/>
      <c r="F55" s="104"/>
      <c r="G55" s="79"/>
      <c r="H55" s="77"/>
      <c r="I55" s="78"/>
      <c r="J55" s="89"/>
    </row>
    <row r="56" spans="1:10" ht="12" customHeight="1">
      <c r="A56" s="86"/>
      <c r="B56" s="94"/>
      <c r="C56" s="305"/>
      <c r="D56" s="95"/>
      <c r="E56" s="95"/>
      <c r="F56" s="104"/>
      <c r="G56" s="79"/>
      <c r="H56" s="77"/>
      <c r="I56" s="78"/>
      <c r="J56" s="89"/>
    </row>
    <row r="57" spans="1:10" ht="12" customHeight="1">
      <c r="A57" s="86"/>
      <c r="B57" s="94"/>
      <c r="C57" s="103"/>
      <c r="D57" s="95"/>
      <c r="E57" s="95"/>
      <c r="F57" s="104"/>
      <c r="G57" s="79"/>
      <c r="H57" s="77"/>
      <c r="I57" s="78"/>
      <c r="J57" s="89"/>
    </row>
    <row r="58" spans="1:10" ht="12" customHeight="1">
      <c r="A58" s="86"/>
      <c r="B58" s="105"/>
      <c r="C58" s="104"/>
      <c r="D58" s="95"/>
      <c r="E58" s="95"/>
      <c r="F58" s="7"/>
      <c r="G58" s="79"/>
      <c r="H58" s="77"/>
      <c r="I58" s="7"/>
      <c r="J58" s="89"/>
    </row>
    <row r="59" spans="1:10" s="87" customFormat="1" ht="12" customHeight="1" thickBot="1">
      <c r="A59" s="101"/>
      <c r="B59" s="8" t="s">
        <v>12</v>
      </c>
      <c r="C59" s="100"/>
      <c r="D59" s="100"/>
      <c r="E59" s="95"/>
      <c r="F59" s="104"/>
      <c r="G59" s="95"/>
      <c r="H59" s="101"/>
      <c r="I59" s="102"/>
      <c r="J59" s="78"/>
    </row>
    <row r="60" spans="1:10" s="87" customFormat="1" ht="12" customHeight="1">
      <c r="A60" s="106"/>
      <c r="B60" s="107"/>
      <c r="C60" s="107"/>
      <c r="D60" s="108"/>
      <c r="E60" s="108"/>
      <c r="F60" s="109"/>
      <c r="G60" s="108"/>
      <c r="H60" s="107"/>
      <c r="I60" s="110"/>
      <c r="J60" s="111"/>
    </row>
    <row r="61" spans="1:10" s="87" customFormat="1" ht="12" customHeight="1">
      <c r="A61" s="112"/>
      <c r="B61" s="8"/>
      <c r="C61" s="101"/>
      <c r="D61" s="88"/>
      <c r="E61" s="88"/>
      <c r="F61" s="113"/>
      <c r="G61" s="88"/>
      <c r="H61" s="101"/>
      <c r="I61" s="102"/>
      <c r="J61" s="114"/>
    </row>
    <row r="62" spans="1:10" s="87" customFormat="1" ht="12" customHeight="1">
      <c r="A62" s="112"/>
      <c r="B62" s="101"/>
      <c r="C62" s="101"/>
      <c r="D62" s="88"/>
      <c r="E62" s="88"/>
      <c r="F62" s="113"/>
      <c r="G62" s="88"/>
      <c r="H62" s="101"/>
      <c r="I62" s="102"/>
      <c r="J62" s="114"/>
    </row>
    <row r="63" spans="1:10" s="87" customFormat="1" ht="12" customHeight="1">
      <c r="A63" s="112"/>
      <c r="B63" s="115"/>
      <c r="C63" s="101"/>
      <c r="D63" s="88"/>
      <c r="E63" s="88"/>
      <c r="F63" s="113"/>
      <c r="G63" s="88"/>
      <c r="H63" s="101"/>
      <c r="I63" s="102"/>
      <c r="J63" s="114"/>
    </row>
    <row r="64" spans="1:10" s="87" customFormat="1" ht="12" customHeight="1">
      <c r="A64" s="112"/>
      <c r="B64" s="115"/>
      <c r="C64" s="101"/>
      <c r="D64" s="88"/>
      <c r="E64" s="88"/>
      <c r="F64" s="113"/>
      <c r="G64" s="88"/>
      <c r="H64" s="101"/>
      <c r="I64" s="102"/>
      <c r="J64" s="114"/>
    </row>
    <row r="65" spans="1:10" s="87" customFormat="1" ht="12" customHeight="1">
      <c r="A65" s="112"/>
      <c r="B65" s="115"/>
      <c r="C65" s="101"/>
      <c r="D65" s="88"/>
      <c r="E65" s="88"/>
      <c r="F65" s="113"/>
      <c r="G65" s="88"/>
      <c r="H65" s="101"/>
      <c r="I65" s="102"/>
      <c r="J65" s="114"/>
    </row>
    <row r="66" spans="1:10" s="87" customFormat="1" ht="12" customHeight="1">
      <c r="A66" s="112"/>
      <c r="B66" s="115"/>
      <c r="C66" s="101"/>
      <c r="D66" s="88"/>
      <c r="E66" s="88"/>
      <c r="F66" s="113"/>
      <c r="G66" s="88"/>
      <c r="H66" s="101"/>
      <c r="I66" s="102"/>
      <c r="J66" s="114"/>
    </row>
    <row r="67" spans="1:10" s="87" customFormat="1" ht="12" customHeight="1">
      <c r="A67" s="112"/>
      <c r="B67" s="115"/>
      <c r="C67" s="101"/>
      <c r="D67" s="88"/>
      <c r="E67" s="88"/>
      <c r="F67" s="113"/>
      <c r="G67" s="88"/>
      <c r="H67" s="101"/>
      <c r="I67" s="102"/>
      <c r="J67" s="114"/>
    </row>
    <row r="68" spans="1:10" s="87" customFormat="1" ht="12" customHeight="1">
      <c r="A68" s="112"/>
      <c r="B68" s="101"/>
      <c r="C68" s="101"/>
      <c r="D68" s="88"/>
      <c r="E68" s="88"/>
      <c r="F68" s="113"/>
      <c r="G68" s="88"/>
      <c r="H68" s="101"/>
      <c r="I68" s="102"/>
      <c r="J68" s="114"/>
    </row>
    <row r="69" spans="1:10" ht="12" customHeight="1" thickBot="1">
      <c r="A69" s="116"/>
      <c r="B69" s="117"/>
      <c r="C69" s="117"/>
      <c r="D69" s="118"/>
      <c r="E69" s="118"/>
      <c r="F69" s="119"/>
      <c r="G69" s="118"/>
      <c r="H69" s="117"/>
      <c r="I69" s="120"/>
      <c r="J69" s="121"/>
    </row>
    <row r="70" spans="1:10" ht="12" customHeight="1">
      <c r="G70" s="79"/>
      <c r="H70" s="80"/>
      <c r="I70" s="81"/>
    </row>
    <row r="71" spans="1:10" ht="12" customHeight="1">
      <c r="B71" s="6" t="str">
        <f>Inputs!$C$2</f>
        <v>Rocky Mountain Power</v>
      </c>
      <c r="I71" s="82" t="s">
        <v>0</v>
      </c>
      <c r="J71" s="83">
        <v>3.2</v>
      </c>
    </row>
    <row r="72" spans="1:10" ht="12" customHeight="1">
      <c r="B72" s="6" t="str">
        <f>Inputs!$C$3</f>
        <v>Utah Results of Operations - December 2013</v>
      </c>
    </row>
    <row r="73" spans="1:10" ht="12" customHeight="1">
      <c r="B73" s="29" t="s">
        <v>290</v>
      </c>
    </row>
    <row r="76" spans="1:10" ht="12" customHeight="1">
      <c r="F76" s="84" t="s">
        <v>1</v>
      </c>
      <c r="H76" s="74"/>
      <c r="I76" s="85" t="str">
        <f>+Inputs!$C$6</f>
        <v>UTAH</v>
      </c>
    </row>
    <row r="77" spans="1:10" ht="12" customHeight="1">
      <c r="D77" s="39" t="s">
        <v>2</v>
      </c>
      <c r="E77" s="39" t="s">
        <v>3</v>
      </c>
      <c r="F77" s="38" t="s">
        <v>4</v>
      </c>
      <c r="G77" s="39" t="s">
        <v>5</v>
      </c>
      <c r="H77" s="39" t="s">
        <v>6</v>
      </c>
      <c r="I77" s="40" t="s">
        <v>7</v>
      </c>
      <c r="J77" s="39" t="s">
        <v>8</v>
      </c>
    </row>
    <row r="78" spans="1:10" ht="12" customHeight="1">
      <c r="A78" s="86"/>
      <c r="B78" s="35" t="s">
        <v>184</v>
      </c>
      <c r="C78" s="87"/>
      <c r="D78" s="76"/>
      <c r="E78" s="76"/>
      <c r="F78" s="76"/>
      <c r="G78" s="76"/>
      <c r="H78" s="88"/>
      <c r="I78" s="78"/>
      <c r="J78" s="89"/>
    </row>
    <row r="79" spans="1:10" ht="12" customHeight="1">
      <c r="A79" s="86"/>
      <c r="B79" s="62" t="s">
        <v>224</v>
      </c>
      <c r="C79" s="87"/>
      <c r="D79" s="76">
        <v>440</v>
      </c>
      <c r="E79" s="76" t="s">
        <v>299</v>
      </c>
      <c r="F79" s="75">
        <v>-28854976.580710098</v>
      </c>
      <c r="G79" s="74" t="s">
        <v>185</v>
      </c>
      <c r="H79" s="77">
        <f>VLOOKUP(G79,'Alloc. Factors'!$B$2:$M$101,7,FALSE)</f>
        <v>1</v>
      </c>
      <c r="I79" s="78">
        <f t="shared" ref="I79:I85" si="3">H79*F79</f>
        <v>-28854976.580710098</v>
      </c>
      <c r="J79" s="90"/>
    </row>
    <row r="80" spans="1:10" ht="12" customHeight="1">
      <c r="A80" s="86"/>
      <c r="B80" s="234" t="s">
        <v>225</v>
      </c>
      <c r="C80" s="87"/>
      <c r="D80" s="76">
        <v>442</v>
      </c>
      <c r="E80" s="76" t="s">
        <v>299</v>
      </c>
      <c r="F80" s="75">
        <v>-26964368.214653201</v>
      </c>
      <c r="G80" s="74" t="s">
        <v>185</v>
      </c>
      <c r="H80" s="77">
        <f>VLOOKUP(G80,'Alloc. Factors'!$B$2:$M$101,7,FALSE)</f>
        <v>1</v>
      </c>
      <c r="I80" s="78">
        <f t="shared" si="3"/>
        <v>-26964368.214653201</v>
      </c>
      <c r="J80" s="90"/>
    </row>
    <row r="81" spans="1:10" ht="12" customHeight="1">
      <c r="A81" s="86"/>
      <c r="B81" s="91" t="s">
        <v>226</v>
      </c>
      <c r="C81" s="87"/>
      <c r="D81" s="76">
        <v>442</v>
      </c>
      <c r="E81" s="76" t="s">
        <v>299</v>
      </c>
      <c r="F81" s="75">
        <v>-12802410.573319001</v>
      </c>
      <c r="G81" s="74" t="s">
        <v>185</v>
      </c>
      <c r="H81" s="77">
        <f>VLOOKUP(G81,'Alloc. Factors'!$B$2:$M$101,7,FALSE)</f>
        <v>1</v>
      </c>
      <c r="I81" s="78">
        <f t="shared" si="3"/>
        <v>-12802410.573319001</v>
      </c>
      <c r="J81" s="90"/>
    </row>
    <row r="82" spans="1:10" ht="12" customHeight="1">
      <c r="A82" s="86"/>
      <c r="B82" s="91" t="s">
        <v>271</v>
      </c>
      <c r="C82" s="87"/>
      <c r="D82" s="76">
        <v>442</v>
      </c>
      <c r="E82" s="76" t="s">
        <v>299</v>
      </c>
      <c r="F82" s="75">
        <v>-1956647.320602</v>
      </c>
      <c r="G82" s="74" t="s">
        <v>185</v>
      </c>
      <c r="H82" s="77">
        <f>VLOOKUP(G82,'Alloc. Factors'!$B$2:$M$101,7,FALSE)</f>
        <v>1</v>
      </c>
      <c r="I82" s="78">
        <f t="shared" si="3"/>
        <v>-1956647.320602</v>
      </c>
      <c r="J82" s="76"/>
    </row>
    <row r="83" spans="1:10" ht="12" customHeight="1">
      <c r="A83" s="86"/>
      <c r="B83" s="234" t="s">
        <v>272</v>
      </c>
      <c r="C83" s="87"/>
      <c r="D83" s="76">
        <v>442</v>
      </c>
      <c r="E83" s="76" t="s">
        <v>299</v>
      </c>
      <c r="F83" s="75">
        <v>-462386.29000000004</v>
      </c>
      <c r="G83" s="74" t="s">
        <v>185</v>
      </c>
      <c r="H83" s="77">
        <f>VLOOKUP(G83,'Alloc. Factors'!$B$2:$M$101,7,FALSE)</f>
        <v>1</v>
      </c>
      <c r="I83" s="78">
        <f t="shared" si="3"/>
        <v>-462386.29000000004</v>
      </c>
      <c r="J83" s="90"/>
    </row>
    <row r="84" spans="1:10" ht="12" customHeight="1">
      <c r="A84" s="86"/>
      <c r="B84" s="91" t="s">
        <v>329</v>
      </c>
      <c r="C84" s="87"/>
      <c r="D84" s="76">
        <v>444</v>
      </c>
      <c r="E84" s="76" t="s">
        <v>299</v>
      </c>
      <c r="F84" s="75">
        <v>-264297.017337795</v>
      </c>
      <c r="G84" s="74" t="s">
        <v>185</v>
      </c>
      <c r="H84" s="77">
        <f>VLOOKUP(G84,'Alloc. Factors'!$B$2:$M$101,7,FALSE)</f>
        <v>1</v>
      </c>
      <c r="I84" s="78">
        <f t="shared" si="3"/>
        <v>-264297.017337795</v>
      </c>
      <c r="J84" s="90"/>
    </row>
    <row r="85" spans="1:10" ht="12" customHeight="1">
      <c r="A85" s="86" t="s">
        <v>13</v>
      </c>
      <c r="B85" s="91" t="s">
        <v>330</v>
      </c>
      <c r="C85" s="87"/>
      <c r="D85" s="76">
        <v>445</v>
      </c>
      <c r="E85" s="76" t="s">
        <v>299</v>
      </c>
      <c r="F85" s="75">
        <v>-404560.31283793598</v>
      </c>
      <c r="G85" s="74" t="s">
        <v>185</v>
      </c>
      <c r="H85" s="77">
        <f>VLOOKUP(G85,'Alloc. Factors'!$B$2:$M$101,7,FALSE)</f>
        <v>1</v>
      </c>
      <c r="I85" s="78">
        <f t="shared" si="3"/>
        <v>-404560.31283793598</v>
      </c>
      <c r="J85" s="76"/>
    </row>
    <row r="86" spans="1:10" ht="12" customHeight="1">
      <c r="A86" s="86"/>
      <c r="B86" s="87"/>
      <c r="C86" s="87"/>
      <c r="D86" s="76"/>
      <c r="E86" s="76"/>
      <c r="F86" s="246">
        <f>SUM(F79:F85)</f>
        <v>-71709646.309460044</v>
      </c>
      <c r="G86" s="76"/>
      <c r="H86" s="77"/>
      <c r="I86" s="247">
        <f>SUM(I79:I85)</f>
        <v>-71709646.309460044</v>
      </c>
      <c r="J86" s="92" t="s">
        <v>227</v>
      </c>
    </row>
    <row r="87" spans="1:10" ht="12" customHeight="1">
      <c r="A87" s="86"/>
      <c r="B87" s="87"/>
      <c r="C87" s="87"/>
      <c r="D87" s="76"/>
      <c r="E87" s="76"/>
      <c r="F87" s="93"/>
      <c r="G87" s="76"/>
      <c r="H87" s="77"/>
      <c r="I87" s="78"/>
      <c r="J87" s="92"/>
    </row>
    <row r="88" spans="1:10" ht="12" customHeight="1">
      <c r="A88" s="86"/>
      <c r="B88" s="87"/>
      <c r="C88" s="87"/>
      <c r="D88" s="76"/>
      <c r="E88" s="76"/>
      <c r="F88" s="93"/>
      <c r="G88" s="76"/>
      <c r="H88" s="77"/>
      <c r="I88" s="78"/>
      <c r="J88" s="92"/>
    </row>
    <row r="89" spans="1:10" ht="12" customHeight="1">
      <c r="A89" s="86"/>
      <c r="B89" s="87"/>
      <c r="C89" s="87"/>
      <c r="D89" s="76"/>
      <c r="E89" s="76"/>
      <c r="F89" s="93" t="s">
        <v>13</v>
      </c>
      <c r="G89" s="76"/>
      <c r="H89" s="77"/>
      <c r="I89" s="78"/>
      <c r="J89" s="90"/>
    </row>
    <row r="90" spans="1:10" ht="12" customHeight="1">
      <c r="A90" s="86"/>
      <c r="B90" s="87"/>
      <c r="C90" s="87"/>
      <c r="D90" s="76"/>
      <c r="E90" s="76"/>
      <c r="F90" s="93"/>
      <c r="G90" s="90"/>
      <c r="H90" s="77"/>
      <c r="I90" s="78"/>
      <c r="J90" s="76"/>
    </row>
    <row r="91" spans="1:10" ht="12" customHeight="1">
      <c r="A91" s="86"/>
      <c r="B91" s="87"/>
      <c r="C91" s="87"/>
      <c r="D91" s="76"/>
      <c r="E91" s="76"/>
      <c r="F91" s="93"/>
      <c r="G91" s="90"/>
      <c r="H91" s="77"/>
      <c r="I91" s="78"/>
      <c r="J91" s="76"/>
    </row>
    <row r="92" spans="1:10" ht="12" customHeight="1">
      <c r="A92" s="86"/>
      <c r="B92" s="87"/>
      <c r="C92" s="87"/>
      <c r="D92" s="76"/>
      <c r="E92" s="76"/>
      <c r="F92" s="93"/>
      <c r="G92" s="90"/>
      <c r="H92" s="77"/>
      <c r="I92" s="78"/>
      <c r="J92" s="76"/>
    </row>
    <row r="93" spans="1:10" ht="12" customHeight="1">
      <c r="A93" s="86"/>
      <c r="B93" s="87"/>
      <c r="C93" s="87"/>
      <c r="D93" s="76"/>
      <c r="E93" s="76"/>
      <c r="F93" s="93"/>
      <c r="G93" s="90"/>
      <c r="H93" s="248"/>
      <c r="I93" s="129"/>
      <c r="J93" s="89"/>
    </row>
    <row r="94" spans="1:10" ht="12" customHeight="1">
      <c r="A94" s="86"/>
      <c r="B94" s="87"/>
      <c r="C94" s="87"/>
      <c r="D94" s="76"/>
      <c r="E94" s="76"/>
      <c r="F94" s="93"/>
      <c r="G94" s="97"/>
      <c r="H94" s="77"/>
      <c r="I94" s="78"/>
      <c r="J94" s="76"/>
    </row>
    <row r="95" spans="1:10" ht="12" customHeight="1">
      <c r="A95" s="86"/>
      <c r="B95" s="250"/>
      <c r="C95" s="251"/>
      <c r="D95" s="252"/>
      <c r="E95" s="252"/>
      <c r="F95" s="253"/>
      <c r="G95" s="79"/>
      <c r="H95" s="77"/>
      <c r="I95" s="78"/>
      <c r="J95" s="76"/>
    </row>
    <row r="96" spans="1:10" ht="12" customHeight="1">
      <c r="A96" s="86"/>
      <c r="B96" s="91"/>
      <c r="C96" s="87"/>
      <c r="D96" s="76"/>
      <c r="E96" s="76"/>
      <c r="F96" s="244" t="s">
        <v>13</v>
      </c>
      <c r="G96" s="79"/>
      <c r="H96" s="77"/>
      <c r="I96" s="78"/>
      <c r="J96" s="89"/>
    </row>
    <row r="97" spans="1:10" ht="12" customHeight="1">
      <c r="A97" s="86"/>
      <c r="B97" s="91"/>
      <c r="C97" s="87"/>
      <c r="D97" s="76"/>
      <c r="E97" s="76"/>
      <c r="F97" s="244"/>
      <c r="G97" s="79"/>
      <c r="H97" s="77"/>
      <c r="I97" s="78"/>
      <c r="J97" s="89"/>
    </row>
    <row r="98" spans="1:10" ht="12" customHeight="1">
      <c r="A98" s="86"/>
      <c r="B98" s="91"/>
      <c r="C98" s="87"/>
      <c r="D98" s="76"/>
      <c r="E98" s="76"/>
      <c r="F98" s="244"/>
      <c r="G98" s="76"/>
      <c r="H98" s="77"/>
      <c r="I98" s="78"/>
      <c r="J98" s="78"/>
    </row>
    <row r="99" spans="1:10" ht="12" customHeight="1">
      <c r="A99" s="86"/>
      <c r="B99" s="87"/>
      <c r="C99" s="87"/>
      <c r="D99" s="76"/>
      <c r="E99" s="76"/>
      <c r="F99" s="244"/>
      <c r="G99" s="76"/>
      <c r="H99" s="77"/>
      <c r="I99" s="78"/>
      <c r="J99" s="78"/>
    </row>
    <row r="100" spans="1:10" ht="12" customHeight="1">
      <c r="A100" s="86"/>
      <c r="B100" s="94"/>
      <c r="C100" s="94"/>
      <c r="D100" s="95"/>
      <c r="E100" s="95"/>
      <c r="F100" s="98"/>
      <c r="G100" s="79"/>
      <c r="H100" s="77"/>
      <c r="I100" s="78"/>
      <c r="J100" s="89"/>
    </row>
    <row r="101" spans="1:10" ht="12" customHeight="1">
      <c r="A101" s="86"/>
      <c r="B101" s="94"/>
      <c r="C101" s="94"/>
      <c r="D101" s="95"/>
      <c r="E101" s="95"/>
      <c r="F101" s="99"/>
      <c r="G101" s="79"/>
      <c r="H101" s="77"/>
      <c r="I101" s="78"/>
      <c r="J101" s="89"/>
    </row>
    <row r="102" spans="1:10" ht="12" customHeight="1">
      <c r="A102" s="86"/>
      <c r="B102" s="94"/>
      <c r="C102" s="94"/>
      <c r="D102" s="100"/>
      <c r="E102" s="100"/>
      <c r="F102" s="41"/>
      <c r="G102" s="95"/>
      <c r="H102" s="101"/>
      <c r="I102" s="21"/>
      <c r="J102" s="78"/>
    </row>
    <row r="103" spans="1:10" ht="12" customHeight="1">
      <c r="A103" s="86"/>
      <c r="B103" s="31"/>
      <c r="C103" s="94"/>
      <c r="D103" s="95"/>
      <c r="E103" s="96"/>
      <c r="F103" s="98"/>
      <c r="G103" s="97"/>
      <c r="H103" s="101"/>
      <c r="I103" s="102"/>
      <c r="J103" s="78"/>
    </row>
    <row r="104" spans="1:10" ht="12" customHeight="1">
      <c r="A104" s="86"/>
      <c r="B104" s="94"/>
      <c r="C104" s="94"/>
      <c r="D104" s="95"/>
      <c r="E104" s="95"/>
      <c r="F104" s="98"/>
      <c r="G104" s="79"/>
      <c r="H104" s="77"/>
      <c r="I104" s="78"/>
      <c r="J104" s="89"/>
    </row>
    <row r="105" spans="1:10" ht="12" customHeight="1">
      <c r="A105" s="86"/>
      <c r="B105" s="94"/>
      <c r="C105" s="94"/>
      <c r="D105" s="95"/>
      <c r="E105" s="95"/>
      <c r="F105" s="98"/>
      <c r="G105" s="79"/>
      <c r="H105" s="77"/>
      <c r="I105" s="78"/>
      <c r="J105" s="89"/>
    </row>
    <row r="106" spans="1:10" ht="12" customHeight="1">
      <c r="A106" s="86"/>
      <c r="B106" s="94"/>
      <c r="C106" s="94"/>
      <c r="D106" s="95"/>
      <c r="E106" s="95"/>
      <c r="F106" s="98"/>
      <c r="G106" s="79"/>
      <c r="H106" s="77"/>
      <c r="I106" s="78"/>
      <c r="J106" s="89"/>
    </row>
    <row r="107" spans="1:10" ht="12" customHeight="1">
      <c r="A107" s="86"/>
      <c r="B107" s="94"/>
      <c r="C107" s="94"/>
      <c r="D107" s="95"/>
      <c r="E107" s="95"/>
      <c r="F107" s="98"/>
      <c r="G107" s="79"/>
      <c r="H107" s="77"/>
      <c r="I107" s="78"/>
      <c r="J107" s="89"/>
    </row>
    <row r="108" spans="1:10" ht="12" customHeight="1">
      <c r="A108" s="86"/>
      <c r="B108" s="94"/>
      <c r="C108" s="94"/>
      <c r="D108" s="95"/>
      <c r="E108" s="95"/>
      <c r="F108" s="98"/>
      <c r="G108" s="79"/>
      <c r="H108" s="77"/>
      <c r="I108" s="78"/>
      <c r="J108" s="89"/>
    </row>
    <row r="109" spans="1:10" ht="12" customHeight="1">
      <c r="A109" s="86"/>
      <c r="B109" s="94"/>
      <c r="C109" s="94"/>
      <c r="D109" s="95"/>
      <c r="E109" s="95"/>
      <c r="F109" s="98"/>
      <c r="G109" s="79"/>
      <c r="H109" s="77"/>
      <c r="I109" s="78"/>
      <c r="J109" s="89"/>
    </row>
    <row r="110" spans="1:10" ht="12" customHeight="1">
      <c r="A110" s="86"/>
      <c r="B110" s="94"/>
      <c r="C110" s="94"/>
      <c r="D110" s="95"/>
      <c r="E110" s="95"/>
      <c r="F110" s="98"/>
      <c r="G110" s="79"/>
      <c r="H110" s="77"/>
      <c r="I110" s="78"/>
      <c r="J110" s="89"/>
    </row>
    <row r="111" spans="1:10" ht="12" customHeight="1">
      <c r="A111" s="86"/>
      <c r="B111" s="94"/>
      <c r="C111" s="103"/>
      <c r="D111" s="95"/>
      <c r="E111" s="95"/>
      <c r="F111" s="104"/>
      <c r="G111" s="79"/>
      <c r="H111" s="77"/>
      <c r="I111" s="78"/>
      <c r="J111" s="89"/>
    </row>
    <row r="112" spans="1:10" ht="12" customHeight="1">
      <c r="A112" s="86"/>
      <c r="B112" s="105"/>
      <c r="C112" s="103"/>
      <c r="D112" s="95"/>
      <c r="E112" s="95"/>
      <c r="F112" s="104"/>
      <c r="G112" s="95"/>
      <c r="H112" s="101"/>
      <c r="I112" s="104"/>
      <c r="J112" s="78"/>
    </row>
    <row r="113" spans="1:10" ht="12" customHeight="1">
      <c r="A113" s="86"/>
      <c r="B113" s="31"/>
      <c r="C113" s="94"/>
      <c r="D113" s="95"/>
      <c r="E113" s="96"/>
      <c r="F113" s="104"/>
      <c r="G113" s="95"/>
      <c r="H113" s="101"/>
      <c r="I113" s="102"/>
      <c r="J113" s="78"/>
    </row>
    <row r="114" spans="1:10" ht="12" customHeight="1">
      <c r="A114" s="86"/>
      <c r="B114" s="31"/>
      <c r="C114" s="94"/>
      <c r="D114" s="95"/>
      <c r="E114" s="95"/>
      <c r="F114" s="104"/>
      <c r="G114" s="95"/>
      <c r="H114" s="101"/>
      <c r="I114" s="102"/>
      <c r="J114" s="78"/>
    </row>
    <row r="115" spans="1:10" ht="12" customHeight="1">
      <c r="A115" s="86"/>
      <c r="B115" s="94"/>
      <c r="C115" s="94"/>
      <c r="D115" s="95"/>
      <c r="E115" s="95"/>
      <c r="F115" s="104"/>
      <c r="G115" s="79"/>
      <c r="H115" s="77"/>
      <c r="I115" s="78"/>
      <c r="J115" s="89"/>
    </row>
    <row r="116" spans="1:10" ht="12" customHeight="1">
      <c r="A116" s="86"/>
      <c r="B116" s="94"/>
      <c r="C116" s="94"/>
      <c r="D116" s="95"/>
      <c r="E116" s="95"/>
      <c r="F116" s="104"/>
      <c r="G116" s="95"/>
      <c r="H116" s="77"/>
      <c r="I116" s="78"/>
      <c r="J116" s="89"/>
    </row>
    <row r="117" spans="1:10" ht="12" customHeight="1">
      <c r="A117" s="86"/>
      <c r="B117" s="31"/>
      <c r="C117" s="94"/>
      <c r="D117" s="95"/>
      <c r="E117" s="95"/>
      <c r="F117" s="104"/>
      <c r="G117" s="95"/>
      <c r="H117" s="101"/>
      <c r="I117" s="102"/>
      <c r="J117" s="78"/>
    </row>
    <row r="118" spans="1:10" ht="12" customHeight="1">
      <c r="A118" s="86"/>
      <c r="B118" s="94"/>
      <c r="C118" s="94"/>
      <c r="D118" s="95"/>
      <c r="E118" s="95"/>
      <c r="F118" s="104"/>
      <c r="G118" s="79"/>
      <c r="H118" s="77"/>
      <c r="I118" s="78"/>
      <c r="J118" s="89"/>
    </row>
    <row r="119" spans="1:10" ht="12" customHeight="1">
      <c r="A119" s="86"/>
      <c r="B119" s="94"/>
      <c r="C119" s="94"/>
      <c r="D119" s="95"/>
      <c r="E119" s="95"/>
      <c r="F119" s="81"/>
      <c r="G119" s="79"/>
      <c r="H119" s="77"/>
      <c r="I119" s="78"/>
      <c r="J119" s="89"/>
    </row>
    <row r="120" spans="1:10" ht="12" customHeight="1">
      <c r="A120" s="86"/>
      <c r="B120" s="31"/>
      <c r="C120" s="103"/>
      <c r="D120" s="95"/>
      <c r="E120" s="95"/>
      <c r="F120" s="7"/>
      <c r="G120" s="95"/>
      <c r="H120" s="101"/>
      <c r="I120" s="7"/>
      <c r="J120" s="78"/>
    </row>
    <row r="121" spans="1:10" ht="12" customHeight="1">
      <c r="A121" s="86"/>
      <c r="B121" s="31"/>
      <c r="C121" s="103"/>
      <c r="D121" s="95"/>
      <c r="E121" s="95"/>
      <c r="F121" s="104"/>
      <c r="G121" s="95"/>
      <c r="H121" s="101"/>
      <c r="I121" s="102"/>
      <c r="J121" s="78"/>
    </row>
    <row r="122" spans="1:10" ht="12" customHeight="1">
      <c r="A122" s="86"/>
      <c r="B122" s="94"/>
      <c r="C122" s="94"/>
      <c r="D122" s="95"/>
      <c r="E122" s="95"/>
      <c r="F122" s="104"/>
      <c r="G122" s="79"/>
      <c r="H122" s="77"/>
      <c r="I122" s="78"/>
      <c r="J122" s="89"/>
    </row>
    <row r="123" spans="1:10" ht="12" customHeight="1">
      <c r="A123" s="86"/>
      <c r="B123" s="94"/>
      <c r="C123" s="103"/>
      <c r="D123" s="95"/>
      <c r="E123" s="95"/>
      <c r="F123" s="104"/>
      <c r="G123" s="79"/>
      <c r="H123" s="77"/>
      <c r="I123" s="78"/>
      <c r="J123" s="89"/>
    </row>
    <row r="124" spans="1:10" ht="12" customHeight="1">
      <c r="A124" s="86"/>
      <c r="B124" s="94"/>
      <c r="C124" s="305"/>
      <c r="D124" s="95"/>
      <c r="E124" s="95"/>
      <c r="F124" s="104"/>
      <c r="G124" s="79"/>
      <c r="H124" s="77"/>
      <c r="I124" s="78"/>
      <c r="J124" s="89"/>
    </row>
    <row r="125" spans="1:10" ht="12" customHeight="1">
      <c r="A125" s="86"/>
      <c r="B125" s="94"/>
      <c r="C125" s="103"/>
      <c r="D125" s="95"/>
      <c r="E125" s="95"/>
      <c r="F125" s="104"/>
      <c r="G125" s="79"/>
      <c r="H125" s="77"/>
      <c r="I125" s="78"/>
      <c r="J125" s="89"/>
    </row>
    <row r="126" spans="1:10" ht="12" customHeight="1">
      <c r="A126" s="86"/>
      <c r="B126" s="105"/>
      <c r="C126" s="104"/>
      <c r="D126" s="95"/>
      <c r="E126" s="95"/>
      <c r="F126" s="7"/>
      <c r="G126" s="79"/>
      <c r="H126" s="77"/>
      <c r="I126" s="7"/>
      <c r="J126" s="89"/>
    </row>
    <row r="127" spans="1:10" s="87" customFormat="1" ht="12" customHeight="1" thickBot="1">
      <c r="A127" s="101"/>
      <c r="B127" s="8" t="s">
        <v>12</v>
      </c>
      <c r="C127" s="100"/>
      <c r="D127" s="100"/>
      <c r="E127" s="95"/>
      <c r="F127" s="104"/>
      <c r="G127" s="95"/>
      <c r="H127" s="101"/>
      <c r="I127" s="102"/>
      <c r="J127" s="78"/>
    </row>
    <row r="128" spans="1:10" s="87" customFormat="1" ht="12" customHeight="1">
      <c r="A128" s="106"/>
      <c r="B128" s="107"/>
      <c r="C128" s="107"/>
      <c r="D128" s="108"/>
      <c r="E128" s="108"/>
      <c r="F128" s="109"/>
      <c r="G128" s="108"/>
      <c r="H128" s="107"/>
      <c r="I128" s="110"/>
      <c r="J128" s="111"/>
    </row>
    <row r="129" spans="1:10" s="87" customFormat="1" ht="12" customHeight="1">
      <c r="A129" s="112"/>
      <c r="B129" s="8"/>
      <c r="C129" s="101"/>
      <c r="D129" s="88"/>
      <c r="E129" s="88"/>
      <c r="F129" s="113"/>
      <c r="G129" s="88"/>
      <c r="H129" s="101"/>
      <c r="I129" s="102"/>
      <c r="J129" s="114"/>
    </row>
    <row r="130" spans="1:10" s="87" customFormat="1" ht="12" customHeight="1">
      <c r="A130" s="112"/>
      <c r="B130" s="101"/>
      <c r="C130" s="101"/>
      <c r="D130" s="88"/>
      <c r="E130" s="88"/>
      <c r="F130" s="113"/>
      <c r="G130" s="88"/>
      <c r="H130" s="101"/>
      <c r="I130" s="102"/>
      <c r="J130" s="114"/>
    </row>
    <row r="131" spans="1:10" s="87" customFormat="1" ht="12" customHeight="1">
      <c r="A131" s="112"/>
      <c r="B131" s="115"/>
      <c r="C131" s="101"/>
      <c r="D131" s="88"/>
      <c r="E131" s="88"/>
      <c r="F131" s="113"/>
      <c r="G131" s="88"/>
      <c r="H131" s="101"/>
      <c r="I131" s="102"/>
      <c r="J131" s="114"/>
    </row>
    <row r="132" spans="1:10" s="87" customFormat="1" ht="12" customHeight="1">
      <c r="A132" s="112"/>
      <c r="B132" s="115"/>
      <c r="C132" s="101"/>
      <c r="D132" s="88"/>
      <c r="E132" s="88"/>
      <c r="F132" s="113"/>
      <c r="G132" s="88"/>
      <c r="H132" s="101"/>
      <c r="I132" s="102"/>
      <c r="J132" s="114"/>
    </row>
    <row r="133" spans="1:10" s="87" customFormat="1" ht="12" customHeight="1">
      <c r="A133" s="112"/>
      <c r="B133" s="115"/>
      <c r="C133" s="101"/>
      <c r="D133" s="88"/>
      <c r="E133" s="88"/>
      <c r="F133" s="113"/>
      <c r="G133" s="88"/>
      <c r="H133" s="101"/>
      <c r="I133" s="102"/>
      <c r="J133" s="114"/>
    </row>
    <row r="134" spans="1:10" s="87" customFormat="1" ht="12" customHeight="1">
      <c r="A134" s="112"/>
      <c r="B134" s="115"/>
      <c r="C134" s="101"/>
      <c r="D134" s="88"/>
      <c r="E134" s="88"/>
      <c r="F134" s="113"/>
      <c r="G134" s="88"/>
      <c r="H134" s="101"/>
      <c r="I134" s="102"/>
      <c r="J134" s="114"/>
    </row>
    <row r="135" spans="1:10" s="87" customFormat="1" ht="12" customHeight="1">
      <c r="A135" s="112"/>
      <c r="B135" s="115"/>
      <c r="C135" s="101"/>
      <c r="D135" s="88"/>
      <c r="E135" s="88"/>
      <c r="F135" s="113"/>
      <c r="G135" s="88"/>
      <c r="H135" s="101"/>
      <c r="I135" s="102"/>
      <c r="J135" s="114"/>
    </row>
    <row r="136" spans="1:10" s="87" customFormat="1" ht="12" customHeight="1">
      <c r="A136" s="112"/>
      <c r="B136" s="101"/>
      <c r="C136" s="101"/>
      <c r="D136" s="88"/>
      <c r="E136" s="88"/>
      <c r="F136" s="113"/>
      <c r="G136" s="88"/>
      <c r="H136" s="101"/>
      <c r="I136" s="102"/>
      <c r="J136" s="114"/>
    </row>
    <row r="137" spans="1:10" ht="12" customHeight="1" thickBot="1">
      <c r="A137" s="116"/>
      <c r="B137" s="117"/>
      <c r="C137" s="117"/>
      <c r="D137" s="118"/>
      <c r="E137" s="118"/>
      <c r="F137" s="119"/>
      <c r="G137" s="118"/>
      <c r="H137" s="117"/>
      <c r="I137" s="120"/>
      <c r="J137" s="121"/>
    </row>
    <row r="138" spans="1:10" ht="12" customHeight="1">
      <c r="J138" s="84"/>
    </row>
    <row r="139" spans="1:10" ht="12" customHeight="1">
      <c r="B139" s="6" t="str">
        <f>Inputs!$C$2</f>
        <v>Rocky Mountain Power</v>
      </c>
      <c r="I139" s="82" t="s">
        <v>0</v>
      </c>
      <c r="J139" s="83">
        <v>3.3</v>
      </c>
    </row>
    <row r="140" spans="1:10" ht="12" customHeight="1">
      <c r="B140" s="6" t="str">
        <f>Inputs!$C$3</f>
        <v>Utah Results of Operations - December 2013</v>
      </c>
      <c r="J140" s="84"/>
    </row>
    <row r="141" spans="1:10" ht="12" customHeight="1">
      <c r="B141" s="29" t="s">
        <v>198</v>
      </c>
      <c r="J141" s="84"/>
    </row>
    <row r="142" spans="1:10" ht="12" customHeight="1">
      <c r="J142" s="84"/>
    </row>
    <row r="143" spans="1:10" ht="12" customHeight="1">
      <c r="J143" s="84"/>
    </row>
    <row r="144" spans="1:10" ht="12" customHeight="1">
      <c r="F144" s="84" t="s">
        <v>1</v>
      </c>
      <c r="H144" s="74"/>
      <c r="I144" s="85" t="str">
        <f>+Inputs!$C$6</f>
        <v>UTAH</v>
      </c>
    </row>
    <row r="145" spans="1:10" ht="12" customHeight="1">
      <c r="D145" s="39" t="s">
        <v>2</v>
      </c>
      <c r="E145" s="39" t="s">
        <v>3</v>
      </c>
      <c r="F145" s="38" t="s">
        <v>4</v>
      </c>
      <c r="G145" s="39" t="s">
        <v>5</v>
      </c>
      <c r="H145" s="39" t="s">
        <v>6</v>
      </c>
      <c r="I145" s="40" t="s">
        <v>7</v>
      </c>
      <c r="J145" s="39" t="s">
        <v>8</v>
      </c>
    </row>
    <row r="146" spans="1:10" ht="12" customHeight="1">
      <c r="A146" s="86"/>
      <c r="B146" s="33" t="s">
        <v>184</v>
      </c>
      <c r="C146" s="145"/>
      <c r="D146" s="146"/>
      <c r="E146" s="146"/>
      <c r="F146" s="146"/>
      <c r="G146" s="146"/>
      <c r="H146" s="86"/>
      <c r="I146" s="124"/>
      <c r="J146" s="83"/>
    </row>
    <row r="147" spans="1:10" ht="12" customHeight="1">
      <c r="A147" s="86"/>
      <c r="B147" s="145" t="s">
        <v>327</v>
      </c>
      <c r="C147" s="145"/>
      <c r="D147" s="147">
        <v>4118</v>
      </c>
      <c r="E147" s="76" t="s">
        <v>298</v>
      </c>
      <c r="F147" s="93">
        <v>26460.97</v>
      </c>
      <c r="G147" s="147" t="s">
        <v>9</v>
      </c>
      <c r="H147" s="77">
        <f>VLOOKUP(G147,'Alloc. Factors'!$B$2:$M$101,7,FALSE)</f>
        <v>0.42387469154686663</v>
      </c>
      <c r="I147" s="78">
        <f>H147*F147</f>
        <v>11216.135496780893</v>
      </c>
      <c r="J147" s="148" t="s">
        <v>270</v>
      </c>
    </row>
    <row r="148" spans="1:10" ht="12" customHeight="1">
      <c r="A148" s="86"/>
      <c r="B148" s="145" t="s">
        <v>328</v>
      </c>
      <c r="C148" s="145"/>
      <c r="D148" s="147">
        <v>4118</v>
      </c>
      <c r="E148" s="76" t="s">
        <v>298</v>
      </c>
      <c r="F148" s="93">
        <v>-1249208</v>
      </c>
      <c r="G148" s="147" t="s">
        <v>9</v>
      </c>
      <c r="H148" s="77">
        <f>VLOOKUP(G148,'Alloc. Factors'!$B$2:$M$101,7,FALSE)</f>
        <v>0.42387469154686663</v>
      </c>
      <c r="I148" s="78">
        <f>H148*F148</f>
        <v>-529507.65567787818</v>
      </c>
      <c r="J148" s="148" t="s">
        <v>253</v>
      </c>
    </row>
    <row r="149" spans="1:10" ht="12" customHeight="1">
      <c r="A149" s="86"/>
      <c r="B149" s="145"/>
      <c r="C149" s="145"/>
      <c r="D149" s="147"/>
      <c r="E149" s="146"/>
      <c r="F149" s="246">
        <f>SUM(F147:F148)</f>
        <v>-1222747.03</v>
      </c>
      <c r="G149" s="147"/>
      <c r="H149" s="77"/>
      <c r="I149" s="246">
        <f>SUM(I147:I148)</f>
        <v>-518291.52018109726</v>
      </c>
      <c r="J149" s="148"/>
    </row>
    <row r="150" spans="1:10" ht="12" customHeight="1">
      <c r="A150" s="86"/>
      <c r="B150" s="145"/>
      <c r="C150" s="145"/>
      <c r="D150" s="147"/>
      <c r="E150" s="146"/>
      <c r="F150" s="93"/>
      <c r="G150" s="147"/>
      <c r="H150" s="77"/>
      <c r="I150" s="256"/>
      <c r="J150" s="148"/>
    </row>
    <row r="151" spans="1:10" s="29" customFormat="1" ht="12" customHeight="1">
      <c r="A151" s="17"/>
      <c r="B151" s="145"/>
      <c r="C151" s="145"/>
      <c r="D151" s="147"/>
      <c r="E151" s="146"/>
      <c r="F151" s="81"/>
      <c r="G151" s="81"/>
      <c r="H151" s="77"/>
      <c r="I151" s="78"/>
      <c r="J151" s="148"/>
    </row>
    <row r="152" spans="1:10" ht="12" customHeight="1">
      <c r="A152" s="86"/>
      <c r="B152" s="42" t="s">
        <v>10</v>
      </c>
      <c r="C152" s="145"/>
      <c r="D152" s="147"/>
      <c r="E152" s="146"/>
      <c r="F152" s="81"/>
      <c r="G152" s="81"/>
      <c r="H152" s="87"/>
      <c r="I152" s="130"/>
      <c r="J152" s="148"/>
    </row>
    <row r="153" spans="1:10" ht="12" customHeight="1">
      <c r="A153" s="101"/>
      <c r="B153" s="149" t="s">
        <v>207</v>
      </c>
      <c r="C153" s="145"/>
      <c r="D153" s="147">
        <v>25398</v>
      </c>
      <c r="E153" s="76" t="s">
        <v>298</v>
      </c>
      <c r="F153" s="81">
        <v>-875015.76800000016</v>
      </c>
      <c r="G153" s="81" t="s">
        <v>9</v>
      </c>
      <c r="H153" s="77">
        <f>VLOOKUP(G153,'Alloc. Factors'!$B$2:$M$101,7,FALSE)</f>
        <v>0.42387469154686663</v>
      </c>
      <c r="I153" s="78">
        <f>H153*F153</f>
        <v>-370897.03875964467</v>
      </c>
      <c r="J153" s="148" t="s">
        <v>253</v>
      </c>
    </row>
    <row r="154" spans="1:10" ht="12" customHeight="1">
      <c r="A154" s="101"/>
      <c r="B154" s="149" t="s">
        <v>331</v>
      </c>
      <c r="C154" s="145"/>
      <c r="D154" s="147">
        <v>190</v>
      </c>
      <c r="E154" s="76" t="s">
        <v>298</v>
      </c>
      <c r="F154" s="81">
        <v>332077.23411368037</v>
      </c>
      <c r="G154" s="81" t="s">
        <v>9</v>
      </c>
      <c r="H154" s="77">
        <f>VLOOKUP(G154,'Alloc. Factors'!$B$2:$M$101,7,FALSE)</f>
        <v>0.42387469154686663</v>
      </c>
      <c r="I154" s="78">
        <f>H154*F154</f>
        <v>140759.13517967288</v>
      </c>
      <c r="J154" s="148" t="s">
        <v>253</v>
      </c>
    </row>
    <row r="155" spans="1:10" ht="12" customHeight="1">
      <c r="A155" s="101"/>
      <c r="B155" s="149"/>
      <c r="C155" s="145"/>
      <c r="D155" s="147"/>
      <c r="E155" s="146"/>
      <c r="F155" s="81"/>
      <c r="G155" s="81"/>
      <c r="H155" s="87"/>
      <c r="I155" s="130"/>
      <c r="J155" s="241"/>
    </row>
    <row r="156" spans="1:10" ht="12" customHeight="1">
      <c r="A156" s="101"/>
      <c r="B156" s="33"/>
      <c r="C156" s="145"/>
      <c r="D156" s="147"/>
      <c r="E156" s="146"/>
      <c r="F156" s="81"/>
      <c r="G156" s="81"/>
      <c r="H156" s="87"/>
      <c r="I156" s="130"/>
      <c r="J156" s="241"/>
    </row>
    <row r="157" spans="1:10" s="29" customFormat="1" ht="12" customHeight="1">
      <c r="A157" s="8"/>
      <c r="B157" s="33" t="s">
        <v>254</v>
      </c>
      <c r="C157" s="145"/>
      <c r="D157" s="147"/>
      <c r="E157" s="146"/>
      <c r="F157" s="81"/>
      <c r="G157" s="147"/>
      <c r="H157" s="77"/>
      <c r="I157" s="104"/>
      <c r="J157" s="148"/>
    </row>
    <row r="158" spans="1:10" ht="12" customHeight="1">
      <c r="A158" s="101"/>
      <c r="B158" s="145" t="s">
        <v>268</v>
      </c>
      <c r="C158" s="145"/>
      <c r="D158" s="147" t="s">
        <v>208</v>
      </c>
      <c r="E158" s="76" t="s">
        <v>298</v>
      </c>
      <c r="F158" s="81">
        <v>26460.97</v>
      </c>
      <c r="G158" s="81" t="s">
        <v>9</v>
      </c>
      <c r="H158" s="77">
        <f>VLOOKUP(G158,'Alloc. Factors'!$B$2:$M$101,7,FALSE)</f>
        <v>0.42387469154686663</v>
      </c>
      <c r="I158" s="78">
        <f>H158*F158</f>
        <v>11216.135496780893</v>
      </c>
      <c r="J158" s="148" t="s">
        <v>253</v>
      </c>
    </row>
    <row r="159" spans="1:10" ht="12" customHeight="1">
      <c r="A159" s="101"/>
      <c r="B159" s="145" t="s">
        <v>209</v>
      </c>
      <c r="C159" s="145"/>
      <c r="D159" s="147" t="s">
        <v>210</v>
      </c>
      <c r="E159" s="76" t="s">
        <v>298</v>
      </c>
      <c r="F159" s="81">
        <v>1249208</v>
      </c>
      <c r="G159" s="81" t="s">
        <v>9</v>
      </c>
      <c r="H159" s="77">
        <f>VLOOKUP(G159,'Alloc. Factors'!$B$2:$M$101,7,FALSE)</f>
        <v>0.42387469154686663</v>
      </c>
      <c r="I159" s="78">
        <f>H159*F159</f>
        <v>529507.65567787818</v>
      </c>
      <c r="J159" s="148" t="s">
        <v>253</v>
      </c>
    </row>
    <row r="160" spans="1:10" ht="12" customHeight="1">
      <c r="A160" s="101"/>
      <c r="B160" s="145" t="s">
        <v>263</v>
      </c>
      <c r="C160" s="145"/>
      <c r="D160" s="147">
        <v>41010</v>
      </c>
      <c r="E160" s="76" t="s">
        <v>298</v>
      </c>
      <c r="F160" s="81">
        <v>474086.72535530012</v>
      </c>
      <c r="G160" s="81" t="s">
        <v>9</v>
      </c>
      <c r="H160" s="77">
        <f>VLOOKUP(G160,'Alloc. Factors'!$B$2:$M$101,7,FALSE)</f>
        <v>0.42387469154686663</v>
      </c>
      <c r="I160" s="78">
        <f>H160*F160</f>
        <v>200953.36447644193</v>
      </c>
      <c r="J160" s="148" t="s">
        <v>253</v>
      </c>
    </row>
    <row r="161" spans="1:10" ht="12" customHeight="1">
      <c r="A161" s="101"/>
      <c r="B161" s="145" t="s">
        <v>263</v>
      </c>
      <c r="C161" s="145"/>
      <c r="D161" s="147">
        <v>41110</v>
      </c>
      <c r="E161" s="76" t="s">
        <v>298</v>
      </c>
      <c r="F161" s="81">
        <v>-10042</v>
      </c>
      <c r="G161" s="81" t="s">
        <v>9</v>
      </c>
      <c r="H161" s="77">
        <f>VLOOKUP(G161,'Alloc. Factors'!$B$2:$M$101,7,FALSE)</f>
        <v>0.42387469154686663</v>
      </c>
      <c r="I161" s="78">
        <f>H161*F161</f>
        <v>-4256.549652513635</v>
      </c>
      <c r="J161" s="148" t="s">
        <v>253</v>
      </c>
    </row>
    <row r="162" spans="1:10" ht="12" customHeight="1">
      <c r="A162" s="101"/>
      <c r="B162" s="145"/>
      <c r="C162" s="145"/>
      <c r="D162" s="76"/>
      <c r="E162" s="76"/>
      <c r="F162" s="104"/>
      <c r="G162" s="97"/>
      <c r="H162" s="77"/>
      <c r="I162" s="78"/>
      <c r="J162" s="148"/>
    </row>
    <row r="163" spans="1:10" ht="12" customHeight="1">
      <c r="A163" s="86"/>
      <c r="B163" s="145"/>
      <c r="C163" s="145"/>
      <c r="D163" s="76"/>
      <c r="E163" s="76"/>
      <c r="F163" s="104"/>
      <c r="G163" s="97"/>
      <c r="H163" s="77"/>
      <c r="I163" s="78"/>
      <c r="J163" s="148"/>
    </row>
    <row r="164" spans="1:10" ht="12" customHeight="1">
      <c r="A164" s="86"/>
      <c r="B164" s="20"/>
      <c r="C164" s="20"/>
      <c r="D164" s="20"/>
      <c r="E164" s="20"/>
      <c r="F164" s="49" t="s">
        <v>13</v>
      </c>
      <c r="G164" s="13"/>
      <c r="H164" s="20"/>
      <c r="I164" s="20"/>
      <c r="J164" s="20"/>
    </row>
    <row r="165" spans="1:10" s="29" customFormat="1" ht="12" customHeight="1">
      <c r="A165" s="17"/>
      <c r="B165" s="87"/>
      <c r="C165" s="87"/>
      <c r="D165" s="76"/>
      <c r="E165" s="76"/>
      <c r="F165" s="104" t="s">
        <v>13</v>
      </c>
      <c r="G165" s="76"/>
      <c r="H165" s="87"/>
      <c r="I165" s="130"/>
      <c r="J165" s="76"/>
    </row>
    <row r="166" spans="1:10" ht="12" customHeight="1">
      <c r="A166" s="86"/>
      <c r="B166" s="87"/>
      <c r="C166" s="87"/>
      <c r="D166" s="76"/>
      <c r="E166" s="76"/>
      <c r="F166" s="104"/>
      <c r="G166" s="76"/>
      <c r="H166" s="87"/>
      <c r="I166" s="130"/>
      <c r="J166" s="76"/>
    </row>
    <row r="167" spans="1:10" ht="12" customHeight="1">
      <c r="A167" s="86"/>
      <c r="B167" s="126"/>
      <c r="C167" s="101"/>
      <c r="D167" s="88"/>
      <c r="E167" s="88"/>
      <c r="F167" s="150"/>
      <c r="G167" s="151"/>
      <c r="H167" s="127"/>
      <c r="I167" s="78"/>
      <c r="J167" s="88"/>
    </row>
    <row r="168" spans="1:10" ht="12" customHeight="1">
      <c r="A168" s="86"/>
      <c r="B168" s="101"/>
      <c r="C168" s="101"/>
      <c r="D168" s="88"/>
      <c r="E168" s="88"/>
      <c r="F168" s="134"/>
      <c r="G168" s="136"/>
      <c r="H168" s="127"/>
      <c r="I168" s="78"/>
      <c r="J168" s="88"/>
    </row>
    <row r="169" spans="1:10" ht="12" customHeight="1">
      <c r="A169" s="86"/>
      <c r="B169" s="101"/>
      <c r="C169" s="101"/>
      <c r="D169" s="88"/>
      <c r="E169" s="88"/>
      <c r="F169" s="134"/>
      <c r="G169" s="136"/>
      <c r="H169" s="127"/>
      <c r="I169" s="78"/>
      <c r="J169" s="88"/>
    </row>
    <row r="170" spans="1:10" ht="12" customHeight="1">
      <c r="A170" s="86"/>
      <c r="B170" s="8"/>
      <c r="C170" s="101"/>
      <c r="D170" s="88"/>
      <c r="E170" s="88"/>
      <c r="F170" s="150"/>
      <c r="G170" s="151"/>
      <c r="H170" s="127"/>
      <c r="I170" s="78"/>
      <c r="J170" s="88"/>
    </row>
    <row r="171" spans="1:10" ht="12" customHeight="1">
      <c r="A171" s="86"/>
      <c r="B171" s="101"/>
      <c r="C171" s="101"/>
      <c r="D171" s="88"/>
      <c r="E171" s="88"/>
      <c r="F171" s="134"/>
      <c r="G171" s="136"/>
      <c r="H171" s="127"/>
      <c r="I171" s="78"/>
      <c r="J171" s="88"/>
    </row>
    <row r="172" spans="1:10" ht="12" customHeight="1">
      <c r="A172" s="86"/>
      <c r="B172" s="101"/>
      <c r="C172" s="101"/>
      <c r="D172" s="88"/>
      <c r="E172" s="88"/>
      <c r="F172" s="152"/>
      <c r="G172" s="136"/>
      <c r="H172" s="127"/>
      <c r="I172" s="78"/>
      <c r="J172" s="88"/>
    </row>
    <row r="173" spans="1:10" ht="12" customHeight="1">
      <c r="A173" s="86"/>
      <c r="B173" s="101"/>
      <c r="C173" s="101"/>
      <c r="D173" s="88"/>
      <c r="E173" s="88"/>
      <c r="F173" s="43"/>
      <c r="G173" s="151"/>
      <c r="H173" s="127"/>
      <c r="I173" s="78"/>
      <c r="J173" s="88"/>
    </row>
    <row r="174" spans="1:10" ht="12" customHeight="1">
      <c r="A174" s="86"/>
      <c r="B174" s="101"/>
      <c r="C174" s="101"/>
      <c r="D174" s="88"/>
      <c r="E174" s="88"/>
      <c r="F174" s="152"/>
      <c r="G174" s="136"/>
      <c r="H174" s="127"/>
      <c r="I174" s="78"/>
      <c r="J174" s="88"/>
    </row>
    <row r="175" spans="1:10" ht="12" customHeight="1">
      <c r="A175" s="86"/>
      <c r="B175" s="101"/>
      <c r="C175" s="101"/>
      <c r="D175" s="88"/>
      <c r="E175" s="88"/>
      <c r="F175" s="134"/>
      <c r="G175" s="136"/>
      <c r="H175" s="127"/>
      <c r="I175" s="78"/>
      <c r="J175" s="88"/>
    </row>
    <row r="176" spans="1:10" ht="12" customHeight="1">
      <c r="A176" s="86"/>
      <c r="B176" s="101"/>
      <c r="C176" s="101"/>
      <c r="D176" s="88"/>
      <c r="E176" s="88"/>
      <c r="F176" s="26"/>
      <c r="G176" s="136"/>
      <c r="H176" s="78"/>
      <c r="I176" s="78"/>
      <c r="J176" s="88"/>
    </row>
    <row r="177" spans="1:10" ht="12" customHeight="1">
      <c r="A177" s="86"/>
      <c r="B177" s="101"/>
      <c r="C177" s="101"/>
      <c r="D177" s="88"/>
      <c r="E177" s="88"/>
      <c r="F177" s="134"/>
      <c r="G177" s="136"/>
      <c r="H177" s="78"/>
      <c r="I177" s="78"/>
      <c r="J177" s="88"/>
    </row>
    <row r="178" spans="1:10" ht="12" customHeight="1">
      <c r="A178" s="86"/>
      <c r="B178" s="101"/>
      <c r="C178" s="101"/>
      <c r="D178" s="88"/>
      <c r="E178" s="88"/>
      <c r="F178" s="134"/>
      <c r="G178" s="136"/>
      <c r="H178" s="78"/>
      <c r="I178" s="78"/>
      <c r="J178" s="88"/>
    </row>
    <row r="179" spans="1:10" ht="12" customHeight="1">
      <c r="A179" s="86"/>
      <c r="B179" s="101"/>
      <c r="C179" s="101"/>
      <c r="D179" s="88"/>
      <c r="E179" s="88"/>
      <c r="F179" s="134"/>
      <c r="G179" s="136"/>
      <c r="H179" s="78"/>
      <c r="I179" s="78"/>
      <c r="J179" s="88"/>
    </row>
    <row r="180" spans="1:10" ht="12" customHeight="1">
      <c r="A180" s="86"/>
      <c r="B180" s="101"/>
      <c r="C180" s="101"/>
      <c r="D180" s="88"/>
      <c r="E180" s="88"/>
      <c r="F180" s="134"/>
      <c r="G180" s="136"/>
      <c r="H180" s="78"/>
      <c r="I180" s="78"/>
      <c r="J180" s="88"/>
    </row>
    <row r="181" spans="1:10" ht="12" customHeight="1">
      <c r="A181" s="86"/>
      <c r="B181" s="101"/>
      <c r="C181" s="101"/>
      <c r="D181" s="88"/>
      <c r="E181" s="88"/>
      <c r="F181" s="134"/>
      <c r="G181" s="136"/>
      <c r="H181" s="78"/>
      <c r="I181" s="78"/>
      <c r="J181" s="88"/>
    </row>
    <row r="182" spans="1:10" ht="12" customHeight="1">
      <c r="A182" s="86"/>
      <c r="B182" s="101"/>
      <c r="C182" s="101"/>
      <c r="D182" s="88"/>
      <c r="E182" s="88"/>
      <c r="F182" s="134"/>
      <c r="G182" s="136"/>
      <c r="H182" s="78"/>
      <c r="I182" s="78"/>
      <c r="J182" s="88"/>
    </row>
    <row r="183" spans="1:10" ht="12" customHeight="1">
      <c r="A183" s="86"/>
      <c r="B183" s="101"/>
      <c r="C183" s="101"/>
      <c r="D183" s="88"/>
      <c r="E183" s="88"/>
      <c r="F183" s="134"/>
      <c r="G183" s="136"/>
      <c r="H183" s="78"/>
      <c r="I183" s="78"/>
      <c r="J183" s="88"/>
    </row>
    <row r="184" spans="1:10" ht="12" customHeight="1">
      <c r="A184" s="86"/>
      <c r="B184" s="101"/>
      <c r="C184" s="101"/>
      <c r="D184" s="88"/>
      <c r="E184" s="88"/>
      <c r="F184" s="134"/>
      <c r="G184" s="136"/>
      <c r="H184" s="78"/>
      <c r="I184" s="78"/>
      <c r="J184" s="88"/>
    </row>
    <row r="185" spans="1:10" ht="12" customHeight="1">
      <c r="A185" s="86"/>
      <c r="B185" s="101"/>
      <c r="C185" s="101"/>
      <c r="D185" s="88"/>
      <c r="E185" s="88"/>
      <c r="F185" s="26"/>
      <c r="G185" s="136"/>
      <c r="H185" s="78"/>
      <c r="I185" s="78"/>
      <c r="J185" s="88"/>
    </row>
    <row r="186" spans="1:10" ht="12" customHeight="1">
      <c r="A186" s="86"/>
      <c r="B186" s="101"/>
      <c r="C186" s="101"/>
      <c r="D186" s="88"/>
      <c r="E186" s="88"/>
      <c r="F186" s="113"/>
      <c r="G186" s="88"/>
      <c r="H186" s="102"/>
      <c r="I186" s="102"/>
      <c r="J186" s="88"/>
    </row>
    <row r="187" spans="1:10" ht="12" customHeight="1">
      <c r="A187" s="86"/>
      <c r="B187" s="101"/>
      <c r="C187" s="101"/>
      <c r="D187" s="88"/>
      <c r="E187" s="88"/>
      <c r="F187" s="113"/>
      <c r="G187" s="88"/>
      <c r="H187" s="101"/>
      <c r="I187" s="102"/>
      <c r="J187" s="88"/>
    </row>
    <row r="188" spans="1:10" ht="12" customHeight="1">
      <c r="A188" s="86"/>
      <c r="B188" s="101"/>
      <c r="C188" s="101"/>
      <c r="D188" s="88"/>
      <c r="E188" s="88"/>
      <c r="F188" s="113"/>
      <c r="G188" s="88"/>
      <c r="H188" s="102"/>
      <c r="I188" s="102"/>
      <c r="J188" s="88"/>
    </row>
    <row r="189" spans="1:10" ht="12" customHeight="1">
      <c r="A189" s="86"/>
      <c r="B189" s="86"/>
      <c r="C189" s="86"/>
      <c r="D189" s="88"/>
      <c r="E189" s="83"/>
      <c r="F189" s="124"/>
      <c r="G189" s="83"/>
      <c r="H189" s="101"/>
      <c r="I189" s="102"/>
      <c r="J189" s="83"/>
    </row>
    <row r="190" spans="1:10" ht="12" customHeight="1">
      <c r="A190" s="101"/>
      <c r="B190" s="101"/>
      <c r="C190" s="101"/>
      <c r="D190" s="88"/>
      <c r="E190" s="88"/>
      <c r="F190" s="113"/>
      <c r="G190" s="88"/>
      <c r="H190" s="101"/>
      <c r="I190" s="102"/>
      <c r="J190" s="78"/>
    </row>
    <row r="191" spans="1:10" ht="12" customHeight="1">
      <c r="A191" s="101"/>
      <c r="B191" s="101"/>
      <c r="C191" s="101"/>
      <c r="D191" s="88"/>
      <c r="E191" s="88"/>
      <c r="F191" s="113"/>
      <c r="G191" s="88"/>
      <c r="H191" s="101"/>
      <c r="I191" s="102"/>
      <c r="J191" s="78"/>
    </row>
    <row r="192" spans="1:10" ht="12" customHeight="1">
      <c r="A192" s="101"/>
      <c r="B192" s="8" t="s">
        <v>13</v>
      </c>
      <c r="C192" s="101"/>
      <c r="D192" s="88"/>
      <c r="E192" s="88"/>
      <c r="F192" s="113"/>
      <c r="G192" s="88"/>
      <c r="H192" s="101"/>
      <c r="I192" s="102"/>
      <c r="J192" s="78"/>
    </row>
    <row r="193" spans="1:10" ht="12" customHeight="1">
      <c r="A193" s="101"/>
      <c r="B193" s="101"/>
      <c r="C193" s="101"/>
      <c r="D193" s="88"/>
      <c r="E193" s="88"/>
      <c r="F193" s="113"/>
      <c r="G193" s="88"/>
      <c r="H193" s="101"/>
      <c r="I193" s="102"/>
      <c r="J193" s="78"/>
    </row>
    <row r="194" spans="1:10" ht="12" customHeight="1">
      <c r="A194" s="101"/>
      <c r="B194" s="101"/>
      <c r="C194" s="101"/>
      <c r="D194" s="88"/>
      <c r="E194" s="88"/>
      <c r="F194" s="113"/>
      <c r="G194" s="88"/>
      <c r="H194" s="101"/>
      <c r="I194" s="102"/>
      <c r="J194" s="78"/>
    </row>
    <row r="195" spans="1:10" ht="12" customHeight="1" thickBot="1">
      <c r="A195" s="101"/>
      <c r="B195" s="8" t="s">
        <v>12</v>
      </c>
      <c r="C195" s="101"/>
      <c r="D195" s="88"/>
      <c r="E195" s="88"/>
      <c r="F195" s="113"/>
      <c r="G195" s="88"/>
      <c r="H195" s="88"/>
      <c r="I195" s="153"/>
      <c r="J195" s="78"/>
    </row>
    <row r="196" spans="1:10" ht="12" customHeight="1">
      <c r="A196" s="106"/>
      <c r="B196" s="107"/>
      <c r="C196" s="107"/>
      <c r="D196" s="108"/>
      <c r="E196" s="108"/>
      <c r="F196" s="109"/>
      <c r="G196" s="108"/>
      <c r="H196" s="108"/>
      <c r="I196" s="154"/>
      <c r="J196" s="111"/>
    </row>
    <row r="197" spans="1:10" ht="12" customHeight="1">
      <c r="A197" s="112"/>
      <c r="B197" s="115"/>
      <c r="C197" s="101"/>
      <c r="D197" s="88"/>
      <c r="E197" s="88"/>
      <c r="F197" s="113"/>
      <c r="G197" s="88"/>
      <c r="H197" s="88"/>
      <c r="I197" s="153"/>
      <c r="J197" s="114"/>
    </row>
    <row r="198" spans="1:10" ht="12" customHeight="1">
      <c r="A198" s="112"/>
      <c r="B198" s="115"/>
      <c r="C198" s="101"/>
      <c r="D198" s="88"/>
      <c r="E198" s="88"/>
      <c r="F198" s="113"/>
      <c r="G198" s="88"/>
      <c r="H198" s="88"/>
      <c r="I198" s="153"/>
      <c r="J198" s="114"/>
    </row>
    <row r="199" spans="1:10" ht="12" customHeight="1">
      <c r="A199" s="112"/>
      <c r="B199" s="101"/>
      <c r="C199" s="101"/>
      <c r="D199" s="88"/>
      <c r="E199" s="88"/>
      <c r="F199" s="113"/>
      <c r="G199" s="88"/>
      <c r="H199" s="88"/>
      <c r="I199" s="153"/>
      <c r="J199" s="114"/>
    </row>
    <row r="200" spans="1:10" ht="12" customHeight="1">
      <c r="A200" s="112"/>
      <c r="B200" s="101"/>
      <c r="C200" s="101"/>
      <c r="D200" s="88"/>
      <c r="E200" s="88"/>
      <c r="F200" s="113"/>
      <c r="G200" s="88"/>
      <c r="H200" s="101"/>
      <c r="I200" s="102"/>
      <c r="J200" s="114"/>
    </row>
    <row r="201" spans="1:10" ht="12" customHeight="1">
      <c r="A201" s="112"/>
      <c r="B201" s="101"/>
      <c r="C201" s="101"/>
      <c r="D201" s="88"/>
      <c r="E201" s="88"/>
      <c r="F201" s="113"/>
      <c r="G201" s="88"/>
      <c r="H201" s="101"/>
      <c r="I201" s="102"/>
      <c r="J201" s="114"/>
    </row>
    <row r="202" spans="1:10" ht="12" customHeight="1">
      <c r="A202" s="112"/>
      <c r="B202" s="101"/>
      <c r="C202" s="101"/>
      <c r="D202" s="88"/>
      <c r="E202" s="88"/>
      <c r="F202" s="113"/>
      <c r="G202" s="88"/>
      <c r="H202" s="101"/>
      <c r="I202" s="102"/>
      <c r="J202" s="114"/>
    </row>
    <row r="203" spans="1:10" ht="12" customHeight="1">
      <c r="A203" s="112"/>
      <c r="B203" s="101"/>
      <c r="C203" s="101"/>
      <c r="D203" s="88"/>
      <c r="E203" s="88"/>
      <c r="F203" s="113"/>
      <c r="G203" s="88"/>
      <c r="H203" s="101"/>
      <c r="I203" s="102"/>
      <c r="J203" s="114"/>
    </row>
    <row r="204" spans="1:10" ht="12" customHeight="1">
      <c r="A204" s="112"/>
      <c r="B204" s="101"/>
      <c r="C204" s="101"/>
      <c r="D204" s="88"/>
      <c r="E204" s="88"/>
      <c r="F204" s="113"/>
      <c r="G204" s="88"/>
      <c r="H204" s="101"/>
      <c r="I204" s="102"/>
      <c r="J204" s="114"/>
    </row>
    <row r="205" spans="1:10" ht="12" customHeight="1" thickBot="1">
      <c r="A205" s="139"/>
      <c r="B205" s="140"/>
      <c r="C205" s="140"/>
      <c r="D205" s="141"/>
      <c r="E205" s="141"/>
      <c r="F205" s="142"/>
      <c r="G205" s="141"/>
      <c r="H205" s="140"/>
      <c r="I205" s="143"/>
      <c r="J205" s="144"/>
    </row>
    <row r="206" spans="1:10" ht="12" customHeight="1">
      <c r="J206" s="84"/>
    </row>
    <row r="207" spans="1:10" ht="12" customHeight="1">
      <c r="B207" s="6" t="str">
        <f>Inputs!$C$2</f>
        <v>Rocky Mountain Power</v>
      </c>
      <c r="I207" s="82" t="s">
        <v>0</v>
      </c>
      <c r="J207" s="83">
        <v>3.4</v>
      </c>
    </row>
    <row r="208" spans="1:10" ht="12" customHeight="1">
      <c r="B208" s="6" t="str">
        <f>Inputs!$C$3</f>
        <v>Utah Results of Operations - December 2013</v>
      </c>
      <c r="J208" s="84"/>
    </row>
    <row r="209" spans="1:10" ht="12" customHeight="1">
      <c r="B209" s="29" t="s">
        <v>342</v>
      </c>
      <c r="J209" s="84"/>
    </row>
    <row r="210" spans="1:10" ht="12" customHeight="1">
      <c r="J210" s="84"/>
    </row>
    <row r="211" spans="1:10" ht="12" customHeight="1">
      <c r="A211" s="87"/>
      <c r="J211" s="84"/>
    </row>
    <row r="212" spans="1:10" ht="12" customHeight="1">
      <c r="A212" s="87"/>
      <c r="F212" s="84" t="s">
        <v>1</v>
      </c>
      <c r="H212" s="74"/>
      <c r="I212" s="85" t="str">
        <f>+Inputs!$C$6</f>
        <v>UTAH</v>
      </c>
    </row>
    <row r="213" spans="1:10" ht="12" customHeight="1">
      <c r="A213" s="87"/>
      <c r="D213" s="39" t="s">
        <v>2</v>
      </c>
      <c r="E213" s="39" t="s">
        <v>3</v>
      </c>
      <c r="F213" s="38" t="s">
        <v>4</v>
      </c>
      <c r="G213" s="39" t="s">
        <v>5</v>
      </c>
      <c r="H213" s="39" t="s">
        <v>6</v>
      </c>
      <c r="I213" s="40" t="s">
        <v>7</v>
      </c>
      <c r="J213" s="39" t="s">
        <v>8</v>
      </c>
    </row>
    <row r="214" spans="1:10" ht="12" customHeight="1">
      <c r="A214" s="101"/>
      <c r="B214" s="44" t="s">
        <v>184</v>
      </c>
      <c r="C214" s="155"/>
      <c r="D214" s="156"/>
      <c r="E214" s="79"/>
      <c r="F214" s="79"/>
      <c r="G214" s="79"/>
      <c r="H214" s="79"/>
      <c r="I214" s="124"/>
      <c r="J214" s="83"/>
    </row>
    <row r="215" spans="1:10" ht="12" customHeight="1">
      <c r="A215" s="101"/>
      <c r="B215" s="311" t="s">
        <v>421</v>
      </c>
      <c r="C215" s="155"/>
      <c r="D215" s="79"/>
      <c r="E215" s="76"/>
      <c r="F215" s="230"/>
      <c r="G215" s="79"/>
      <c r="H215" s="77"/>
      <c r="I215" s="78"/>
      <c r="J215" s="257"/>
    </row>
    <row r="216" spans="1:10" ht="12" customHeight="1">
      <c r="A216" s="101"/>
      <c r="B216" s="312" t="s">
        <v>276</v>
      </c>
      <c r="C216" s="312"/>
      <c r="D216" s="239"/>
      <c r="E216" s="76"/>
      <c r="G216" s="79"/>
      <c r="H216" s="77"/>
      <c r="I216" s="78"/>
      <c r="J216" s="257"/>
    </row>
    <row r="217" spans="1:10" ht="12" customHeight="1">
      <c r="A217" s="101"/>
      <c r="B217" s="155" t="s">
        <v>283</v>
      </c>
      <c r="C217" s="155"/>
      <c r="D217" s="79">
        <v>456</v>
      </c>
      <c r="E217" s="76" t="s">
        <v>299</v>
      </c>
      <c r="F217" s="230">
        <v>678481.16255770554</v>
      </c>
      <c r="G217" s="79" t="s">
        <v>27</v>
      </c>
      <c r="H217" s="77">
        <f>VLOOKUP(G217,'Alloc. Factors'!$B$2:$M$101,7,FALSE)</f>
        <v>0.43074488367041286</v>
      </c>
      <c r="I217" s="78">
        <f t="shared" ref="I217:I220" si="4">H217*F217</f>
        <v>292252.28943848534</v>
      </c>
      <c r="J217" s="257" t="s">
        <v>332</v>
      </c>
    </row>
    <row r="218" spans="1:10" ht="12" customHeight="1">
      <c r="A218" s="101"/>
      <c r="B218" s="156" t="s">
        <v>277</v>
      </c>
      <c r="C218" s="156"/>
      <c r="D218" s="79">
        <v>456</v>
      </c>
      <c r="E218" s="76" t="s">
        <v>299</v>
      </c>
      <c r="F218" s="230">
        <v>-30009.8275925829</v>
      </c>
      <c r="G218" s="79" t="s">
        <v>186</v>
      </c>
      <c r="H218" s="77">
        <f>VLOOKUP(G218,'Alloc. Factors'!$B$2:$M$101,7,FALSE)</f>
        <v>0</v>
      </c>
      <c r="I218" s="78">
        <f t="shared" si="4"/>
        <v>0</v>
      </c>
      <c r="J218" s="257" t="s">
        <v>332</v>
      </c>
    </row>
    <row r="219" spans="1:10" s="29" customFormat="1" ht="12" customHeight="1">
      <c r="A219" s="8"/>
      <c r="B219" s="156" t="s">
        <v>278</v>
      </c>
      <c r="C219" s="156"/>
      <c r="D219" s="79">
        <v>456</v>
      </c>
      <c r="E219" s="76" t="s">
        <v>299</v>
      </c>
      <c r="F219" s="230">
        <v>-494752.33953417838</v>
      </c>
      <c r="G219" s="79" t="s">
        <v>187</v>
      </c>
      <c r="H219" s="77">
        <f>VLOOKUP(G219,'Alloc. Factors'!$B$2:$M$101,7,FALSE)</f>
        <v>0</v>
      </c>
      <c r="I219" s="78">
        <f t="shared" si="4"/>
        <v>0</v>
      </c>
      <c r="J219" s="257" t="s">
        <v>332</v>
      </c>
    </row>
    <row r="220" spans="1:10" ht="12" customHeight="1">
      <c r="A220" s="101"/>
      <c r="B220" s="156" t="s">
        <v>279</v>
      </c>
      <c r="C220" s="156"/>
      <c r="D220" s="79">
        <v>456</v>
      </c>
      <c r="E220" s="76" t="s">
        <v>299</v>
      </c>
      <c r="F220" s="230">
        <v>-153718.99543094425</v>
      </c>
      <c r="G220" s="79" t="s">
        <v>188</v>
      </c>
      <c r="H220" s="77">
        <f>VLOOKUP(G220,'Alloc. Factors'!$B$2:$M$101,7,FALSE)</f>
        <v>0</v>
      </c>
      <c r="I220" s="78">
        <f t="shared" si="4"/>
        <v>0</v>
      </c>
      <c r="J220" s="257" t="s">
        <v>332</v>
      </c>
    </row>
    <row r="221" spans="1:10" ht="12" customHeight="1">
      <c r="A221" s="101"/>
      <c r="B221" s="156"/>
      <c r="C221" s="156"/>
      <c r="D221" s="79"/>
      <c r="E221" s="76"/>
      <c r="F221" s="348">
        <f>SUM(F217:F220)</f>
        <v>0</v>
      </c>
      <c r="G221" s="79"/>
      <c r="H221" s="77"/>
      <c r="I221" s="247">
        <f>SUM(I217:I220)</f>
        <v>292252.28943848534</v>
      </c>
      <c r="J221" s="257"/>
    </row>
    <row r="222" spans="1:10" ht="12" customHeight="1">
      <c r="A222" s="101"/>
      <c r="B222" s="156"/>
      <c r="C222" s="156"/>
      <c r="D222" s="79"/>
      <c r="E222" s="76"/>
      <c r="F222" s="81"/>
      <c r="G222" s="79"/>
      <c r="H222" s="77"/>
      <c r="I222" s="78"/>
      <c r="J222" s="257"/>
    </row>
    <row r="223" spans="1:10" ht="12" customHeight="1">
      <c r="A223" s="101"/>
      <c r="B223" s="156"/>
      <c r="C223" s="156"/>
      <c r="D223" s="79"/>
      <c r="E223" s="76"/>
      <c r="F223" s="81"/>
      <c r="G223" s="79"/>
      <c r="H223" s="77"/>
      <c r="I223" s="78"/>
      <c r="J223" s="257"/>
    </row>
    <row r="224" spans="1:10" ht="12" customHeight="1">
      <c r="A224" s="101"/>
      <c r="B224" s="267" t="s">
        <v>280</v>
      </c>
      <c r="C224" s="267"/>
      <c r="D224" s="79"/>
      <c r="E224" s="76"/>
      <c r="F224" s="81"/>
      <c r="G224" s="79"/>
      <c r="H224" s="77"/>
      <c r="I224" s="78"/>
      <c r="J224" s="257"/>
    </row>
    <row r="225" spans="1:10" ht="12" customHeight="1">
      <c r="A225" s="101"/>
      <c r="B225" s="155" t="s">
        <v>283</v>
      </c>
      <c r="C225" s="156"/>
      <c r="D225" s="79">
        <v>456</v>
      </c>
      <c r="E225" s="76" t="s">
        <v>299</v>
      </c>
      <c r="F225" s="230">
        <v>1876953.9570236029</v>
      </c>
      <c r="G225" s="79" t="s">
        <v>27</v>
      </c>
      <c r="H225" s="77">
        <f>VLOOKUP(G225,'Alloc. Factors'!$B$2:$M$101,7,FALSE)</f>
        <v>0.43074488367041286</v>
      </c>
      <c r="I225" s="78">
        <f t="shared" ref="I225:I227" si="5">H225*F225</f>
        <v>808488.31387285294</v>
      </c>
      <c r="J225" s="257" t="s">
        <v>332</v>
      </c>
    </row>
    <row r="226" spans="1:10" ht="12" customHeight="1">
      <c r="A226" s="101"/>
      <c r="B226" s="156" t="s">
        <v>277</v>
      </c>
      <c r="C226" s="156"/>
      <c r="D226" s="79">
        <v>456</v>
      </c>
      <c r="E226" s="76" t="s">
        <v>299</v>
      </c>
      <c r="F226" s="230">
        <v>-107338.27279871008</v>
      </c>
      <c r="G226" s="79" t="s">
        <v>186</v>
      </c>
      <c r="H226" s="77">
        <f>VLOOKUP(G226,'Alloc. Factors'!$B$2:$M$101,7,FALSE)</f>
        <v>0</v>
      </c>
      <c r="I226" s="78">
        <f t="shared" si="5"/>
        <v>0</v>
      </c>
      <c r="J226" s="257" t="s">
        <v>332</v>
      </c>
    </row>
    <row r="227" spans="1:10" s="29" customFormat="1" ht="12" customHeight="1">
      <c r="A227" s="8"/>
      <c r="B227" s="156" t="s">
        <v>278</v>
      </c>
      <c r="C227" s="156"/>
      <c r="D227" s="79">
        <v>456</v>
      </c>
      <c r="E227" s="76" t="s">
        <v>299</v>
      </c>
      <c r="F227" s="230">
        <v>-1769615.6842248931</v>
      </c>
      <c r="G227" s="79" t="s">
        <v>187</v>
      </c>
      <c r="H227" s="77">
        <f>VLOOKUP(G227,'Alloc. Factors'!$B$2:$M$101,7,FALSE)</f>
        <v>0</v>
      </c>
      <c r="I227" s="78">
        <f t="shared" si="5"/>
        <v>0</v>
      </c>
      <c r="J227" s="257" t="s">
        <v>332</v>
      </c>
    </row>
    <row r="228" spans="1:10" ht="12" customHeight="1">
      <c r="A228" s="101"/>
      <c r="B228" s="156"/>
      <c r="C228" s="156"/>
      <c r="D228" s="79"/>
      <c r="E228" s="79"/>
      <c r="F228" s="348">
        <f>SUM(F225:F227)</f>
        <v>0</v>
      </c>
      <c r="G228" s="79"/>
      <c r="H228" s="77"/>
      <c r="I228" s="247">
        <f>SUM(I225:I227)</f>
        <v>808488.31387285294</v>
      </c>
      <c r="J228" s="158"/>
    </row>
    <row r="229" spans="1:10" ht="12" customHeight="1">
      <c r="A229" s="101"/>
      <c r="B229" s="156"/>
      <c r="C229" s="156"/>
      <c r="D229" s="79"/>
      <c r="E229" s="79"/>
      <c r="F229" s="81"/>
      <c r="G229" s="79"/>
      <c r="H229" s="77"/>
      <c r="I229" s="78"/>
      <c r="J229" s="158"/>
    </row>
    <row r="230" spans="1:10" ht="12" customHeight="1">
      <c r="A230" s="101"/>
      <c r="B230" s="156"/>
      <c r="C230" s="156"/>
      <c r="D230" s="79"/>
      <c r="E230" s="79"/>
      <c r="F230" s="81"/>
      <c r="G230" s="79"/>
      <c r="H230" s="77"/>
      <c r="I230" s="78"/>
      <c r="J230" s="158"/>
    </row>
    <row r="231" spans="1:10" ht="12" customHeight="1">
      <c r="A231" s="101"/>
      <c r="B231" s="267" t="s">
        <v>281</v>
      </c>
      <c r="C231" s="156"/>
      <c r="D231" s="79"/>
      <c r="E231" s="79"/>
      <c r="F231" s="81"/>
      <c r="G231" s="79"/>
      <c r="H231" s="77"/>
      <c r="I231" s="78"/>
      <c r="J231" s="158"/>
    </row>
    <row r="232" spans="1:10" ht="12" customHeight="1">
      <c r="A232" s="101"/>
      <c r="B232" s="155" t="s">
        <v>283</v>
      </c>
      <c r="C232" s="156"/>
      <c r="D232" s="79">
        <v>456</v>
      </c>
      <c r="E232" s="76" t="s">
        <v>299</v>
      </c>
      <c r="F232" s="230">
        <v>19510.11262722197</v>
      </c>
      <c r="G232" s="79" t="s">
        <v>27</v>
      </c>
      <c r="H232" s="77">
        <f>VLOOKUP(G232,'Alloc. Factors'!$B$2:$M$101,7,FALSE)</f>
        <v>0.43074488367041286</v>
      </c>
      <c r="I232" s="78">
        <f t="shared" ref="I232:I235" si="6">H232*F232</f>
        <v>8403.8811940093801</v>
      </c>
      <c r="J232" s="257" t="s">
        <v>332</v>
      </c>
    </row>
    <row r="233" spans="1:10" ht="12" customHeight="1">
      <c r="A233" s="101"/>
      <c r="B233" s="156" t="s">
        <v>277</v>
      </c>
      <c r="C233" s="156"/>
      <c r="D233" s="79">
        <v>456</v>
      </c>
      <c r="E233" s="76" t="s">
        <v>299</v>
      </c>
      <c r="F233" s="230">
        <v>-19510.112627221977</v>
      </c>
      <c r="G233" s="79" t="s">
        <v>186</v>
      </c>
      <c r="H233" s="77">
        <f>VLOOKUP(G233,'Alloc. Factors'!$B$2:$M$101,7,FALSE)</f>
        <v>0</v>
      </c>
      <c r="I233" s="78">
        <f t="shared" si="6"/>
        <v>0</v>
      </c>
      <c r="J233" s="257" t="s">
        <v>332</v>
      </c>
    </row>
    <row r="234" spans="1:10" ht="12" customHeight="1">
      <c r="A234" s="101"/>
      <c r="B234" s="156" t="s">
        <v>282</v>
      </c>
      <c r="C234" s="159"/>
      <c r="D234" s="79">
        <v>456</v>
      </c>
      <c r="E234" s="76" t="s">
        <v>299</v>
      </c>
      <c r="F234" s="230">
        <v>-127044.2497209179</v>
      </c>
      <c r="G234" s="79" t="s">
        <v>187</v>
      </c>
      <c r="H234" s="77">
        <f>VLOOKUP(G234,'Alloc. Factors'!$B$2:$M$101,7,FALSE)</f>
        <v>0</v>
      </c>
      <c r="I234" s="78">
        <f t="shared" si="6"/>
        <v>0</v>
      </c>
      <c r="J234" s="257" t="s">
        <v>332</v>
      </c>
    </row>
    <row r="235" spans="1:10" s="29" customFormat="1" ht="12" customHeight="1">
      <c r="A235" s="8"/>
      <c r="B235" s="156" t="s">
        <v>282</v>
      </c>
      <c r="C235" s="159"/>
      <c r="D235" s="79">
        <v>456</v>
      </c>
      <c r="E235" s="76" t="s">
        <v>299</v>
      </c>
      <c r="F235" s="230">
        <v>127044.2497209179</v>
      </c>
      <c r="G235" s="79" t="s">
        <v>24</v>
      </c>
      <c r="H235" s="77">
        <f>VLOOKUP(G235,'Alloc. Factors'!$B$2:$M$101,7,FALSE)</f>
        <v>0</v>
      </c>
      <c r="I235" s="78">
        <f t="shared" si="6"/>
        <v>0</v>
      </c>
      <c r="J235" s="257" t="s">
        <v>332</v>
      </c>
    </row>
    <row r="236" spans="1:10" ht="12" customHeight="1">
      <c r="A236" s="101"/>
      <c r="B236" s="156"/>
      <c r="C236" s="159"/>
      <c r="D236" s="79"/>
      <c r="E236" s="79"/>
      <c r="F236" s="348">
        <f>SUM(F232:F235)</f>
        <v>0</v>
      </c>
      <c r="G236" s="79"/>
      <c r="H236" s="77"/>
      <c r="I236" s="247">
        <f>SUM(I232:I235)</f>
        <v>8403.8811940093801</v>
      </c>
      <c r="J236" s="158"/>
    </row>
    <row r="237" spans="1:10" ht="12" customHeight="1">
      <c r="A237" s="101"/>
      <c r="B237" s="267"/>
      <c r="C237" s="159"/>
      <c r="D237" s="79"/>
      <c r="E237" s="79"/>
      <c r="F237" s="81"/>
      <c r="G237" s="79"/>
      <c r="H237" s="77"/>
      <c r="I237" s="78"/>
      <c r="J237" s="158"/>
    </row>
    <row r="238" spans="1:10" ht="12" customHeight="1">
      <c r="A238" s="101"/>
      <c r="B238" s="156"/>
      <c r="C238" s="159"/>
      <c r="D238" s="79"/>
      <c r="E238" s="76"/>
      <c r="F238" s="81"/>
      <c r="G238" s="79"/>
      <c r="H238" s="77"/>
      <c r="I238" s="78"/>
      <c r="J238" s="158"/>
    </row>
    <row r="239" spans="1:10" ht="12" customHeight="1">
      <c r="A239" s="101"/>
      <c r="B239" s="156" t="s">
        <v>395</v>
      </c>
      <c r="C239" s="156"/>
      <c r="D239" s="79">
        <v>456</v>
      </c>
      <c r="E239" s="76" t="s">
        <v>299</v>
      </c>
      <c r="F239" s="230">
        <v>10169.06</v>
      </c>
      <c r="G239" s="79" t="s">
        <v>27</v>
      </c>
      <c r="H239" s="77">
        <f>VLOOKUP(G239,'Alloc. Factors'!$B$2:$M$101,7,FALSE)</f>
        <v>0.43074488367041286</v>
      </c>
      <c r="I239" s="78">
        <f t="shared" ref="I239:I241" si="7">H239*F239</f>
        <v>4380.2705667374485</v>
      </c>
      <c r="J239" s="257" t="s">
        <v>13</v>
      </c>
    </row>
    <row r="240" spans="1:10" ht="12" customHeight="1">
      <c r="A240" s="101"/>
      <c r="B240" s="156"/>
      <c r="C240" s="156"/>
      <c r="D240" s="79"/>
      <c r="E240" s="76"/>
      <c r="F240" s="230"/>
      <c r="G240" s="79"/>
      <c r="H240" s="77"/>
      <c r="I240" s="78"/>
      <c r="J240" s="257"/>
    </row>
    <row r="241" spans="1:10" ht="12" customHeight="1">
      <c r="A241" s="101"/>
      <c r="B241" s="156" t="s">
        <v>396</v>
      </c>
      <c r="C241" s="156"/>
      <c r="D241" s="79">
        <v>456</v>
      </c>
      <c r="E241" s="76" t="s">
        <v>299</v>
      </c>
      <c r="F241" s="230">
        <v>-20901329.41</v>
      </c>
      <c r="G241" s="79" t="s">
        <v>27</v>
      </c>
      <c r="H241" s="77">
        <f>VLOOKUP(G241,'Alloc. Factors'!$B$2:$M$101,7,FALSE)</f>
        <v>0.43074488367041286</v>
      </c>
      <c r="I241" s="78">
        <f t="shared" si="7"/>
        <v>-9003140.7052674294</v>
      </c>
      <c r="J241" s="257" t="s">
        <v>260</v>
      </c>
    </row>
    <row r="242" spans="1:10" ht="12" customHeight="1">
      <c r="A242" s="86"/>
      <c r="B242" s="18"/>
      <c r="C242" s="8"/>
      <c r="D242" s="88"/>
      <c r="E242" s="88"/>
      <c r="F242" s="113"/>
      <c r="G242" s="160"/>
      <c r="H242" s="78"/>
      <c r="I242" s="102"/>
      <c r="J242" s="78"/>
    </row>
    <row r="243" spans="1:10" ht="12" customHeight="1">
      <c r="A243" s="86"/>
      <c r="B243" s="101"/>
      <c r="C243" s="115"/>
      <c r="D243" s="88"/>
      <c r="E243" s="24"/>
      <c r="F243" s="78"/>
      <c r="G243" s="24"/>
      <c r="H243" s="78"/>
      <c r="I243" s="45"/>
      <c r="J243" s="88"/>
    </row>
    <row r="244" spans="1:10" ht="12" customHeight="1">
      <c r="A244" s="86"/>
      <c r="B244" s="101"/>
      <c r="C244" s="101"/>
      <c r="D244" s="88"/>
      <c r="E244" s="88"/>
      <c r="F244" s="78"/>
      <c r="G244" s="88"/>
      <c r="H244" s="78"/>
      <c r="I244" s="102"/>
      <c r="J244" s="88"/>
    </row>
    <row r="245" spans="1:10" ht="12" customHeight="1">
      <c r="A245" s="86"/>
      <c r="B245" s="101"/>
      <c r="C245" s="101"/>
      <c r="D245" s="88"/>
      <c r="E245" s="88"/>
      <c r="F245" s="78"/>
      <c r="G245" s="88"/>
      <c r="H245" s="78"/>
      <c r="I245" s="102"/>
      <c r="J245" s="88"/>
    </row>
    <row r="246" spans="1:10" ht="12" customHeight="1">
      <c r="A246" s="86"/>
      <c r="B246" s="101"/>
      <c r="C246" s="101"/>
      <c r="D246" s="88"/>
      <c r="E246" s="88"/>
      <c r="F246" s="78"/>
      <c r="G246" s="88"/>
      <c r="H246" s="78"/>
      <c r="I246" s="102"/>
      <c r="J246" s="88"/>
    </row>
    <row r="247" spans="1:10" ht="12" customHeight="1">
      <c r="A247" s="86"/>
      <c r="B247" s="101"/>
      <c r="C247" s="101"/>
      <c r="D247" s="88"/>
      <c r="E247" s="88"/>
      <c r="F247" s="78"/>
      <c r="G247" s="88"/>
      <c r="H247" s="78"/>
      <c r="I247" s="102"/>
      <c r="J247" s="88"/>
    </row>
    <row r="248" spans="1:10" ht="12" customHeight="1">
      <c r="A248" s="86"/>
      <c r="B248" s="101"/>
      <c r="C248" s="101"/>
      <c r="D248" s="88"/>
      <c r="E248" s="88"/>
      <c r="F248" s="78"/>
      <c r="G248" s="88"/>
      <c r="H248" s="78"/>
      <c r="I248" s="102"/>
      <c r="J248" s="88"/>
    </row>
    <row r="249" spans="1:10" ht="12" customHeight="1">
      <c r="A249" s="86"/>
      <c r="B249" s="101"/>
      <c r="C249" s="101"/>
      <c r="D249" s="88"/>
      <c r="E249" s="88"/>
      <c r="F249" s="78"/>
      <c r="G249" s="88"/>
      <c r="H249" s="78"/>
      <c r="I249" s="102"/>
      <c r="J249" s="88"/>
    </row>
    <row r="250" spans="1:10" ht="12" customHeight="1">
      <c r="A250" s="86"/>
      <c r="B250" s="101"/>
      <c r="C250" s="101"/>
      <c r="D250" s="88"/>
      <c r="E250" s="88"/>
      <c r="F250" s="78"/>
      <c r="G250" s="88"/>
      <c r="H250" s="78"/>
      <c r="I250" s="102"/>
      <c r="J250" s="88"/>
    </row>
    <row r="251" spans="1:10" ht="12" customHeight="1">
      <c r="A251" s="86"/>
      <c r="B251" s="101"/>
      <c r="C251" s="101"/>
      <c r="D251" s="88"/>
      <c r="E251" s="88"/>
      <c r="F251" s="78"/>
      <c r="G251" s="88"/>
      <c r="H251" s="78"/>
      <c r="I251" s="102"/>
      <c r="J251" s="88"/>
    </row>
    <row r="252" spans="1:10" ht="12" customHeight="1">
      <c r="A252" s="86"/>
      <c r="B252" s="101"/>
      <c r="C252" s="101"/>
      <c r="D252" s="88"/>
      <c r="E252" s="88"/>
      <c r="F252" s="113"/>
      <c r="G252" s="88"/>
      <c r="H252" s="102"/>
      <c r="I252" s="102"/>
      <c r="J252" s="88"/>
    </row>
    <row r="253" spans="1:10" ht="12" customHeight="1">
      <c r="A253" s="86"/>
      <c r="B253" s="101"/>
      <c r="C253" s="101"/>
      <c r="D253" s="88"/>
      <c r="E253" s="88"/>
      <c r="F253" s="113"/>
      <c r="G253" s="88"/>
      <c r="H253" s="101"/>
      <c r="I253" s="102"/>
      <c r="J253" s="88"/>
    </row>
    <row r="254" spans="1:10" s="87" customFormat="1" ht="12" customHeight="1">
      <c r="A254" s="101"/>
      <c r="B254" s="8"/>
      <c r="C254" s="101"/>
      <c r="D254" s="88"/>
      <c r="E254" s="88"/>
      <c r="F254" s="113"/>
      <c r="G254" s="88"/>
      <c r="H254" s="101"/>
      <c r="I254" s="102"/>
      <c r="J254" s="88"/>
    </row>
    <row r="255" spans="1:10" s="87" customFormat="1" ht="12" customHeight="1">
      <c r="A255" s="101"/>
      <c r="B255" s="101"/>
      <c r="C255" s="101"/>
      <c r="D255" s="88"/>
      <c r="E255" s="88"/>
      <c r="F255" s="113"/>
      <c r="G255" s="88"/>
      <c r="H255" s="101"/>
      <c r="I255" s="102"/>
      <c r="J255" s="88"/>
    </row>
    <row r="256" spans="1:10" s="87" customFormat="1" ht="12" customHeight="1">
      <c r="A256" s="101"/>
      <c r="B256" s="101"/>
      <c r="C256" s="101"/>
      <c r="D256" s="88"/>
      <c r="E256" s="88"/>
      <c r="F256" s="113"/>
      <c r="G256" s="88"/>
      <c r="H256" s="101"/>
      <c r="I256" s="102"/>
      <c r="J256" s="88"/>
    </row>
    <row r="257" spans="1:10" s="87" customFormat="1" ht="12" customHeight="1">
      <c r="A257" s="101"/>
      <c r="B257" s="101"/>
      <c r="C257" s="101"/>
      <c r="D257" s="88"/>
      <c r="E257" s="88"/>
      <c r="F257" s="113"/>
      <c r="G257" s="88"/>
      <c r="H257" s="101"/>
      <c r="I257" s="102"/>
      <c r="J257" s="88"/>
    </row>
    <row r="258" spans="1:10" s="87" customFormat="1" ht="12" customHeight="1">
      <c r="A258" s="101"/>
      <c r="C258" s="101"/>
      <c r="D258" s="88"/>
      <c r="E258" s="88"/>
      <c r="F258" s="113"/>
      <c r="G258" s="88"/>
      <c r="H258" s="101"/>
      <c r="I258" s="102"/>
      <c r="J258" s="88"/>
    </row>
    <row r="259" spans="1:10" s="87" customFormat="1" ht="12" customHeight="1">
      <c r="A259" s="101"/>
      <c r="B259" s="101"/>
      <c r="C259" s="101"/>
      <c r="D259" s="88"/>
      <c r="E259" s="88"/>
      <c r="F259" s="113"/>
      <c r="G259" s="88"/>
      <c r="H259" s="101"/>
      <c r="I259" s="102"/>
      <c r="J259" s="88"/>
    </row>
    <row r="260" spans="1:10" s="87" customFormat="1" ht="12" customHeight="1" thickBot="1">
      <c r="A260" s="101"/>
      <c r="B260" s="8" t="s">
        <v>12</v>
      </c>
      <c r="C260" s="101"/>
      <c r="D260" s="88"/>
      <c r="E260" s="88"/>
      <c r="F260" s="113"/>
      <c r="G260" s="88"/>
      <c r="H260" s="101"/>
      <c r="I260" s="102"/>
      <c r="J260" s="78"/>
    </row>
    <row r="261" spans="1:10" s="87" customFormat="1" ht="12" customHeight="1">
      <c r="A261" s="106"/>
      <c r="B261" s="161"/>
      <c r="C261" s="107"/>
      <c r="D261" s="108"/>
      <c r="E261" s="108"/>
      <c r="F261" s="109"/>
      <c r="G261" s="108"/>
      <c r="H261" s="107"/>
      <c r="I261" s="110"/>
      <c r="J261" s="111"/>
    </row>
    <row r="262" spans="1:10" s="87" customFormat="1" ht="12" customHeight="1">
      <c r="A262" s="112"/>
      <c r="B262" s="101"/>
      <c r="C262" s="101"/>
      <c r="D262" s="88"/>
      <c r="E262" s="88"/>
      <c r="F262" s="113"/>
      <c r="G262" s="88"/>
      <c r="H262" s="101"/>
      <c r="I262" s="102"/>
      <c r="J262" s="114"/>
    </row>
    <row r="263" spans="1:10" s="87" customFormat="1" ht="12" customHeight="1">
      <c r="A263" s="112"/>
      <c r="B263" s="8" t="s">
        <v>13</v>
      </c>
      <c r="C263" s="101"/>
      <c r="D263" s="88"/>
      <c r="E263" s="88"/>
      <c r="F263" s="113"/>
      <c r="G263" s="88"/>
      <c r="H263" s="101"/>
      <c r="I263" s="102"/>
      <c r="J263" s="114"/>
    </row>
    <row r="264" spans="1:10" s="87" customFormat="1" ht="12" customHeight="1">
      <c r="A264" s="112"/>
      <c r="B264" s="8"/>
      <c r="C264" s="101"/>
      <c r="D264" s="88"/>
      <c r="E264" s="88"/>
      <c r="F264" s="113"/>
      <c r="G264" s="88"/>
      <c r="H264" s="101"/>
      <c r="I264" s="102"/>
      <c r="J264" s="162"/>
    </row>
    <row r="265" spans="1:10" s="87" customFormat="1" ht="12" customHeight="1">
      <c r="A265" s="112"/>
      <c r="B265" s="8"/>
      <c r="C265" s="101"/>
      <c r="D265" s="88"/>
      <c r="E265" s="88"/>
      <c r="F265" s="113"/>
      <c r="G265" s="88"/>
      <c r="H265" s="88"/>
      <c r="I265" s="153"/>
      <c r="J265" s="114"/>
    </row>
    <row r="266" spans="1:10" s="87" customFormat="1" ht="12" customHeight="1">
      <c r="A266" s="112"/>
      <c r="B266" s="101"/>
      <c r="C266" s="101"/>
      <c r="D266" s="88"/>
      <c r="E266" s="88"/>
      <c r="F266" s="113"/>
      <c r="G266" s="88"/>
      <c r="H266" s="88"/>
      <c r="I266" s="153"/>
      <c r="J266" s="114"/>
    </row>
    <row r="267" spans="1:10" s="87" customFormat="1" ht="12" customHeight="1">
      <c r="A267" s="112"/>
      <c r="B267" s="115"/>
      <c r="C267" s="101"/>
      <c r="D267" s="88"/>
      <c r="E267" s="88"/>
      <c r="F267" s="113"/>
      <c r="G267" s="88"/>
      <c r="H267" s="88"/>
      <c r="I267" s="153"/>
      <c r="J267" s="114"/>
    </row>
    <row r="268" spans="1:10" s="87" customFormat="1" ht="12" customHeight="1">
      <c r="A268" s="112"/>
      <c r="B268" s="115"/>
      <c r="C268" s="101"/>
      <c r="D268" s="88"/>
      <c r="E268" s="88"/>
      <c r="F268" s="113"/>
      <c r="G268" s="88"/>
      <c r="H268" s="88"/>
      <c r="I268" s="153"/>
      <c r="J268" s="114"/>
    </row>
    <row r="269" spans="1:10" s="87" customFormat="1" ht="12" customHeight="1">
      <c r="A269" s="112"/>
      <c r="B269" s="101"/>
      <c r="C269" s="101"/>
      <c r="D269" s="88"/>
      <c r="E269" s="88"/>
      <c r="F269" s="113"/>
      <c r="G269" s="88"/>
      <c r="H269" s="88"/>
      <c r="I269" s="153"/>
      <c r="J269" s="114"/>
    </row>
    <row r="270" spans="1:10" s="87" customFormat="1" ht="12" customHeight="1">
      <c r="A270" s="112"/>
      <c r="B270" s="115"/>
      <c r="C270" s="101"/>
      <c r="D270" s="88"/>
      <c r="E270" s="88"/>
      <c r="F270" s="113"/>
      <c r="G270" s="88"/>
      <c r="H270" s="101"/>
      <c r="I270" s="102"/>
      <c r="J270" s="114"/>
    </row>
    <row r="271" spans="1:10" s="87" customFormat="1" ht="12" customHeight="1">
      <c r="A271" s="112"/>
      <c r="B271" s="115"/>
      <c r="C271" s="101"/>
      <c r="D271" s="88"/>
      <c r="E271" s="88"/>
      <c r="F271" s="113"/>
      <c r="G271" s="88"/>
      <c r="H271" s="101"/>
      <c r="I271" s="102"/>
      <c r="J271" s="114"/>
    </row>
    <row r="272" spans="1:10" s="87" customFormat="1" ht="12" customHeight="1">
      <c r="A272" s="112"/>
      <c r="B272" s="115"/>
      <c r="C272" s="101"/>
      <c r="D272" s="88"/>
      <c r="E272" s="88"/>
      <c r="F272" s="113"/>
      <c r="G272" s="88"/>
      <c r="H272" s="101"/>
      <c r="I272" s="102"/>
      <c r="J272" s="114"/>
    </row>
    <row r="273" spans="1:10" s="87" customFormat="1" ht="12" customHeight="1" thickBot="1">
      <c r="A273" s="139"/>
      <c r="B273" s="163"/>
      <c r="C273" s="140"/>
      <c r="D273" s="141"/>
      <c r="E273" s="141"/>
      <c r="F273" s="142"/>
      <c r="G273" s="141"/>
      <c r="H273" s="140"/>
      <c r="I273" s="143"/>
      <c r="J273" s="144"/>
    </row>
    <row r="275" spans="1:10" ht="12" customHeight="1">
      <c r="B275" s="6" t="str">
        <f>Inputs!$C$2</f>
        <v>Rocky Mountain Power</v>
      </c>
      <c r="I275" s="82" t="s">
        <v>0</v>
      </c>
      <c r="J275" s="83">
        <v>3.5</v>
      </c>
    </row>
    <row r="276" spans="1:10" ht="12" customHeight="1">
      <c r="B276" s="6" t="str">
        <f>Inputs!$C$3</f>
        <v>Utah Results of Operations - December 2013</v>
      </c>
    </row>
    <row r="277" spans="1:10" ht="12" customHeight="1">
      <c r="B277" s="29" t="s">
        <v>197</v>
      </c>
    </row>
    <row r="280" spans="1:10" ht="12" customHeight="1">
      <c r="F280" s="84" t="s">
        <v>1</v>
      </c>
      <c r="H280" s="74"/>
      <c r="I280" s="85" t="str">
        <f>+Inputs!$C$6</f>
        <v>UTAH</v>
      </c>
    </row>
    <row r="281" spans="1:10" ht="12" customHeight="1">
      <c r="D281" s="39" t="s">
        <v>2</v>
      </c>
      <c r="E281" s="39" t="s">
        <v>3</v>
      </c>
      <c r="F281" s="38" t="s">
        <v>4</v>
      </c>
      <c r="G281" s="39" t="s">
        <v>5</v>
      </c>
      <c r="H281" s="39" t="s">
        <v>6</v>
      </c>
      <c r="I281" s="40" t="s">
        <v>7</v>
      </c>
      <c r="J281" s="39" t="s">
        <v>8</v>
      </c>
    </row>
    <row r="282" spans="1:10" ht="12" customHeight="1">
      <c r="A282" s="86"/>
      <c r="B282" s="15" t="s">
        <v>184</v>
      </c>
      <c r="C282" s="122"/>
      <c r="D282" s="123"/>
      <c r="E282" s="123"/>
      <c r="F282" s="123"/>
      <c r="G282" s="123"/>
      <c r="H282" s="86"/>
      <c r="I282" s="124"/>
      <c r="J282" s="83"/>
    </row>
    <row r="283" spans="1:10" ht="12" customHeight="1">
      <c r="A283" s="86"/>
      <c r="B283" s="254" t="s">
        <v>401</v>
      </c>
      <c r="C283" s="122"/>
      <c r="D283" s="123">
        <v>456</v>
      </c>
      <c r="E283" s="76" t="s">
        <v>299</v>
      </c>
      <c r="F283" s="93">
        <v>-4480006.8099999987</v>
      </c>
      <c r="G283" s="93" t="s">
        <v>27</v>
      </c>
      <c r="H283" s="77">
        <f>VLOOKUP(G283,'Alloc. Factors'!$B$2:$M$101,7,FALSE)</f>
        <v>0.43074488367041286</v>
      </c>
      <c r="I283" s="78">
        <f>H283*F283</f>
        <v>-1929740.0122161068</v>
      </c>
      <c r="J283" s="255" t="s">
        <v>211</v>
      </c>
    </row>
    <row r="284" spans="1:10" ht="12" customHeight="1">
      <c r="A284" s="86"/>
      <c r="B284" s="132"/>
      <c r="C284" s="122"/>
      <c r="D284" s="123"/>
      <c r="E284" s="76"/>
      <c r="F284" s="93"/>
      <c r="G284" s="93"/>
      <c r="H284" s="77"/>
      <c r="I284" s="78"/>
      <c r="J284" s="125"/>
    </row>
    <row r="285" spans="1:10" ht="12" customHeight="1">
      <c r="A285" s="86"/>
      <c r="B285" s="132"/>
      <c r="C285" s="122"/>
      <c r="D285" s="123"/>
      <c r="E285" s="76"/>
      <c r="F285" s="93"/>
      <c r="G285" s="93"/>
      <c r="H285" s="77"/>
      <c r="I285" s="78"/>
      <c r="J285" s="125"/>
    </row>
    <row r="286" spans="1:10" ht="12" customHeight="1">
      <c r="A286" s="86"/>
      <c r="B286" s="15" t="s">
        <v>190</v>
      </c>
      <c r="C286" s="122"/>
      <c r="D286" s="123"/>
      <c r="E286" s="123"/>
      <c r="F286" s="93"/>
      <c r="G286" s="93"/>
      <c r="H286" s="77"/>
      <c r="I286" s="93"/>
      <c r="J286" s="125"/>
    </row>
    <row r="287" spans="1:10" ht="12" customHeight="1">
      <c r="A287" s="86"/>
      <c r="B287" s="132" t="s">
        <v>221</v>
      </c>
      <c r="C287" s="122"/>
      <c r="D287" s="123">
        <v>566</v>
      </c>
      <c r="E287" s="76" t="s">
        <v>299</v>
      </c>
      <c r="F287" s="93">
        <v>-1418333.34</v>
      </c>
      <c r="G287" s="93" t="s">
        <v>27</v>
      </c>
      <c r="H287" s="77">
        <f>VLOOKUP(G287,'Alloc. Factors'!$B$2:$M$101,7,FALSE)</f>
        <v>0.43074488367041286</v>
      </c>
      <c r="I287" s="78">
        <f>H287*F287</f>
        <v>-610939.8295441682</v>
      </c>
      <c r="J287" s="125" t="s">
        <v>334</v>
      </c>
    </row>
    <row r="288" spans="1:10" ht="12" customHeight="1">
      <c r="A288" s="86"/>
      <c r="B288" s="132"/>
      <c r="C288" s="122"/>
      <c r="D288" s="123"/>
      <c r="E288" s="123"/>
      <c r="F288" s="93"/>
      <c r="G288" s="93"/>
      <c r="H288" s="77"/>
      <c r="I288" s="78"/>
      <c r="J288" s="125"/>
    </row>
    <row r="289" spans="1:10" ht="12" customHeight="1">
      <c r="A289" s="86" t="s">
        <v>13</v>
      </c>
      <c r="B289" s="122"/>
      <c r="C289" s="122"/>
      <c r="D289" s="123"/>
      <c r="E289" s="123"/>
      <c r="F289" s="93" t="s">
        <v>13</v>
      </c>
      <c r="G289" s="93"/>
      <c r="H289" s="127"/>
      <c r="I289" s="78"/>
      <c r="J289" s="125"/>
    </row>
    <row r="290" spans="1:10" ht="12" customHeight="1">
      <c r="A290" s="86"/>
      <c r="B290" s="122"/>
      <c r="C290" s="122"/>
      <c r="D290" s="123"/>
      <c r="E290" s="123"/>
      <c r="F290" s="93"/>
      <c r="G290" s="93"/>
      <c r="H290" s="77"/>
      <c r="I290" s="78"/>
      <c r="J290" s="125"/>
    </row>
    <row r="291" spans="1:10" ht="12" customHeight="1">
      <c r="A291" s="86"/>
      <c r="B291" s="15" t="s">
        <v>222</v>
      </c>
      <c r="C291" s="122"/>
      <c r="D291" s="123"/>
      <c r="E291" s="123"/>
      <c r="F291" s="93"/>
      <c r="G291" s="93"/>
      <c r="H291" s="77"/>
      <c r="I291" s="78"/>
      <c r="J291" s="125"/>
    </row>
    <row r="292" spans="1:10" ht="12" customHeight="1">
      <c r="A292" s="86"/>
      <c r="B292" s="132" t="s">
        <v>388</v>
      </c>
      <c r="C292" s="122"/>
      <c r="D292" s="123"/>
      <c r="E292" s="123"/>
      <c r="F292" s="93">
        <v>85492934.919999972</v>
      </c>
      <c r="G292" s="93"/>
      <c r="H292" s="77"/>
      <c r="I292" s="78"/>
      <c r="J292" s="255" t="s">
        <v>400</v>
      </c>
    </row>
    <row r="293" spans="1:10" ht="12" customHeight="1">
      <c r="A293" s="86"/>
      <c r="B293" s="132" t="s">
        <v>223</v>
      </c>
      <c r="C293" s="122"/>
      <c r="D293" s="123"/>
      <c r="E293" s="123"/>
      <c r="F293" s="93">
        <v>-4480006.8099999987</v>
      </c>
      <c r="G293" s="93"/>
      <c r="H293" s="127"/>
      <c r="I293" s="78"/>
      <c r="J293" s="255" t="s">
        <v>291</v>
      </c>
    </row>
    <row r="294" spans="1:10" ht="12" customHeight="1">
      <c r="A294" s="86"/>
      <c r="B294" s="132" t="s">
        <v>402</v>
      </c>
      <c r="C294" s="122"/>
      <c r="D294" s="123"/>
      <c r="E294" s="123"/>
      <c r="F294" s="246">
        <f>SUM(F292:F293)</f>
        <v>81012928.10999997</v>
      </c>
      <c r="G294" s="93"/>
      <c r="H294" s="77"/>
      <c r="I294" s="78"/>
      <c r="J294" s="255" t="s">
        <v>291</v>
      </c>
    </row>
    <row r="295" spans="1:10" ht="12" customHeight="1">
      <c r="A295" s="86"/>
      <c r="B295" s="128"/>
      <c r="C295" s="101"/>
      <c r="D295" s="88"/>
      <c r="E295" s="88"/>
      <c r="F295" s="78"/>
      <c r="G295" s="79"/>
      <c r="H295" s="77"/>
      <c r="I295" s="78"/>
      <c r="J295" s="76"/>
    </row>
    <row r="296" spans="1:10" ht="12" customHeight="1">
      <c r="A296" s="86"/>
      <c r="B296" s="128"/>
      <c r="C296" s="101"/>
      <c r="D296" s="88"/>
      <c r="E296" s="88"/>
      <c r="F296" s="78"/>
      <c r="G296" s="79"/>
      <c r="H296" s="77"/>
      <c r="I296" s="78"/>
      <c r="J296" s="76"/>
    </row>
    <row r="297" spans="1:10" ht="12" customHeight="1">
      <c r="A297" s="86"/>
      <c r="B297" s="133" t="s">
        <v>13</v>
      </c>
      <c r="C297" s="122"/>
      <c r="D297" s="123"/>
      <c r="E297" s="123"/>
      <c r="F297" s="93" t="s">
        <v>13</v>
      </c>
      <c r="G297" s="93"/>
      <c r="H297" s="77"/>
      <c r="I297" s="78"/>
      <c r="J297" s="125"/>
    </row>
    <row r="298" spans="1:10" ht="12" customHeight="1">
      <c r="A298" s="86"/>
      <c r="B298" s="128"/>
      <c r="C298" s="101"/>
      <c r="D298" s="88"/>
      <c r="E298" s="88"/>
      <c r="F298" s="78"/>
      <c r="G298" s="79"/>
      <c r="H298" s="77"/>
      <c r="I298" s="78"/>
      <c r="J298" s="76"/>
    </row>
    <row r="299" spans="1:10" ht="12" customHeight="1">
      <c r="A299" s="86"/>
      <c r="B299" s="94"/>
      <c r="C299" s="94"/>
      <c r="D299" s="95"/>
      <c r="E299" s="95"/>
      <c r="F299" s="129"/>
      <c r="G299" s="95"/>
      <c r="H299" s="77"/>
      <c r="I299" s="78"/>
      <c r="J299" s="125"/>
    </row>
    <row r="300" spans="1:10" ht="12" customHeight="1">
      <c r="A300" s="86"/>
      <c r="B300" s="94"/>
      <c r="C300" s="94"/>
      <c r="D300" s="95"/>
      <c r="E300" s="95"/>
      <c r="F300" s="129"/>
      <c r="G300" s="95"/>
      <c r="H300" s="77"/>
      <c r="I300" s="78"/>
      <c r="J300" s="125"/>
    </row>
    <row r="301" spans="1:10" ht="12" customHeight="1">
      <c r="A301" s="86"/>
      <c r="B301" s="128"/>
      <c r="C301" s="101"/>
      <c r="D301" s="88"/>
      <c r="E301" s="88"/>
      <c r="F301" s="78"/>
      <c r="G301" s="79"/>
      <c r="H301" s="77"/>
      <c r="I301" s="78"/>
      <c r="J301" s="76"/>
    </row>
    <row r="302" spans="1:10" ht="12" customHeight="1">
      <c r="A302" s="86"/>
      <c r="B302" s="94"/>
      <c r="C302" s="94"/>
      <c r="D302" s="95"/>
      <c r="E302" s="95"/>
      <c r="F302" s="129"/>
      <c r="G302" s="95"/>
      <c r="H302" s="77"/>
      <c r="I302" s="78"/>
      <c r="J302" s="125"/>
    </row>
    <row r="303" spans="1:10" ht="12" customHeight="1">
      <c r="A303" s="86"/>
      <c r="B303" s="94"/>
      <c r="C303" s="94"/>
      <c r="D303" s="100"/>
      <c r="E303" s="100"/>
      <c r="F303" s="104"/>
      <c r="G303" s="95"/>
      <c r="H303" s="101"/>
      <c r="I303" s="104"/>
      <c r="J303" s="78"/>
    </row>
    <row r="304" spans="1:10" ht="12" customHeight="1">
      <c r="A304" s="86"/>
      <c r="B304" s="31"/>
      <c r="C304" s="94"/>
      <c r="D304" s="95"/>
      <c r="E304" s="96"/>
      <c r="F304" s="104"/>
      <c r="G304" s="97"/>
      <c r="H304" s="101"/>
      <c r="I304" s="102"/>
      <c r="J304" s="78"/>
    </row>
    <row r="305" spans="1:10" ht="12" customHeight="1">
      <c r="A305" s="86"/>
      <c r="B305" s="94"/>
      <c r="C305" s="94"/>
      <c r="D305" s="95"/>
      <c r="E305" s="95"/>
      <c r="F305" s="104"/>
      <c r="G305" s="79"/>
      <c r="H305" s="77"/>
      <c r="I305" s="78"/>
      <c r="J305" s="89"/>
    </row>
    <row r="306" spans="1:10" ht="12" customHeight="1">
      <c r="A306" s="86"/>
      <c r="B306" s="94"/>
      <c r="C306" s="94"/>
      <c r="D306" s="95"/>
      <c r="E306" s="95"/>
      <c r="F306" s="104"/>
      <c r="G306" s="79"/>
      <c r="H306" s="77"/>
      <c r="I306" s="78"/>
      <c r="J306" s="89"/>
    </row>
    <row r="307" spans="1:10" ht="12" customHeight="1">
      <c r="A307" s="86"/>
      <c r="B307" s="94"/>
      <c r="C307" s="94"/>
      <c r="D307" s="95"/>
      <c r="E307" s="95"/>
      <c r="F307" s="104"/>
      <c r="G307" s="79"/>
      <c r="H307" s="77"/>
      <c r="I307" s="78"/>
      <c r="J307" s="89"/>
    </row>
    <row r="308" spans="1:10" ht="12" customHeight="1">
      <c r="A308" s="86"/>
      <c r="B308" s="94"/>
      <c r="C308" s="103"/>
      <c r="D308" s="95"/>
      <c r="E308" s="95"/>
      <c r="F308" s="104"/>
      <c r="G308" s="79"/>
      <c r="H308" s="77"/>
      <c r="I308" s="78"/>
      <c r="J308" s="89"/>
    </row>
    <row r="309" spans="1:10" ht="12" customHeight="1">
      <c r="A309" s="86"/>
      <c r="B309" s="105"/>
      <c r="C309" s="103"/>
      <c r="D309" s="95"/>
      <c r="E309" s="95"/>
      <c r="F309" s="104"/>
      <c r="G309" s="95"/>
      <c r="H309" s="101"/>
      <c r="I309" s="104"/>
      <c r="J309" s="78"/>
    </row>
    <row r="310" spans="1:10" ht="12" customHeight="1">
      <c r="A310" s="86"/>
      <c r="B310" s="31"/>
      <c r="C310" s="94"/>
      <c r="D310" s="95"/>
      <c r="E310" s="96"/>
      <c r="F310" s="104"/>
      <c r="G310" s="95"/>
      <c r="H310" s="101"/>
      <c r="I310" s="102"/>
      <c r="J310" s="78"/>
    </row>
    <row r="311" spans="1:10" ht="12" customHeight="1">
      <c r="A311" s="86"/>
      <c r="B311" s="31"/>
      <c r="C311" s="94"/>
      <c r="D311" s="95"/>
      <c r="E311" s="95"/>
      <c r="F311" s="104"/>
      <c r="G311" s="95"/>
      <c r="H311" s="101"/>
      <c r="I311" s="102"/>
      <c r="J311" s="78"/>
    </row>
    <row r="312" spans="1:10" ht="12" customHeight="1">
      <c r="A312" s="86"/>
      <c r="B312" s="94"/>
      <c r="C312" s="94"/>
      <c r="D312" s="95"/>
      <c r="E312" s="95"/>
      <c r="F312" s="104"/>
      <c r="G312" s="79"/>
      <c r="H312" s="77"/>
      <c r="I312" s="78"/>
      <c r="J312" s="89"/>
    </row>
    <row r="313" spans="1:10" ht="12" customHeight="1">
      <c r="A313" s="86"/>
      <c r="B313" s="94"/>
      <c r="C313" s="94"/>
      <c r="D313" s="95"/>
      <c r="E313" s="95"/>
      <c r="F313" s="104"/>
      <c r="G313" s="95"/>
      <c r="H313" s="77"/>
      <c r="I313" s="78"/>
      <c r="J313" s="89"/>
    </row>
    <row r="314" spans="1:10" ht="12" customHeight="1">
      <c r="A314" s="86"/>
      <c r="B314" s="31"/>
      <c r="C314" s="94"/>
      <c r="D314" s="95"/>
      <c r="E314" s="95"/>
      <c r="F314" s="104"/>
      <c r="G314" s="95"/>
      <c r="H314" s="101"/>
      <c r="I314" s="102"/>
      <c r="J314" s="78"/>
    </row>
    <row r="315" spans="1:10" ht="12" customHeight="1">
      <c r="A315" s="86"/>
      <c r="B315" s="94"/>
      <c r="C315" s="94"/>
      <c r="D315" s="95"/>
      <c r="E315" s="95"/>
      <c r="F315" s="104"/>
      <c r="G315" s="79"/>
      <c r="H315" s="77"/>
      <c r="I315" s="78"/>
      <c r="J315" s="89"/>
    </row>
    <row r="316" spans="1:10" ht="12" customHeight="1">
      <c r="A316" s="86"/>
      <c r="B316" s="94"/>
      <c r="C316" s="94"/>
      <c r="D316" s="95"/>
      <c r="E316" s="95"/>
      <c r="F316" s="104"/>
      <c r="G316" s="79"/>
      <c r="H316" s="77"/>
      <c r="I316" s="78"/>
      <c r="J316" s="89"/>
    </row>
    <row r="317" spans="1:10" ht="12" customHeight="1">
      <c r="A317" s="86"/>
      <c r="B317" s="94"/>
      <c r="C317" s="94"/>
      <c r="D317" s="95"/>
      <c r="E317" s="95"/>
      <c r="F317" s="104"/>
      <c r="G317" s="79"/>
      <c r="H317" s="77"/>
      <c r="I317" s="78"/>
      <c r="J317" s="89"/>
    </row>
    <row r="318" spans="1:10" ht="12" customHeight="1">
      <c r="A318" s="86"/>
      <c r="B318" s="94"/>
      <c r="C318" s="94"/>
      <c r="D318" s="95"/>
      <c r="E318" s="95"/>
      <c r="F318" s="104"/>
      <c r="G318" s="79"/>
      <c r="H318" s="77"/>
      <c r="I318" s="78"/>
      <c r="J318" s="89"/>
    </row>
    <row r="319" spans="1:10" ht="12" customHeight="1">
      <c r="A319" s="86"/>
      <c r="B319" s="94"/>
      <c r="C319" s="94"/>
      <c r="D319" s="95"/>
      <c r="E319" s="95"/>
      <c r="F319" s="104"/>
      <c r="G319" s="79"/>
      <c r="H319" s="77"/>
      <c r="I319" s="78"/>
      <c r="J319" s="89"/>
    </row>
    <row r="320" spans="1:10" ht="12" customHeight="1">
      <c r="A320" s="86"/>
      <c r="B320" s="94"/>
      <c r="C320" s="94"/>
      <c r="D320" s="95"/>
      <c r="E320" s="95"/>
      <c r="F320" s="104"/>
      <c r="G320" s="79"/>
      <c r="H320" s="77"/>
      <c r="I320" s="78"/>
      <c r="J320" s="89"/>
    </row>
    <row r="321" spans="1:10" ht="12" customHeight="1">
      <c r="A321" s="86"/>
      <c r="B321" s="94"/>
      <c r="C321" s="94"/>
      <c r="D321" s="95"/>
      <c r="E321" s="95"/>
      <c r="F321" s="104"/>
      <c r="G321" s="79"/>
      <c r="H321" s="77"/>
      <c r="I321" s="78"/>
      <c r="J321" s="89"/>
    </row>
    <row r="322" spans="1:10" ht="12" customHeight="1">
      <c r="A322" s="86"/>
      <c r="B322" s="94"/>
      <c r="C322" s="94"/>
      <c r="D322" s="95"/>
      <c r="E322" s="95"/>
      <c r="F322" s="104"/>
      <c r="G322" s="79"/>
      <c r="H322" s="77"/>
      <c r="I322" s="78"/>
      <c r="J322" s="89"/>
    </row>
    <row r="323" spans="1:10" ht="12" customHeight="1">
      <c r="A323" s="86"/>
      <c r="B323" s="94"/>
      <c r="C323" s="94"/>
      <c r="D323" s="95"/>
      <c r="E323" s="95"/>
      <c r="F323" s="81"/>
      <c r="G323" s="79"/>
      <c r="H323" s="77"/>
      <c r="I323" s="78"/>
      <c r="J323" s="89"/>
    </row>
    <row r="324" spans="1:10" ht="12" customHeight="1">
      <c r="A324" s="86"/>
      <c r="B324" s="31"/>
      <c r="C324" s="103"/>
      <c r="D324" s="95"/>
      <c r="E324" s="95"/>
      <c r="F324" s="7"/>
      <c r="G324" s="95"/>
      <c r="H324" s="101"/>
      <c r="I324" s="7"/>
      <c r="J324" s="78"/>
    </row>
    <row r="325" spans="1:10" ht="12" customHeight="1">
      <c r="A325" s="86"/>
      <c r="B325" s="31"/>
      <c r="C325" s="103"/>
      <c r="D325" s="95"/>
      <c r="E325" s="95"/>
      <c r="F325" s="104"/>
      <c r="G325" s="95"/>
      <c r="H325" s="101"/>
      <c r="I325" s="102"/>
      <c r="J325" s="78"/>
    </row>
    <row r="326" spans="1:10" ht="12" customHeight="1">
      <c r="A326" s="86"/>
      <c r="B326" s="94"/>
      <c r="C326" s="94"/>
      <c r="D326" s="95"/>
      <c r="E326" s="95"/>
      <c r="F326" s="104"/>
      <c r="G326" s="79"/>
      <c r="H326" s="77"/>
      <c r="I326" s="78"/>
      <c r="J326" s="89"/>
    </row>
    <row r="327" spans="1:10" ht="12" customHeight="1">
      <c r="A327" s="86"/>
      <c r="B327" s="94"/>
      <c r="C327" s="103"/>
      <c r="D327" s="95"/>
      <c r="E327" s="95"/>
      <c r="F327" s="104"/>
      <c r="G327" s="79"/>
      <c r="H327" s="77"/>
      <c r="I327" s="78"/>
      <c r="J327" s="89"/>
    </row>
    <row r="328" spans="1:10" ht="12" customHeight="1">
      <c r="A328" s="86"/>
      <c r="B328" s="94"/>
      <c r="C328" s="305"/>
      <c r="D328" s="95"/>
      <c r="E328" s="95"/>
      <c r="F328" s="104"/>
      <c r="G328" s="79"/>
      <c r="H328" s="77"/>
      <c r="I328" s="78"/>
      <c r="J328" s="89"/>
    </row>
    <row r="329" spans="1:10" ht="12" customHeight="1">
      <c r="A329" s="86"/>
      <c r="B329" s="94"/>
      <c r="C329" s="103"/>
      <c r="D329" s="95"/>
      <c r="E329" s="95"/>
      <c r="F329" s="104"/>
      <c r="G329" s="79"/>
      <c r="H329" s="77"/>
      <c r="I329" s="78"/>
      <c r="J329" s="89"/>
    </row>
    <row r="330" spans="1:10" ht="12" customHeight="1">
      <c r="A330" s="86"/>
      <c r="B330" s="105"/>
      <c r="C330" s="104"/>
      <c r="D330" s="95"/>
      <c r="E330" s="95"/>
      <c r="F330" s="7"/>
      <c r="G330" s="79"/>
      <c r="H330" s="77"/>
      <c r="I330" s="7"/>
      <c r="J330" s="89"/>
    </row>
    <row r="331" spans="1:10" ht="12" customHeight="1" thickBot="1">
      <c r="A331" s="101"/>
      <c r="B331" s="8" t="s">
        <v>12</v>
      </c>
      <c r="C331" s="100"/>
      <c r="D331" s="100"/>
      <c r="E331" s="95"/>
      <c r="F331" s="104"/>
      <c r="G331" s="95"/>
      <c r="H331" s="101"/>
      <c r="I331" s="102"/>
      <c r="J331" s="78"/>
    </row>
    <row r="332" spans="1:10" ht="12" customHeight="1">
      <c r="A332" s="106"/>
      <c r="B332" s="107"/>
      <c r="C332" s="107"/>
      <c r="D332" s="108"/>
      <c r="E332" s="108"/>
      <c r="F332" s="109"/>
      <c r="G332" s="108"/>
      <c r="H332" s="107"/>
      <c r="I332" s="110"/>
      <c r="J332" s="111"/>
    </row>
    <row r="333" spans="1:10" ht="12" customHeight="1">
      <c r="A333" s="112"/>
      <c r="B333" s="8"/>
      <c r="C333" s="101"/>
      <c r="D333" s="88"/>
      <c r="E333" s="88"/>
      <c r="F333" s="113"/>
      <c r="G333" s="88"/>
      <c r="H333" s="101"/>
      <c r="I333" s="102"/>
      <c r="J333" s="114"/>
    </row>
    <row r="334" spans="1:10" ht="12" customHeight="1">
      <c r="A334" s="112"/>
      <c r="B334" s="101"/>
      <c r="C334" s="101"/>
      <c r="D334" s="88"/>
      <c r="E334" s="88"/>
      <c r="F334" s="113"/>
      <c r="G334" s="88"/>
      <c r="H334" s="101"/>
      <c r="I334" s="102"/>
      <c r="J334" s="114"/>
    </row>
    <row r="335" spans="1:10" ht="12" customHeight="1">
      <c r="A335" s="112"/>
      <c r="B335" s="115"/>
      <c r="C335" s="101"/>
      <c r="D335" s="88"/>
      <c r="E335" s="88"/>
      <c r="F335" s="113"/>
      <c r="G335" s="88"/>
      <c r="H335" s="101"/>
      <c r="I335" s="102"/>
      <c r="J335" s="114"/>
    </row>
    <row r="336" spans="1:10" ht="12" customHeight="1">
      <c r="A336" s="112"/>
      <c r="B336" s="115"/>
      <c r="C336" s="101"/>
      <c r="D336" s="88"/>
      <c r="E336" s="88"/>
      <c r="F336" s="113"/>
      <c r="G336" s="88"/>
      <c r="H336" s="101"/>
      <c r="I336" s="102"/>
      <c r="J336" s="114"/>
    </row>
    <row r="337" spans="1:10" ht="12" customHeight="1">
      <c r="A337" s="112"/>
      <c r="B337" s="115"/>
      <c r="C337" s="101"/>
      <c r="D337" s="88"/>
      <c r="E337" s="88"/>
      <c r="F337" s="113"/>
      <c r="G337" s="88"/>
      <c r="H337" s="101"/>
      <c r="I337" s="102"/>
      <c r="J337" s="114"/>
    </row>
    <row r="338" spans="1:10" ht="12" customHeight="1">
      <c r="A338" s="112"/>
      <c r="B338" s="115"/>
      <c r="C338" s="101"/>
      <c r="D338" s="88"/>
      <c r="E338" s="88"/>
      <c r="F338" s="113"/>
      <c r="G338" s="88"/>
      <c r="H338" s="101"/>
      <c r="I338" s="102"/>
      <c r="J338" s="114"/>
    </row>
    <row r="339" spans="1:10" ht="12" customHeight="1">
      <c r="A339" s="112"/>
      <c r="B339" s="115"/>
      <c r="C339" s="101"/>
      <c r="D339" s="88"/>
      <c r="E339" s="88"/>
      <c r="F339" s="113"/>
      <c r="G339" s="88"/>
      <c r="H339" s="101"/>
      <c r="I339" s="102"/>
      <c r="J339" s="114"/>
    </row>
    <row r="340" spans="1:10" ht="12" customHeight="1">
      <c r="A340" s="112"/>
      <c r="B340" s="101"/>
      <c r="C340" s="101"/>
      <c r="D340" s="88"/>
      <c r="E340" s="88"/>
      <c r="F340" s="113"/>
      <c r="G340" s="88"/>
      <c r="H340" s="101"/>
      <c r="I340" s="102"/>
      <c r="J340" s="114"/>
    </row>
    <row r="341" spans="1:10" ht="12" customHeight="1" thickBot="1">
      <c r="A341" s="116"/>
      <c r="B341" s="117"/>
      <c r="C341" s="117"/>
      <c r="D341" s="118"/>
      <c r="E341" s="118"/>
      <c r="F341" s="119"/>
      <c r="G341" s="118"/>
      <c r="H341" s="117"/>
      <c r="I341" s="120"/>
      <c r="J341" s="121"/>
    </row>
    <row r="343" spans="1:10" ht="12" customHeight="1">
      <c r="B343" s="6" t="str">
        <f>Inputs!$C$2</f>
        <v>Rocky Mountain Power</v>
      </c>
      <c r="I343" s="82" t="s">
        <v>0</v>
      </c>
      <c r="J343" s="83">
        <v>3.6</v>
      </c>
    </row>
    <row r="344" spans="1:10" ht="12" customHeight="1">
      <c r="B344" s="6" t="str">
        <f>Inputs!$C$3</f>
        <v>Utah Results of Operations - December 2013</v>
      </c>
    </row>
    <row r="345" spans="1:10" ht="12" customHeight="1">
      <c r="B345" s="29" t="s">
        <v>311</v>
      </c>
    </row>
    <row r="348" spans="1:10" ht="12" customHeight="1">
      <c r="F348" s="84" t="s">
        <v>1</v>
      </c>
      <c r="H348" s="74"/>
      <c r="I348" s="85" t="str">
        <f>+Inputs!$C$6</f>
        <v>UTAH</v>
      </c>
    </row>
    <row r="349" spans="1:10" ht="12" customHeight="1">
      <c r="D349" s="39" t="s">
        <v>2</v>
      </c>
      <c r="E349" s="39" t="s">
        <v>3</v>
      </c>
      <c r="F349" s="38" t="s">
        <v>4</v>
      </c>
      <c r="G349" s="39" t="s">
        <v>5</v>
      </c>
      <c r="H349" s="39" t="s">
        <v>6</v>
      </c>
      <c r="I349" s="40" t="s">
        <v>7</v>
      </c>
      <c r="J349" s="39" t="s">
        <v>8</v>
      </c>
    </row>
    <row r="350" spans="1:10" ht="12" customHeight="1">
      <c r="A350" s="86"/>
      <c r="B350" s="15" t="s">
        <v>220</v>
      </c>
      <c r="C350" s="122"/>
      <c r="D350" s="123"/>
      <c r="E350" s="123"/>
      <c r="F350" s="123"/>
      <c r="G350" s="123"/>
      <c r="H350" s="86"/>
      <c r="I350" s="124"/>
      <c r="J350" s="83"/>
    </row>
    <row r="351" spans="1:10" ht="12" customHeight="1">
      <c r="A351" s="86"/>
      <c r="B351" s="62" t="s">
        <v>224</v>
      </c>
      <c r="C351" s="87"/>
      <c r="D351" s="76">
        <v>440</v>
      </c>
      <c r="E351" s="76" t="s">
        <v>299</v>
      </c>
      <c r="F351" s="75">
        <v>15075396.211096605</v>
      </c>
      <c r="G351" s="74" t="s">
        <v>185</v>
      </c>
      <c r="H351" s="77">
        <f>VLOOKUP(G351,'Alloc. Factors'!$B$2:$M$101,7,FALSE)</f>
        <v>1</v>
      </c>
      <c r="I351" s="78">
        <f t="shared" ref="I351:I353" si="8">H351*F351</f>
        <v>15075396.211096605</v>
      </c>
      <c r="J351" s="90"/>
    </row>
    <row r="352" spans="1:10" ht="12" customHeight="1">
      <c r="A352" s="86"/>
      <c r="B352" s="234" t="s">
        <v>312</v>
      </c>
      <c r="C352" s="87"/>
      <c r="D352" s="76">
        <v>442</v>
      </c>
      <c r="E352" s="76" t="s">
        <v>299</v>
      </c>
      <c r="F352" s="75">
        <v>24048930.22629194</v>
      </c>
      <c r="G352" s="74" t="s">
        <v>185</v>
      </c>
      <c r="H352" s="77">
        <f>VLOOKUP(G352,'Alloc. Factors'!$B$2:$M$101,7,FALSE)</f>
        <v>1</v>
      </c>
      <c r="I352" s="78">
        <f t="shared" si="8"/>
        <v>24048930.22629194</v>
      </c>
      <c r="J352" s="90"/>
    </row>
    <row r="353" spans="1:10" ht="12" customHeight="1">
      <c r="A353" s="86"/>
      <c r="B353" s="91" t="s">
        <v>329</v>
      </c>
      <c r="C353" s="87"/>
      <c r="D353" s="76">
        <v>444</v>
      </c>
      <c r="E353" s="76" t="s">
        <v>299</v>
      </c>
      <c r="F353" s="75">
        <v>198148.12957839438</v>
      </c>
      <c r="G353" s="74" t="s">
        <v>185</v>
      </c>
      <c r="H353" s="77">
        <f>VLOOKUP(G353,'Alloc. Factors'!$B$2:$M$101,7,FALSE)</f>
        <v>1</v>
      </c>
      <c r="I353" s="78">
        <f t="shared" si="8"/>
        <v>198148.12957839438</v>
      </c>
      <c r="J353" s="90"/>
    </row>
    <row r="354" spans="1:10" ht="12" customHeight="1">
      <c r="A354" s="86"/>
      <c r="B354" s="91" t="s">
        <v>330</v>
      </c>
      <c r="C354" s="87"/>
      <c r="D354" s="76">
        <v>445</v>
      </c>
      <c r="E354" s="76" t="s">
        <v>299</v>
      </c>
      <c r="F354" s="75">
        <v>337598.84261357586</v>
      </c>
      <c r="G354" s="74" t="s">
        <v>185</v>
      </c>
      <c r="H354" s="77">
        <f>VLOOKUP(G354,'Alloc. Factors'!$B$2:$M$101,7,FALSE)</f>
        <v>1</v>
      </c>
      <c r="I354" s="78">
        <f t="shared" ref="I354" si="9">H354*F354</f>
        <v>337598.84261357586</v>
      </c>
      <c r="J354" s="90"/>
    </row>
    <row r="355" spans="1:10" ht="12" customHeight="1">
      <c r="A355" s="86"/>
      <c r="B355" s="91"/>
      <c r="C355" s="87"/>
      <c r="D355" s="76"/>
      <c r="E355" s="76"/>
      <c r="F355" s="333">
        <f>SUM(F351:F354)</f>
        <v>39660073.409580521</v>
      </c>
      <c r="G355" s="76"/>
      <c r="H355" s="77"/>
      <c r="I355" s="247">
        <f>SUM(I351:I354)</f>
        <v>39660073.409580521</v>
      </c>
      <c r="J355" s="76"/>
    </row>
    <row r="356" spans="1:10" ht="12" customHeight="1">
      <c r="A356" s="86"/>
      <c r="B356" s="87"/>
      <c r="C356" s="87"/>
      <c r="D356" s="76"/>
      <c r="E356" s="76"/>
      <c r="F356" s="93"/>
      <c r="G356" s="76"/>
      <c r="H356" s="77"/>
      <c r="I356" s="78"/>
      <c r="J356" s="90"/>
    </row>
    <row r="357" spans="1:10" ht="12" customHeight="1">
      <c r="A357" s="86" t="s">
        <v>13</v>
      </c>
      <c r="B357" s="87"/>
      <c r="C357" s="87"/>
      <c r="D357" s="76"/>
      <c r="E357" s="76"/>
      <c r="F357" s="93" t="s">
        <v>13</v>
      </c>
      <c r="G357" s="76"/>
      <c r="H357" s="77"/>
      <c r="I357" s="78"/>
      <c r="J357" s="90"/>
    </row>
    <row r="358" spans="1:10" ht="12" customHeight="1">
      <c r="A358" s="86"/>
      <c r="B358" s="87"/>
      <c r="C358" s="87"/>
      <c r="D358" s="76"/>
      <c r="E358" s="76"/>
      <c r="F358" s="93"/>
      <c r="G358" s="76"/>
      <c r="H358" s="77"/>
      <c r="I358" s="78"/>
      <c r="J358" s="90"/>
    </row>
    <row r="359" spans="1:10" ht="12" customHeight="1">
      <c r="A359" s="86"/>
      <c r="B359" s="15" t="s">
        <v>222</v>
      </c>
      <c r="C359" s="122"/>
      <c r="D359" s="123"/>
      <c r="E359" s="123"/>
      <c r="F359" s="93"/>
      <c r="G359" s="93"/>
      <c r="H359" s="77"/>
      <c r="I359" s="78"/>
      <c r="J359" s="125"/>
    </row>
    <row r="360" spans="1:10" ht="12" customHeight="1">
      <c r="A360" s="86"/>
      <c r="B360" s="369" t="s">
        <v>380</v>
      </c>
      <c r="C360" s="122"/>
      <c r="D360" s="123"/>
      <c r="E360" s="123"/>
      <c r="F360" s="93">
        <v>15569968.936432615</v>
      </c>
      <c r="G360" s="93"/>
      <c r="H360" s="77"/>
      <c r="I360" s="78"/>
      <c r="J360" s="255" t="s">
        <v>13</v>
      </c>
    </row>
    <row r="361" spans="1:10" ht="12" customHeight="1">
      <c r="A361" s="86"/>
      <c r="B361" s="370" t="s">
        <v>394</v>
      </c>
      <c r="C361" s="122"/>
      <c r="D361" s="123"/>
      <c r="E361" s="123"/>
      <c r="F361" s="93"/>
      <c r="G361" s="93"/>
      <c r="H361" s="101"/>
      <c r="I361" s="78"/>
      <c r="J361" s="255" t="s">
        <v>13</v>
      </c>
    </row>
    <row r="362" spans="1:10" ht="12" customHeight="1">
      <c r="A362" s="86"/>
      <c r="B362" s="62" t="s">
        <v>13</v>
      </c>
      <c r="C362" s="62" t="s">
        <v>13</v>
      </c>
      <c r="G362" s="79"/>
      <c r="H362" s="77"/>
      <c r="I362" s="78"/>
      <c r="J362" s="255" t="s">
        <v>13</v>
      </c>
    </row>
    <row r="363" spans="1:10" ht="12" customHeight="1">
      <c r="A363" s="86"/>
      <c r="B363" s="369" t="s">
        <v>381</v>
      </c>
      <c r="C363" s="122"/>
      <c r="D363" s="123"/>
      <c r="E363" s="123"/>
      <c r="F363" s="93">
        <v>24090104.473147903</v>
      </c>
      <c r="G363" s="79"/>
      <c r="H363" s="77"/>
      <c r="I363" s="78"/>
      <c r="J363" s="76" t="s">
        <v>13</v>
      </c>
    </row>
    <row r="364" spans="1:10" ht="12" customHeight="1">
      <c r="A364" s="86"/>
      <c r="B364" s="370" t="s">
        <v>394</v>
      </c>
      <c r="C364" s="122"/>
      <c r="D364" s="123"/>
      <c r="E364" s="123"/>
      <c r="F364" s="81"/>
      <c r="G364" s="79"/>
      <c r="H364" s="77"/>
      <c r="I364" s="78"/>
      <c r="J364" s="76"/>
    </row>
    <row r="365" spans="1:10" ht="12" customHeight="1">
      <c r="A365" s="86"/>
      <c r="B365" s="265"/>
      <c r="C365" s="122"/>
      <c r="D365" s="123"/>
      <c r="E365" s="123"/>
      <c r="F365" s="81"/>
      <c r="G365" s="79"/>
      <c r="H365" s="101"/>
      <c r="I365" s="78"/>
      <c r="J365" s="125"/>
    </row>
    <row r="366" spans="1:10" ht="12" customHeight="1">
      <c r="A366" s="86"/>
      <c r="B366" s="94" t="s">
        <v>318</v>
      </c>
      <c r="C366" s="94"/>
      <c r="D366" s="95"/>
      <c r="E366" s="95"/>
      <c r="F366" s="333">
        <f>+F360+F363</f>
        <v>39660073.409580514</v>
      </c>
      <c r="G366" s="93"/>
      <c r="H366" s="101"/>
      <c r="I366" s="78"/>
      <c r="J366" s="76"/>
    </row>
    <row r="367" spans="1:10" ht="12" customHeight="1">
      <c r="A367" s="86"/>
      <c r="B367" s="94"/>
      <c r="C367" s="103"/>
      <c r="D367" s="95"/>
      <c r="E367" s="95"/>
      <c r="F367" s="104"/>
      <c r="G367" s="93"/>
      <c r="H367" s="101"/>
      <c r="I367" s="78"/>
      <c r="J367" s="125"/>
    </row>
    <row r="368" spans="1:10" ht="12" customHeight="1">
      <c r="A368" s="86"/>
      <c r="G368" s="79"/>
      <c r="H368" s="77"/>
      <c r="I368" s="78"/>
      <c r="J368" s="125"/>
    </row>
    <row r="369" spans="1:10" ht="12" customHeight="1">
      <c r="A369" s="86"/>
      <c r="B369" s="94"/>
      <c r="C369" s="103"/>
      <c r="D369" s="95"/>
      <c r="E369" s="95"/>
      <c r="F369" s="104"/>
      <c r="G369" s="79"/>
      <c r="H369" s="77"/>
      <c r="I369" s="78"/>
      <c r="J369" s="78"/>
    </row>
    <row r="370" spans="1:10" ht="12" customHeight="1">
      <c r="A370" s="86"/>
      <c r="B370" s="31" t="s">
        <v>319</v>
      </c>
      <c r="C370" s="94"/>
      <c r="D370" s="95"/>
      <c r="E370" s="96"/>
      <c r="F370" s="104"/>
      <c r="G370" s="95"/>
      <c r="H370" s="101"/>
      <c r="I370" s="102"/>
      <c r="J370" s="76"/>
    </row>
    <row r="371" spans="1:10" ht="12" customHeight="1">
      <c r="A371" s="86"/>
      <c r="B371" s="323" t="s">
        <v>315</v>
      </c>
      <c r="C371" s="324"/>
      <c r="D371" s="325" t="s">
        <v>313</v>
      </c>
      <c r="E371" s="326"/>
      <c r="F371" s="327" t="s">
        <v>316</v>
      </c>
      <c r="G371" s="325" t="s">
        <v>314</v>
      </c>
      <c r="H371" s="101"/>
      <c r="I371" s="78"/>
      <c r="J371" s="78"/>
    </row>
    <row r="372" spans="1:10" ht="12" customHeight="1">
      <c r="A372" s="86"/>
      <c r="B372" s="62" t="s">
        <v>224</v>
      </c>
      <c r="C372" s="87"/>
      <c r="D372" s="76">
        <v>440</v>
      </c>
      <c r="E372" s="95"/>
      <c r="F372" s="104">
        <v>763009.14752000012</v>
      </c>
      <c r="G372" s="322">
        <v>0.38011518676248607</v>
      </c>
      <c r="H372" s="77"/>
      <c r="I372" s="78"/>
      <c r="J372" s="78"/>
    </row>
    <row r="373" spans="1:10" ht="12" customHeight="1">
      <c r="A373" s="86"/>
      <c r="B373" s="234" t="s">
        <v>312</v>
      </c>
      <c r="C373" s="87"/>
      <c r="D373" s="76">
        <v>442</v>
      </c>
      <c r="E373" s="95"/>
      <c r="F373" s="104">
        <v>1217185.5050300003</v>
      </c>
      <c r="G373" s="322">
        <v>0.60637634171606303</v>
      </c>
      <c r="H373" s="77"/>
      <c r="I373" s="78"/>
      <c r="J373" s="89"/>
    </row>
    <row r="374" spans="1:10" ht="12" customHeight="1">
      <c r="A374" s="86"/>
      <c r="B374" s="91" t="s">
        <v>329</v>
      </c>
      <c r="C374" s="87"/>
      <c r="D374" s="76">
        <v>444</v>
      </c>
      <c r="E374" s="95"/>
      <c r="F374" s="104">
        <v>10028.84656</v>
      </c>
      <c r="G374" s="322">
        <v>4.9961614425688026E-3</v>
      </c>
      <c r="H374" s="77"/>
      <c r="I374" s="78"/>
      <c r="J374" s="89"/>
    </row>
    <row r="375" spans="1:10" ht="12" customHeight="1">
      <c r="A375" s="86"/>
      <c r="B375" s="91" t="s">
        <v>330</v>
      </c>
      <c r="C375" s="87"/>
      <c r="D375" s="76">
        <v>445</v>
      </c>
      <c r="E375" s="95"/>
      <c r="F375" s="374">
        <v>17086.848099999999</v>
      </c>
      <c r="G375" s="375">
        <v>8.5123100788820922E-3</v>
      </c>
      <c r="H375" s="77"/>
      <c r="I375" s="104"/>
      <c r="J375" s="89"/>
    </row>
    <row r="376" spans="1:10" ht="12" customHeight="1">
      <c r="A376" s="86"/>
      <c r="B376" s="94"/>
      <c r="C376" s="103"/>
      <c r="D376" s="95"/>
      <c r="E376" s="95"/>
      <c r="F376" s="104">
        <f>SUM(F372:F375)</f>
        <v>2007310.3472100005</v>
      </c>
      <c r="G376" s="322">
        <f>SUM(G372:G375)</f>
        <v>1</v>
      </c>
      <c r="H376" s="77"/>
      <c r="I376" s="102"/>
      <c r="J376" s="89"/>
    </row>
    <row r="377" spans="1:10" ht="12" customHeight="1">
      <c r="A377" s="86"/>
      <c r="B377" s="105"/>
      <c r="C377" s="103"/>
      <c r="D377" s="95"/>
      <c r="E377" s="95"/>
      <c r="F377" s="104"/>
      <c r="G377" s="95"/>
      <c r="H377" s="101"/>
      <c r="I377" s="102"/>
      <c r="J377" s="78"/>
    </row>
    <row r="378" spans="1:10" ht="12" customHeight="1">
      <c r="A378" s="86"/>
      <c r="B378" s="31"/>
      <c r="C378" s="94"/>
      <c r="D378" s="95"/>
      <c r="E378" s="96"/>
      <c r="F378" s="104"/>
      <c r="G378" s="95"/>
      <c r="H378" s="101"/>
      <c r="I378" s="78"/>
      <c r="J378" s="78"/>
    </row>
    <row r="379" spans="1:10" ht="12" customHeight="1">
      <c r="A379" s="86"/>
      <c r="B379" s="31"/>
      <c r="C379" s="94"/>
      <c r="D379" s="95"/>
      <c r="E379" s="95"/>
      <c r="F379" s="104"/>
      <c r="G379" s="95"/>
      <c r="H379" s="101"/>
      <c r="I379" s="78"/>
      <c r="J379" s="78"/>
    </row>
    <row r="380" spans="1:10" ht="12" customHeight="1">
      <c r="A380" s="86"/>
      <c r="B380" s="94"/>
      <c r="C380" s="94"/>
      <c r="D380" s="95"/>
      <c r="E380" s="95"/>
      <c r="F380" s="104"/>
      <c r="G380" s="79"/>
      <c r="H380" s="77"/>
      <c r="I380" s="78"/>
      <c r="J380" s="89"/>
    </row>
    <row r="381" spans="1:10" ht="12" customHeight="1">
      <c r="A381" s="86"/>
      <c r="B381" s="94"/>
      <c r="C381" s="94"/>
      <c r="D381" s="95"/>
      <c r="E381" s="95"/>
      <c r="F381" s="104"/>
      <c r="G381" s="79"/>
      <c r="H381" s="77"/>
      <c r="I381" s="78"/>
      <c r="J381" s="89"/>
    </row>
    <row r="382" spans="1:10" ht="12" customHeight="1">
      <c r="A382" s="86"/>
      <c r="B382" s="94"/>
      <c r="C382" s="94"/>
      <c r="D382" s="95"/>
      <c r="E382" s="95"/>
      <c r="F382" s="104"/>
      <c r="G382" s="79"/>
      <c r="H382" s="77"/>
      <c r="I382" s="78"/>
      <c r="J382" s="78"/>
    </row>
    <row r="383" spans="1:10" ht="12" customHeight="1">
      <c r="A383" s="86"/>
      <c r="B383" s="94"/>
      <c r="C383" s="94"/>
      <c r="D383" s="95"/>
      <c r="E383" s="95"/>
      <c r="F383" s="104"/>
      <c r="G383" s="79"/>
      <c r="H383" s="77"/>
      <c r="I383" s="78"/>
      <c r="J383" s="89"/>
    </row>
    <row r="384" spans="1:10" ht="12" customHeight="1">
      <c r="A384" s="86"/>
      <c r="B384" s="94"/>
      <c r="C384" s="94"/>
      <c r="D384" s="95"/>
      <c r="E384" s="95"/>
      <c r="F384" s="104"/>
      <c r="G384" s="79"/>
      <c r="H384" s="77"/>
      <c r="I384" s="78"/>
      <c r="J384" s="89"/>
    </row>
    <row r="385" spans="1:10" ht="12" customHeight="1">
      <c r="A385" s="86"/>
      <c r="B385" s="94"/>
      <c r="C385" s="94"/>
      <c r="D385" s="95"/>
      <c r="E385" s="95"/>
      <c r="F385" s="104"/>
      <c r="G385" s="79"/>
      <c r="H385" s="77"/>
      <c r="I385" s="78"/>
      <c r="J385" s="89"/>
    </row>
    <row r="386" spans="1:10" ht="12" customHeight="1">
      <c r="A386" s="86"/>
      <c r="B386" s="94"/>
      <c r="C386" s="94"/>
      <c r="D386" s="95"/>
      <c r="E386" s="95"/>
      <c r="F386" s="81"/>
      <c r="G386" s="79"/>
      <c r="H386" s="77"/>
      <c r="I386" s="78"/>
      <c r="J386" s="89"/>
    </row>
    <row r="387" spans="1:10" ht="12" customHeight="1">
      <c r="A387" s="86"/>
      <c r="B387" s="31"/>
      <c r="C387" s="103"/>
      <c r="D387" s="95"/>
      <c r="E387" s="95"/>
      <c r="F387" s="7"/>
      <c r="G387" s="95"/>
      <c r="H387" s="101"/>
      <c r="I387" s="7"/>
      <c r="J387" s="89"/>
    </row>
    <row r="388" spans="1:10" ht="12" customHeight="1">
      <c r="A388" s="86"/>
      <c r="B388" s="31"/>
      <c r="C388" s="103"/>
      <c r="D388" s="95"/>
      <c r="E388" s="95"/>
      <c r="F388" s="104"/>
      <c r="G388" s="95"/>
      <c r="H388" s="101"/>
      <c r="I388" s="102"/>
      <c r="J388" s="89"/>
    </row>
    <row r="389" spans="1:10" ht="12" customHeight="1">
      <c r="A389" s="86"/>
      <c r="B389" s="94"/>
      <c r="C389" s="94"/>
      <c r="D389" s="95"/>
      <c r="E389" s="95"/>
      <c r="F389" s="104"/>
      <c r="G389" s="79"/>
      <c r="H389" s="77"/>
      <c r="I389" s="78"/>
      <c r="J389" s="89"/>
    </row>
    <row r="390" spans="1:10" ht="12" customHeight="1">
      <c r="A390" s="86"/>
      <c r="B390" s="94"/>
      <c r="C390" s="94"/>
      <c r="D390" s="95"/>
      <c r="E390" s="95"/>
      <c r="F390" s="104"/>
      <c r="G390" s="79"/>
      <c r="H390" s="77"/>
      <c r="I390" s="78"/>
      <c r="J390" s="89"/>
    </row>
    <row r="391" spans="1:10" ht="12" customHeight="1">
      <c r="A391" s="86"/>
      <c r="B391" s="94"/>
      <c r="C391" s="94"/>
      <c r="D391" s="95"/>
      <c r="E391" s="95"/>
      <c r="F391" s="81"/>
      <c r="G391" s="79"/>
      <c r="H391" s="77"/>
      <c r="I391" s="78"/>
      <c r="J391" s="89"/>
    </row>
    <row r="392" spans="1:10" ht="12" customHeight="1">
      <c r="A392" s="86"/>
      <c r="B392" s="31"/>
      <c r="C392" s="103"/>
      <c r="D392" s="95"/>
      <c r="E392" s="95"/>
      <c r="F392" s="7"/>
      <c r="G392" s="95"/>
      <c r="H392" s="101"/>
      <c r="I392" s="7"/>
      <c r="J392" s="78"/>
    </row>
    <row r="393" spans="1:10" ht="12" customHeight="1">
      <c r="A393" s="86"/>
      <c r="B393" s="31"/>
      <c r="C393" s="103"/>
      <c r="D393" s="95"/>
      <c r="E393" s="95"/>
      <c r="F393" s="104"/>
      <c r="G393" s="95"/>
      <c r="H393" s="101"/>
      <c r="I393" s="102"/>
      <c r="J393" s="78"/>
    </row>
    <row r="394" spans="1:10" ht="12" customHeight="1">
      <c r="A394" s="86"/>
      <c r="B394" s="94"/>
      <c r="C394" s="94"/>
      <c r="D394" s="95"/>
      <c r="E394" s="95"/>
      <c r="F394" s="104"/>
      <c r="G394" s="79"/>
      <c r="H394" s="77"/>
      <c r="I394" s="78"/>
      <c r="J394" s="89"/>
    </row>
    <row r="395" spans="1:10" ht="12" customHeight="1">
      <c r="A395" s="86"/>
      <c r="B395" s="94"/>
      <c r="C395" s="103"/>
      <c r="D395" s="95"/>
      <c r="E395" s="95"/>
      <c r="F395" s="104"/>
      <c r="G395" s="79"/>
      <c r="H395" s="77"/>
      <c r="I395" s="78"/>
      <c r="J395" s="89"/>
    </row>
    <row r="396" spans="1:10" ht="12" customHeight="1">
      <c r="A396" s="86"/>
      <c r="B396" s="94"/>
      <c r="C396" s="305"/>
      <c r="D396" s="95"/>
      <c r="E396" s="95"/>
      <c r="F396" s="104"/>
      <c r="G396" s="79"/>
      <c r="H396" s="77"/>
      <c r="I396" s="78"/>
      <c r="J396" s="89"/>
    </row>
    <row r="397" spans="1:10" ht="12" customHeight="1">
      <c r="A397" s="86"/>
      <c r="B397" s="94"/>
      <c r="C397" s="103"/>
      <c r="D397" s="95"/>
      <c r="E397" s="95"/>
      <c r="F397" s="104"/>
      <c r="G397" s="79"/>
      <c r="H397" s="77"/>
      <c r="I397" s="78"/>
      <c r="J397" s="89"/>
    </row>
    <row r="398" spans="1:10" ht="12" customHeight="1">
      <c r="A398" s="86"/>
      <c r="B398" s="105"/>
      <c r="C398" s="104"/>
      <c r="D398" s="95"/>
      <c r="E398" s="95"/>
      <c r="F398" s="7"/>
      <c r="G398" s="79"/>
      <c r="H398" s="77"/>
      <c r="I398" s="7"/>
      <c r="J398" s="89"/>
    </row>
    <row r="399" spans="1:10" ht="12" customHeight="1" thickBot="1">
      <c r="A399" s="101"/>
      <c r="B399" s="8" t="s">
        <v>12</v>
      </c>
      <c r="C399" s="100"/>
      <c r="D399" s="100"/>
      <c r="E399" s="95"/>
      <c r="F399" s="104"/>
      <c r="G399" s="95"/>
      <c r="H399" s="101"/>
      <c r="I399" s="102"/>
      <c r="J399" s="78"/>
    </row>
    <row r="400" spans="1:10" ht="12" customHeight="1">
      <c r="A400" s="106"/>
      <c r="B400" s="107"/>
      <c r="C400" s="107"/>
      <c r="D400" s="108"/>
      <c r="E400" s="108"/>
      <c r="F400" s="109"/>
      <c r="G400" s="108"/>
      <c r="H400" s="107"/>
      <c r="I400" s="110"/>
      <c r="J400" s="111"/>
    </row>
    <row r="401" spans="1:10" ht="12" customHeight="1">
      <c r="A401" s="112"/>
      <c r="B401" s="8"/>
      <c r="C401" s="101"/>
      <c r="D401" s="88"/>
      <c r="E401" s="88"/>
      <c r="F401" s="113"/>
      <c r="G401" s="88"/>
      <c r="H401" s="101"/>
      <c r="I401" s="102"/>
      <c r="J401" s="114"/>
    </row>
    <row r="402" spans="1:10" ht="12" customHeight="1">
      <c r="A402" s="112"/>
      <c r="B402" s="101"/>
      <c r="C402" s="101"/>
      <c r="D402" s="88"/>
      <c r="E402" s="88"/>
      <c r="F402" s="113"/>
      <c r="G402" s="88"/>
      <c r="H402" s="101"/>
      <c r="I402" s="102"/>
      <c r="J402" s="114"/>
    </row>
    <row r="403" spans="1:10" ht="12" customHeight="1">
      <c r="A403" s="112"/>
      <c r="B403" s="115"/>
      <c r="C403" s="101"/>
      <c r="D403" s="88"/>
      <c r="E403" s="88"/>
      <c r="F403" s="113"/>
      <c r="G403" s="88"/>
      <c r="H403" s="101"/>
      <c r="I403" s="102"/>
      <c r="J403" s="114"/>
    </row>
    <row r="404" spans="1:10" ht="12" customHeight="1">
      <c r="A404" s="112"/>
      <c r="B404" s="115"/>
      <c r="C404" s="101"/>
      <c r="D404" s="88"/>
      <c r="E404" s="88"/>
      <c r="F404" s="113"/>
      <c r="G404" s="88"/>
      <c r="H404" s="101"/>
      <c r="I404" s="102"/>
      <c r="J404" s="114"/>
    </row>
    <row r="405" spans="1:10" ht="12" customHeight="1">
      <c r="A405" s="112"/>
      <c r="B405" s="115"/>
      <c r="C405" s="101"/>
      <c r="D405" s="88"/>
      <c r="E405" s="88"/>
      <c r="F405" s="113"/>
      <c r="G405" s="88"/>
      <c r="H405" s="101"/>
      <c r="I405" s="102"/>
      <c r="J405" s="114"/>
    </row>
    <row r="406" spans="1:10" ht="12" customHeight="1">
      <c r="A406" s="112"/>
      <c r="B406" s="115"/>
      <c r="C406" s="101"/>
      <c r="D406" s="88"/>
      <c r="E406" s="88"/>
      <c r="F406" s="113"/>
      <c r="G406" s="88"/>
      <c r="H406" s="101"/>
      <c r="I406" s="102"/>
      <c r="J406" s="114"/>
    </row>
    <row r="407" spans="1:10" ht="12" customHeight="1">
      <c r="A407" s="112"/>
      <c r="B407" s="115"/>
      <c r="C407" s="101"/>
      <c r="D407" s="88"/>
      <c r="E407" s="88"/>
      <c r="F407" s="113"/>
      <c r="G407" s="88"/>
      <c r="H407" s="101"/>
      <c r="I407" s="102"/>
      <c r="J407" s="114"/>
    </row>
    <row r="408" spans="1:10" ht="12" customHeight="1">
      <c r="A408" s="112"/>
      <c r="B408" s="101"/>
      <c r="C408" s="101"/>
      <c r="D408" s="88"/>
      <c r="E408" s="88"/>
      <c r="F408" s="113"/>
      <c r="G408" s="88"/>
      <c r="H408" s="101"/>
      <c r="I408" s="102"/>
      <c r="J408" s="114"/>
    </row>
    <row r="409" spans="1:10" ht="12" customHeight="1" thickBot="1">
      <c r="A409" s="116"/>
      <c r="B409" s="117"/>
      <c r="C409" s="117"/>
      <c r="D409" s="118"/>
      <c r="E409" s="118"/>
      <c r="F409" s="119"/>
      <c r="G409" s="118"/>
      <c r="H409" s="117"/>
      <c r="I409" s="120"/>
      <c r="J409" s="121"/>
    </row>
  </sheetData>
  <phoneticPr fontId="2" type="noConversion"/>
  <conditionalFormatting sqref="B282 B214 C215:C216 B146 B10 B78 B161:B164">
    <cfRule type="cellIs" dxfId="8119" priority="144" stopIfTrue="1" operator="equal">
      <formula>"Adjustment to Income/Expense/Rate Base:"</formula>
    </cfRule>
  </conditionalFormatting>
  <conditionalFormatting sqref="B311 B283 B215:C219 B147:B152 B46 B11 B28:B29 B25:B26 B114 B79 B87 B96:B97 B17:B22 B286:B301 B358:B359 B363 B369:B386 B365:B367 B161:B164 B219:B239 C223:C235">
    <cfRule type="cellIs" dxfId="8118" priority="145" stopIfTrue="1" operator="equal">
      <formula>"Title"</formula>
    </cfRule>
  </conditionalFormatting>
  <conditionalFormatting sqref="B350">
    <cfRule type="cellIs" dxfId="8117" priority="111" stopIfTrue="1" operator="equal">
      <formula>"Adjustment to Income/Expense/Rate Base:"</formula>
    </cfRule>
  </conditionalFormatting>
  <conditionalFormatting sqref="B351 B355:B358">
    <cfRule type="cellIs" dxfId="8116" priority="110" stopIfTrue="1" operator="equal">
      <formula>"Title"</formula>
    </cfRule>
  </conditionalFormatting>
  <conditionalFormatting sqref="B351 B357">
    <cfRule type="cellIs" dxfId="8115" priority="109" stopIfTrue="1" operator="equal">
      <formula>"Title"</formula>
    </cfRule>
  </conditionalFormatting>
  <conditionalFormatting sqref="B372">
    <cfRule type="cellIs" dxfId="8114" priority="108" stopIfTrue="1" operator="equal">
      <formula>"Title"</formula>
    </cfRule>
  </conditionalFormatting>
  <conditionalFormatting sqref="B373">
    <cfRule type="cellIs" dxfId="8113" priority="107" stopIfTrue="1" operator="equal">
      <formula>"Title"</formula>
    </cfRule>
  </conditionalFormatting>
  <conditionalFormatting sqref="B374">
    <cfRule type="cellIs" dxfId="8112" priority="106" stopIfTrue="1" operator="equal">
      <formula>"Title"</formula>
    </cfRule>
  </conditionalFormatting>
  <conditionalFormatting sqref="B375">
    <cfRule type="cellIs" dxfId="8111" priority="105" stopIfTrue="1" operator="equal">
      <formula>"Title"</formula>
    </cfRule>
  </conditionalFormatting>
  <conditionalFormatting sqref="B374">
    <cfRule type="cellIs" dxfId="8110" priority="104" stopIfTrue="1" operator="equal">
      <formula>"Title"</formula>
    </cfRule>
  </conditionalFormatting>
  <conditionalFormatting sqref="B375">
    <cfRule type="cellIs" dxfId="8109" priority="103" stopIfTrue="1" operator="equal">
      <formula>"Title"</formula>
    </cfRule>
  </conditionalFormatting>
  <conditionalFormatting sqref="B376">
    <cfRule type="cellIs" dxfId="8108" priority="102" stopIfTrue="1" operator="equal">
      <formula>"Title"</formula>
    </cfRule>
  </conditionalFormatting>
  <conditionalFormatting sqref="B377">
    <cfRule type="cellIs" dxfId="8107" priority="101" stopIfTrue="1" operator="equal">
      <formula>"Title"</formula>
    </cfRule>
  </conditionalFormatting>
  <conditionalFormatting sqref="B375">
    <cfRule type="cellIs" dxfId="8106" priority="100" stopIfTrue="1" operator="equal">
      <formula>"Title"</formula>
    </cfRule>
  </conditionalFormatting>
  <conditionalFormatting sqref="B376">
    <cfRule type="cellIs" dxfId="8105" priority="99" stopIfTrue="1" operator="equal">
      <formula>"Title"</formula>
    </cfRule>
  </conditionalFormatting>
  <conditionalFormatting sqref="B377">
    <cfRule type="cellIs" dxfId="8104" priority="98" stopIfTrue="1" operator="equal">
      <formula>"Title"</formula>
    </cfRule>
  </conditionalFormatting>
  <conditionalFormatting sqref="B376">
    <cfRule type="cellIs" dxfId="8103" priority="97" stopIfTrue="1" operator="equal">
      <formula>"Title"</formula>
    </cfRule>
  </conditionalFormatting>
  <conditionalFormatting sqref="B377">
    <cfRule type="cellIs" dxfId="8102" priority="96" stopIfTrue="1" operator="equal">
      <formula>"Title"</formula>
    </cfRule>
  </conditionalFormatting>
  <conditionalFormatting sqref="B378">
    <cfRule type="cellIs" dxfId="8101" priority="95" stopIfTrue="1" operator="equal">
      <formula>"Title"</formula>
    </cfRule>
  </conditionalFormatting>
  <conditionalFormatting sqref="B379">
    <cfRule type="cellIs" dxfId="8100" priority="94" stopIfTrue="1" operator="equal">
      <formula>"Title"</formula>
    </cfRule>
  </conditionalFormatting>
  <conditionalFormatting sqref="B285">
    <cfRule type="cellIs" dxfId="8099" priority="92" stopIfTrue="1" operator="equal">
      <formula>"Adjustment to Income/Expense/Rate Base:"</formula>
    </cfRule>
  </conditionalFormatting>
  <conditionalFormatting sqref="B286">
    <cfRule type="cellIs" dxfId="8098" priority="91" stopIfTrue="1" operator="equal">
      <formula>"Adjustment to Income/Expense/Rate Base:"</formula>
    </cfRule>
  </conditionalFormatting>
  <conditionalFormatting sqref="B358">
    <cfRule type="cellIs" dxfId="8097" priority="90" stopIfTrue="1" operator="equal">
      <formula>"Title"</formula>
    </cfRule>
  </conditionalFormatting>
  <conditionalFormatting sqref="B372">
    <cfRule type="cellIs" dxfId="8096" priority="89" stopIfTrue="1" operator="equal">
      <formula>"Title"</formula>
    </cfRule>
  </conditionalFormatting>
  <conditionalFormatting sqref="B372">
    <cfRule type="cellIs" dxfId="8095" priority="88" stopIfTrue="1" operator="equal">
      <formula>"Title"</formula>
    </cfRule>
  </conditionalFormatting>
  <conditionalFormatting sqref="B372">
    <cfRule type="cellIs" dxfId="8094" priority="87" stopIfTrue="1" operator="equal">
      <formula>"Title"</formula>
    </cfRule>
  </conditionalFormatting>
  <conditionalFormatting sqref="B373">
    <cfRule type="cellIs" dxfId="8093" priority="86" stopIfTrue="1" operator="equal">
      <formula>"Title"</formula>
    </cfRule>
  </conditionalFormatting>
  <conditionalFormatting sqref="B374">
    <cfRule type="cellIs" dxfId="8092" priority="85" stopIfTrue="1" operator="equal">
      <formula>"Title"</formula>
    </cfRule>
  </conditionalFormatting>
  <conditionalFormatting sqref="B371">
    <cfRule type="cellIs" dxfId="8091" priority="84" stopIfTrue="1" operator="equal">
      <formula>"Title"</formula>
    </cfRule>
  </conditionalFormatting>
  <conditionalFormatting sqref="B372">
    <cfRule type="cellIs" dxfId="8090" priority="83" stopIfTrue="1" operator="equal">
      <formula>"Title"</formula>
    </cfRule>
  </conditionalFormatting>
  <conditionalFormatting sqref="B373">
    <cfRule type="cellIs" dxfId="8089" priority="82" stopIfTrue="1" operator="equal">
      <formula>"Title"</formula>
    </cfRule>
  </conditionalFormatting>
  <conditionalFormatting sqref="B374">
    <cfRule type="cellIs" dxfId="8088" priority="81" stopIfTrue="1" operator="equal">
      <formula>"Title"</formula>
    </cfRule>
  </conditionalFormatting>
  <conditionalFormatting sqref="B373">
    <cfRule type="cellIs" dxfId="8087" priority="80" stopIfTrue="1" operator="equal">
      <formula>"Title"</formula>
    </cfRule>
  </conditionalFormatting>
  <conditionalFormatting sqref="B374">
    <cfRule type="cellIs" dxfId="8086" priority="79" stopIfTrue="1" operator="equal">
      <formula>"Title"</formula>
    </cfRule>
  </conditionalFormatting>
  <conditionalFormatting sqref="B375">
    <cfRule type="cellIs" dxfId="8085" priority="78" stopIfTrue="1" operator="equal">
      <formula>"Title"</formula>
    </cfRule>
  </conditionalFormatting>
  <conditionalFormatting sqref="B376">
    <cfRule type="cellIs" dxfId="8084" priority="77" stopIfTrue="1" operator="equal">
      <formula>"Title"</formula>
    </cfRule>
  </conditionalFormatting>
  <conditionalFormatting sqref="B374">
    <cfRule type="cellIs" dxfId="8083" priority="76" stopIfTrue="1" operator="equal">
      <formula>"Title"</formula>
    </cfRule>
  </conditionalFormatting>
  <conditionalFormatting sqref="B375">
    <cfRule type="cellIs" dxfId="8082" priority="75" stopIfTrue="1" operator="equal">
      <formula>"Title"</formula>
    </cfRule>
  </conditionalFormatting>
  <conditionalFormatting sqref="B376">
    <cfRule type="cellIs" dxfId="8081" priority="74" stopIfTrue="1" operator="equal">
      <formula>"Title"</formula>
    </cfRule>
  </conditionalFormatting>
  <conditionalFormatting sqref="B375">
    <cfRule type="cellIs" dxfId="8080" priority="73" stopIfTrue="1" operator="equal">
      <formula>"Title"</formula>
    </cfRule>
  </conditionalFormatting>
  <conditionalFormatting sqref="B376">
    <cfRule type="cellIs" dxfId="8079" priority="72" stopIfTrue="1" operator="equal">
      <formula>"Title"</formula>
    </cfRule>
  </conditionalFormatting>
  <conditionalFormatting sqref="B377">
    <cfRule type="cellIs" dxfId="8078" priority="71" stopIfTrue="1" operator="equal">
      <formula>"Title"</formula>
    </cfRule>
  </conditionalFormatting>
  <conditionalFormatting sqref="B378">
    <cfRule type="cellIs" dxfId="8077" priority="70" stopIfTrue="1" operator="equal">
      <formula>"Title"</formula>
    </cfRule>
  </conditionalFormatting>
  <conditionalFormatting sqref="B371">
    <cfRule type="cellIs" dxfId="8076" priority="69" stopIfTrue="1" operator="equal">
      <formula>"Title"</formula>
    </cfRule>
  </conditionalFormatting>
  <conditionalFormatting sqref="B371">
    <cfRule type="cellIs" dxfId="8075" priority="68" stopIfTrue="1" operator="equal">
      <formula>"Title"</formula>
    </cfRule>
  </conditionalFormatting>
  <conditionalFormatting sqref="B371">
    <cfRule type="cellIs" dxfId="8074" priority="67" stopIfTrue="1" operator="equal">
      <formula>"Title"</formula>
    </cfRule>
  </conditionalFormatting>
  <conditionalFormatting sqref="B372">
    <cfRule type="cellIs" dxfId="8073" priority="66" stopIfTrue="1" operator="equal">
      <formula>"Title"</formula>
    </cfRule>
  </conditionalFormatting>
  <conditionalFormatting sqref="B373">
    <cfRule type="cellIs" dxfId="8072" priority="65" stopIfTrue="1" operator="equal">
      <formula>"Title"</formula>
    </cfRule>
  </conditionalFormatting>
  <conditionalFormatting sqref="C237">
    <cfRule type="cellIs" dxfId="8071" priority="61" stopIfTrue="1" operator="equal">
      <formula>"Title"</formula>
    </cfRule>
  </conditionalFormatting>
  <conditionalFormatting sqref="B371">
    <cfRule type="cellIs" dxfId="8070" priority="60" stopIfTrue="1" operator="equal">
      <formula>"Title"</formula>
    </cfRule>
  </conditionalFormatting>
  <conditionalFormatting sqref="B372">
    <cfRule type="cellIs" dxfId="8069" priority="59" stopIfTrue="1" operator="equal">
      <formula>"Title"</formula>
    </cfRule>
  </conditionalFormatting>
  <conditionalFormatting sqref="B373">
    <cfRule type="cellIs" dxfId="8068" priority="58" stopIfTrue="1" operator="equal">
      <formula>"Title"</formula>
    </cfRule>
  </conditionalFormatting>
  <conditionalFormatting sqref="B374">
    <cfRule type="cellIs" dxfId="8067" priority="57" stopIfTrue="1" operator="equal">
      <formula>"Title"</formula>
    </cfRule>
  </conditionalFormatting>
  <conditionalFormatting sqref="B373">
    <cfRule type="cellIs" dxfId="8066" priority="56" stopIfTrue="1" operator="equal">
      <formula>"Title"</formula>
    </cfRule>
  </conditionalFormatting>
  <conditionalFormatting sqref="B374">
    <cfRule type="cellIs" dxfId="8065" priority="55" stopIfTrue="1" operator="equal">
      <formula>"Title"</formula>
    </cfRule>
  </conditionalFormatting>
  <conditionalFormatting sqref="B375">
    <cfRule type="cellIs" dxfId="8064" priority="54" stopIfTrue="1" operator="equal">
      <formula>"Title"</formula>
    </cfRule>
  </conditionalFormatting>
  <conditionalFormatting sqref="B376">
    <cfRule type="cellIs" dxfId="8063" priority="53" stopIfTrue="1" operator="equal">
      <formula>"Title"</formula>
    </cfRule>
  </conditionalFormatting>
  <conditionalFormatting sqref="B374">
    <cfRule type="cellIs" dxfId="8062" priority="52" stopIfTrue="1" operator="equal">
      <formula>"Title"</formula>
    </cfRule>
  </conditionalFormatting>
  <conditionalFormatting sqref="B375">
    <cfRule type="cellIs" dxfId="8061" priority="51" stopIfTrue="1" operator="equal">
      <formula>"Title"</formula>
    </cfRule>
  </conditionalFormatting>
  <conditionalFormatting sqref="B376">
    <cfRule type="cellIs" dxfId="8060" priority="50" stopIfTrue="1" operator="equal">
      <formula>"Title"</formula>
    </cfRule>
  </conditionalFormatting>
  <conditionalFormatting sqref="B375">
    <cfRule type="cellIs" dxfId="8059" priority="49" stopIfTrue="1" operator="equal">
      <formula>"Title"</formula>
    </cfRule>
  </conditionalFormatting>
  <conditionalFormatting sqref="B376">
    <cfRule type="cellIs" dxfId="8058" priority="48" stopIfTrue="1" operator="equal">
      <formula>"Title"</formula>
    </cfRule>
  </conditionalFormatting>
  <conditionalFormatting sqref="B377">
    <cfRule type="cellIs" dxfId="8057" priority="47" stopIfTrue="1" operator="equal">
      <formula>"Title"</formula>
    </cfRule>
  </conditionalFormatting>
  <conditionalFormatting sqref="B378">
    <cfRule type="cellIs" dxfId="8056" priority="46" stopIfTrue="1" operator="equal">
      <formula>"Title"</formula>
    </cfRule>
  </conditionalFormatting>
  <conditionalFormatting sqref="B371">
    <cfRule type="cellIs" dxfId="8055" priority="45" stopIfTrue="1" operator="equal">
      <formula>"Title"</formula>
    </cfRule>
  </conditionalFormatting>
  <conditionalFormatting sqref="B371">
    <cfRule type="cellIs" dxfId="8054" priority="44" stopIfTrue="1" operator="equal">
      <formula>"Title"</formula>
    </cfRule>
  </conditionalFormatting>
  <conditionalFormatting sqref="B371">
    <cfRule type="cellIs" dxfId="8053" priority="43" stopIfTrue="1" operator="equal">
      <formula>"Title"</formula>
    </cfRule>
  </conditionalFormatting>
  <conditionalFormatting sqref="B372">
    <cfRule type="cellIs" dxfId="8052" priority="42" stopIfTrue="1" operator="equal">
      <formula>"Title"</formula>
    </cfRule>
  </conditionalFormatting>
  <conditionalFormatting sqref="B373">
    <cfRule type="cellIs" dxfId="8051" priority="41" stopIfTrue="1" operator="equal">
      <formula>"Title"</formula>
    </cfRule>
  </conditionalFormatting>
  <conditionalFormatting sqref="B370">
    <cfRule type="cellIs" dxfId="8050" priority="40" stopIfTrue="1" operator="equal">
      <formula>"Title"</formula>
    </cfRule>
  </conditionalFormatting>
  <conditionalFormatting sqref="B371">
    <cfRule type="cellIs" dxfId="8049" priority="39" stopIfTrue="1" operator="equal">
      <formula>"Title"</formula>
    </cfRule>
  </conditionalFormatting>
  <conditionalFormatting sqref="B372">
    <cfRule type="cellIs" dxfId="8048" priority="38" stopIfTrue="1" operator="equal">
      <formula>"Title"</formula>
    </cfRule>
  </conditionalFormatting>
  <conditionalFormatting sqref="B373">
    <cfRule type="cellIs" dxfId="8047" priority="37" stopIfTrue="1" operator="equal">
      <formula>"Title"</formula>
    </cfRule>
  </conditionalFormatting>
  <conditionalFormatting sqref="B372">
    <cfRule type="cellIs" dxfId="8046" priority="36" stopIfTrue="1" operator="equal">
      <formula>"Title"</formula>
    </cfRule>
  </conditionalFormatting>
  <conditionalFormatting sqref="B373">
    <cfRule type="cellIs" dxfId="8045" priority="35" stopIfTrue="1" operator="equal">
      <formula>"Title"</formula>
    </cfRule>
  </conditionalFormatting>
  <conditionalFormatting sqref="B374">
    <cfRule type="cellIs" dxfId="8044" priority="34" stopIfTrue="1" operator="equal">
      <formula>"Title"</formula>
    </cfRule>
  </conditionalFormatting>
  <conditionalFormatting sqref="B375">
    <cfRule type="cellIs" dxfId="8043" priority="33" stopIfTrue="1" operator="equal">
      <formula>"Title"</formula>
    </cfRule>
  </conditionalFormatting>
  <conditionalFormatting sqref="B373">
    <cfRule type="cellIs" dxfId="8042" priority="32" stopIfTrue="1" operator="equal">
      <formula>"Title"</formula>
    </cfRule>
  </conditionalFormatting>
  <conditionalFormatting sqref="B374">
    <cfRule type="cellIs" dxfId="8041" priority="31" stopIfTrue="1" operator="equal">
      <formula>"Title"</formula>
    </cfRule>
  </conditionalFormatting>
  <conditionalFormatting sqref="B375">
    <cfRule type="cellIs" dxfId="8040" priority="30" stopIfTrue="1" operator="equal">
      <formula>"Title"</formula>
    </cfRule>
  </conditionalFormatting>
  <conditionalFormatting sqref="B374">
    <cfRule type="cellIs" dxfId="8039" priority="29" stopIfTrue="1" operator="equal">
      <formula>"Title"</formula>
    </cfRule>
  </conditionalFormatting>
  <conditionalFormatting sqref="B375">
    <cfRule type="cellIs" dxfId="8038" priority="28" stopIfTrue="1" operator="equal">
      <formula>"Title"</formula>
    </cfRule>
  </conditionalFormatting>
  <conditionalFormatting sqref="B376">
    <cfRule type="cellIs" dxfId="8037" priority="27" stopIfTrue="1" operator="equal">
      <formula>"Title"</formula>
    </cfRule>
  </conditionalFormatting>
  <conditionalFormatting sqref="B377">
    <cfRule type="cellIs" dxfId="8036" priority="26" stopIfTrue="1" operator="equal">
      <formula>"Title"</formula>
    </cfRule>
  </conditionalFormatting>
  <conditionalFormatting sqref="B370">
    <cfRule type="cellIs" dxfId="8035" priority="25" stopIfTrue="1" operator="equal">
      <formula>"Title"</formula>
    </cfRule>
  </conditionalFormatting>
  <conditionalFormatting sqref="B370">
    <cfRule type="cellIs" dxfId="8034" priority="24" stopIfTrue="1" operator="equal">
      <formula>"Title"</formula>
    </cfRule>
  </conditionalFormatting>
  <conditionalFormatting sqref="B370">
    <cfRule type="cellIs" dxfId="8033" priority="23" stopIfTrue="1" operator="equal">
      <formula>"Title"</formula>
    </cfRule>
  </conditionalFormatting>
  <conditionalFormatting sqref="B371">
    <cfRule type="cellIs" dxfId="8032" priority="22" stopIfTrue="1" operator="equal">
      <formula>"Title"</formula>
    </cfRule>
  </conditionalFormatting>
  <conditionalFormatting sqref="B372">
    <cfRule type="cellIs" dxfId="8031" priority="21" stopIfTrue="1" operator="equal">
      <formula>"Title"</formula>
    </cfRule>
  </conditionalFormatting>
  <conditionalFormatting sqref="B360">
    <cfRule type="cellIs" dxfId="8030" priority="20" stopIfTrue="1" operator="equal">
      <formula>"Title"</formula>
    </cfRule>
  </conditionalFormatting>
  <conditionalFormatting sqref="B238">
    <cfRule type="cellIs" dxfId="8029" priority="19" stopIfTrue="1" operator="equal">
      <formula>"Title"</formula>
    </cfRule>
  </conditionalFormatting>
  <conditionalFormatting sqref="C238">
    <cfRule type="cellIs" dxfId="8028" priority="18" stopIfTrue="1" operator="equal">
      <formula>"Title"</formula>
    </cfRule>
  </conditionalFormatting>
  <conditionalFormatting sqref="B239">
    <cfRule type="cellIs" dxfId="8027" priority="17" stopIfTrue="1" operator="equal">
      <formula>"Title"</formula>
    </cfRule>
  </conditionalFormatting>
  <conditionalFormatting sqref="C239">
    <cfRule type="cellIs" dxfId="8026" priority="16" stopIfTrue="1" operator="equal">
      <formula>"Title"</formula>
    </cfRule>
  </conditionalFormatting>
  <conditionalFormatting sqref="C238">
    <cfRule type="cellIs" dxfId="8025" priority="15" stopIfTrue="1" operator="equal">
      <formula>"Title"</formula>
    </cfRule>
  </conditionalFormatting>
  <conditionalFormatting sqref="B239">
    <cfRule type="cellIs" dxfId="8024" priority="14" stopIfTrue="1" operator="equal">
      <formula>"Title"</formula>
    </cfRule>
  </conditionalFormatting>
  <conditionalFormatting sqref="C239">
    <cfRule type="cellIs" dxfId="8023" priority="13" stopIfTrue="1" operator="equal">
      <formula>"Title"</formula>
    </cfRule>
  </conditionalFormatting>
  <conditionalFormatting sqref="B240">
    <cfRule type="cellIs" dxfId="8022" priority="12" stopIfTrue="1" operator="equal">
      <formula>"Title"</formula>
    </cfRule>
  </conditionalFormatting>
  <conditionalFormatting sqref="C240">
    <cfRule type="cellIs" dxfId="8021" priority="11" stopIfTrue="1" operator="equal">
      <formula>"Title"</formula>
    </cfRule>
  </conditionalFormatting>
  <conditionalFormatting sqref="C238">
    <cfRule type="cellIs" dxfId="8020" priority="10" stopIfTrue="1" operator="equal">
      <formula>"Title"</formula>
    </cfRule>
  </conditionalFormatting>
  <conditionalFormatting sqref="B239">
    <cfRule type="cellIs" dxfId="8019" priority="9" stopIfTrue="1" operator="equal">
      <formula>"Title"</formula>
    </cfRule>
  </conditionalFormatting>
  <conditionalFormatting sqref="C239">
    <cfRule type="cellIs" dxfId="8018" priority="8" stopIfTrue="1" operator="equal">
      <formula>"Title"</formula>
    </cfRule>
  </conditionalFormatting>
  <conditionalFormatting sqref="B240">
    <cfRule type="cellIs" dxfId="8017" priority="7" stopIfTrue="1" operator="equal">
      <formula>"Title"</formula>
    </cfRule>
  </conditionalFormatting>
  <conditionalFormatting sqref="C240">
    <cfRule type="cellIs" dxfId="8016" priority="6" stopIfTrue="1" operator="equal">
      <formula>"Title"</formula>
    </cfRule>
  </conditionalFormatting>
  <conditionalFormatting sqref="C239">
    <cfRule type="cellIs" dxfId="8015" priority="5" stopIfTrue="1" operator="equal">
      <formula>"Title"</formula>
    </cfRule>
  </conditionalFormatting>
  <conditionalFormatting sqref="B240">
    <cfRule type="cellIs" dxfId="8014" priority="4" stopIfTrue="1" operator="equal">
      <formula>"Title"</formula>
    </cfRule>
  </conditionalFormatting>
  <conditionalFormatting sqref="C240">
    <cfRule type="cellIs" dxfId="8013" priority="3" stopIfTrue="1" operator="equal">
      <formula>"Title"</formula>
    </cfRule>
  </conditionalFormatting>
  <conditionalFormatting sqref="B241">
    <cfRule type="cellIs" dxfId="8012" priority="2" stopIfTrue="1" operator="equal">
      <formula>"Title"</formula>
    </cfRule>
  </conditionalFormatting>
  <conditionalFormatting sqref="C241">
    <cfRule type="cellIs" dxfId="8011" priority="1" stopIfTrue="1" operator="equal">
      <formula>"Title"</formula>
    </cfRule>
  </conditionalFormatting>
  <dataValidations disablePrompts="1"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6:E25 E162:E163 E155:E157 E149:E152 E96:E99 E28:E31 E86:E94 E356:E358 E228:E231 E236:E237">
      <formula1>"1, 2, 3"</formula1>
    </dataValidation>
    <dataValidation type="list" errorStyle="warning" allowBlank="1" showInputMessage="1" showErrorMessage="1" errorTitle="FERC ACCOUNT" error="This FERC Account is not included in the drop-down list. Is this the account you want to use?" sqref="D215 D217:D241">
      <formula1>$D$63:$D$273</formula1>
    </dataValidation>
    <dataValidation type="list" errorStyle="warning" allowBlank="1" showInputMessage="1" showErrorMessage="1" errorTitle="Factor" error="This factor is not included in the drop-down list. Is this the factor you want to use?" sqref="G215:G241">
      <formula1>$G$63:$G$341</formula1>
    </dataValidation>
    <dataValidation type="list" errorStyle="warning" allowBlank="1" showInputMessage="1" showErrorMessage="1" errorTitle="Factor" error="This factor is not included in the drop-down list. Is this the factor you want to use?" sqref="G1">
      <formula1>$G$64:$G$341</formula1>
    </dataValidation>
    <dataValidation type="list" errorStyle="warning" allowBlank="1" showInputMessage="1" showErrorMessage="1" errorTitle="Factor" error="This factor is not included in the drop-down list. Is this the factor you want to use?" sqref="G30:G31 G16:G19 G98:G99 G86:G89 G356:G358">
      <formula1>$G$62:$G$341</formula1>
    </dataValidation>
    <dataValidation type="list" errorStyle="warning" allowBlank="1" showInputMessage="1" showErrorMessage="1" errorTitle="FERC ACCOUNT" error="This FERC Account is not included in the drop-down list. Is this the account you want to use?" sqref="D28:D31 D11:D25 D96:D99 D79:D94 D351:D358 D372:D375">
      <formula1>$D$62:$D$273</formula1>
    </dataValidation>
  </dataValidations>
  <pageMargins left="1" right="0.25" top="1" bottom="0.5" header="0.5" footer="0.5"/>
  <pageSetup scale="83" orientation="portrait" r:id="rId1"/>
  <headerFooter alignWithMargins="0"/>
  <rowBreaks count="5" manualBreakCount="5">
    <brk id="69" max="9" man="1"/>
    <brk id="137" max="9" man="1"/>
    <brk id="205" max="9" man="1"/>
    <brk id="273" max="9" man="1"/>
    <brk id="34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477"/>
  <sheetViews>
    <sheetView view="pageBreakPreview" zoomScale="80" zoomScaleNormal="100" zoomScaleSheetLayoutView="80" workbookViewId="0">
      <pane ySplit="1" topLeftCell="A2" activePane="bottomLeft" state="frozen"/>
      <selection pane="bottomLeft" activeCell="L18" sqref="L18"/>
    </sheetView>
  </sheetViews>
  <sheetFormatPr defaultRowHeight="12.75"/>
  <cols>
    <col min="1" max="1" width="4.140625" style="171" customWidth="1"/>
    <col min="2" max="2" width="6.7109375" style="171" customWidth="1"/>
    <col min="3" max="3" width="35" style="171" customWidth="1"/>
    <col min="4" max="4" width="10.140625" style="172" bestFit="1" customWidth="1"/>
    <col min="5" max="5" width="5.5703125" style="172" bestFit="1" customWidth="1"/>
    <col min="6" max="6" width="17.28515625" style="173" bestFit="1" customWidth="1"/>
    <col min="7" max="7" width="8.85546875" style="172" customWidth="1"/>
    <col min="8" max="8" width="11" style="171" customWidth="1"/>
    <col min="9" max="9" width="13.7109375" style="174" bestFit="1" customWidth="1"/>
    <col min="10" max="10" width="10" style="172" bestFit="1" customWidth="1"/>
    <col min="11" max="16384" width="9.140625" style="62"/>
  </cols>
  <sheetData>
    <row r="1" spans="1:10" ht="12" customHeight="1">
      <c r="A1" s="62"/>
      <c r="B1" s="62"/>
      <c r="C1" s="62"/>
      <c r="D1" s="74"/>
      <c r="E1" s="74"/>
      <c r="F1" s="168"/>
      <c r="G1" s="79"/>
      <c r="H1" s="231"/>
      <c r="I1" s="232"/>
      <c r="J1" s="74"/>
    </row>
    <row r="2" spans="1:10" ht="12" customHeight="1">
      <c r="A2" s="62"/>
      <c r="B2" s="62"/>
      <c r="C2" s="62"/>
      <c r="D2" s="74"/>
      <c r="E2" s="74"/>
      <c r="F2" s="168"/>
      <c r="G2" s="74"/>
      <c r="H2" s="62"/>
      <c r="I2" s="63"/>
      <c r="J2" s="74"/>
    </row>
    <row r="3" spans="1:10" ht="12" customHeight="1">
      <c r="A3" s="62"/>
      <c r="B3" s="6" t="str">
        <f>Inputs!$C$2</f>
        <v>Rocky Mountain Power</v>
      </c>
      <c r="C3" s="62"/>
      <c r="D3" s="74"/>
      <c r="E3" s="74"/>
      <c r="F3" s="168"/>
      <c r="G3" s="74"/>
      <c r="H3" s="62"/>
      <c r="I3" s="82" t="s">
        <v>0</v>
      </c>
      <c r="J3" s="83">
        <v>4.0999999999999996</v>
      </c>
    </row>
    <row r="4" spans="1:10" ht="12" customHeight="1">
      <c r="A4" s="62"/>
      <c r="B4" s="6" t="str">
        <f>Inputs!$C$3</f>
        <v>Utah Results of Operations - December 2013</v>
      </c>
      <c r="C4" s="62"/>
      <c r="D4" s="74"/>
      <c r="E4" s="74"/>
      <c r="F4" s="168"/>
      <c r="G4" s="74"/>
      <c r="H4" s="62"/>
      <c r="I4" s="63"/>
      <c r="J4" s="74"/>
    </row>
    <row r="5" spans="1:10" ht="12" customHeight="1">
      <c r="A5" s="62"/>
      <c r="B5" s="9" t="s">
        <v>191</v>
      </c>
      <c r="C5" s="62"/>
      <c r="D5" s="74"/>
      <c r="E5" s="74"/>
      <c r="F5" s="168"/>
      <c r="G5" s="74"/>
      <c r="H5" s="62"/>
      <c r="I5" s="63"/>
      <c r="J5" s="74"/>
    </row>
    <row r="6" spans="1:10" ht="12" customHeight="1">
      <c r="A6" s="62"/>
      <c r="B6" s="62"/>
      <c r="C6" s="62"/>
      <c r="D6" s="74"/>
      <c r="E6" s="74"/>
      <c r="F6" s="168" t="s">
        <v>13</v>
      </c>
      <c r="G6" s="74"/>
      <c r="H6" s="62"/>
      <c r="I6" s="63"/>
      <c r="J6" s="74"/>
    </row>
    <row r="7" spans="1:10" ht="12" customHeight="1">
      <c r="A7" s="62"/>
      <c r="B7" s="62"/>
      <c r="C7" s="62"/>
      <c r="D7" s="74"/>
      <c r="E7" s="74"/>
      <c r="F7" s="168"/>
      <c r="G7" s="74"/>
      <c r="H7" s="62"/>
      <c r="I7" s="63"/>
      <c r="J7" s="74"/>
    </row>
    <row r="8" spans="1:10" ht="12" customHeight="1">
      <c r="A8" s="62"/>
      <c r="B8" s="62"/>
      <c r="C8" s="62"/>
      <c r="D8" s="74"/>
      <c r="E8" s="74"/>
      <c r="F8" s="169" t="s">
        <v>1</v>
      </c>
      <c r="G8" s="74"/>
      <c r="H8" s="74"/>
      <c r="I8" s="85" t="str">
        <f>+Inputs!$C$6</f>
        <v>UTAH</v>
      </c>
      <c r="J8" s="74"/>
    </row>
    <row r="9" spans="1:10" ht="12" customHeight="1">
      <c r="A9" s="62"/>
      <c r="B9" s="62"/>
      <c r="C9" s="62"/>
      <c r="D9" s="39" t="s">
        <v>2</v>
      </c>
      <c r="E9" s="39" t="s">
        <v>3</v>
      </c>
      <c r="F9" s="46" t="s">
        <v>4</v>
      </c>
      <c r="G9" s="39" t="s">
        <v>5</v>
      </c>
      <c r="H9" s="47" t="s">
        <v>6</v>
      </c>
      <c r="I9" s="40" t="s">
        <v>7</v>
      </c>
      <c r="J9" s="39" t="s">
        <v>8</v>
      </c>
    </row>
    <row r="10" spans="1:10" ht="12" customHeight="1">
      <c r="A10" s="86"/>
      <c r="B10" s="9" t="s">
        <v>184</v>
      </c>
      <c r="C10" s="101"/>
      <c r="D10" s="88"/>
      <c r="E10" s="88"/>
      <c r="F10" s="136"/>
      <c r="G10" s="88"/>
      <c r="H10" s="165"/>
      <c r="I10" s="78"/>
      <c r="J10" s="83"/>
    </row>
    <row r="11" spans="1:10" ht="12" customHeight="1">
      <c r="A11" s="86"/>
      <c r="B11" s="356" t="s">
        <v>261</v>
      </c>
      <c r="C11" s="122"/>
      <c r="D11" s="123">
        <v>421</v>
      </c>
      <c r="E11" s="123" t="s">
        <v>299</v>
      </c>
      <c r="F11" s="85">
        <v>-303126.24</v>
      </c>
      <c r="G11" s="357" t="s">
        <v>27</v>
      </c>
      <c r="H11" s="231">
        <f>VLOOKUP(G11,'Alloc. Factors'!$B$2:$M$101,7,FALSE)</f>
        <v>0.43074488367041286</v>
      </c>
      <c r="I11" s="78">
        <f t="shared" ref="I11" si="0">F11*H11</f>
        <v>-130570.07698624964</v>
      </c>
      <c r="J11" s="90"/>
    </row>
    <row r="12" spans="1:10" ht="12" customHeight="1">
      <c r="A12" s="86"/>
      <c r="B12" s="356" t="s">
        <v>261</v>
      </c>
      <c r="C12" s="122"/>
      <c r="D12" s="123">
        <v>421</v>
      </c>
      <c r="E12" s="123" t="s">
        <v>299</v>
      </c>
      <c r="F12" s="85">
        <v>286365.96000000002</v>
      </c>
      <c r="G12" s="357" t="s">
        <v>48</v>
      </c>
      <c r="H12" s="231">
        <f>VLOOKUP(G12,'Alloc. Factors'!$B$2:$M$101,7,FALSE)</f>
        <v>0.42835400452544498</v>
      </c>
      <c r="I12" s="78">
        <f t="shared" ref="I12:I13" si="1">F12*H12</f>
        <v>122666.0057257734</v>
      </c>
      <c r="J12" s="90"/>
    </row>
    <row r="13" spans="1:10" ht="12" customHeight="1">
      <c r="A13" s="86"/>
      <c r="B13" s="356" t="s">
        <v>261</v>
      </c>
      <c r="C13" s="122"/>
      <c r="D13" s="123">
        <v>421</v>
      </c>
      <c r="E13" s="123" t="s">
        <v>299</v>
      </c>
      <c r="F13" s="85">
        <v>16760.28</v>
      </c>
      <c r="G13" s="357" t="s">
        <v>185</v>
      </c>
      <c r="H13" s="231">
        <f>VLOOKUP(G13,'Alloc. Factors'!$B$2:$M$101,7,FALSE)</f>
        <v>1</v>
      </c>
      <c r="I13" s="78">
        <f t="shared" si="1"/>
        <v>16760.28</v>
      </c>
      <c r="J13" s="90"/>
    </row>
    <row r="14" spans="1:10" ht="12" customHeight="1">
      <c r="A14" s="86"/>
      <c r="B14" s="356"/>
      <c r="C14" s="122"/>
      <c r="D14" s="123"/>
      <c r="E14" s="123"/>
      <c r="F14" s="373">
        <f>SUM(F11:F13)</f>
        <v>2.9103830456733704E-11</v>
      </c>
      <c r="G14" s="39"/>
      <c r="H14" s="231" t="s">
        <v>13</v>
      </c>
      <c r="I14" s="247">
        <f>SUM(I11:I13)</f>
        <v>8856.2087395237613</v>
      </c>
      <c r="J14" s="76" t="s">
        <v>230</v>
      </c>
    </row>
    <row r="15" spans="1:10" ht="12" customHeight="1">
      <c r="A15" s="86"/>
      <c r="B15" s="356"/>
      <c r="C15" s="122"/>
      <c r="D15" s="123"/>
      <c r="E15" s="123"/>
      <c r="F15" s="85"/>
      <c r="G15" s="244"/>
      <c r="H15" s="231"/>
      <c r="I15" s="78"/>
      <c r="J15" s="170"/>
    </row>
    <row r="16" spans="1:10" ht="12" customHeight="1">
      <c r="A16" s="86"/>
      <c r="B16" s="356" t="s">
        <v>262</v>
      </c>
      <c r="C16" s="122"/>
      <c r="D16" s="123">
        <v>421</v>
      </c>
      <c r="E16" s="123" t="s">
        <v>299</v>
      </c>
      <c r="F16" s="85">
        <v>-5797.59</v>
      </c>
      <c r="G16" s="244" t="s">
        <v>111</v>
      </c>
      <c r="H16" s="231">
        <f>VLOOKUP(G16,'Alloc. Factors'!$B$2:$M$101,7,FALSE)</f>
        <v>0.48895194526907942</v>
      </c>
      <c r="I16" s="78">
        <f t="shared" ref="I16:I20" si="2">F16*H16</f>
        <v>-2834.7429083725624</v>
      </c>
      <c r="J16" s="90"/>
    </row>
    <row r="17" spans="1:10" ht="12" customHeight="1">
      <c r="A17" s="101"/>
      <c r="B17" s="356" t="s">
        <v>262</v>
      </c>
      <c r="C17" s="122"/>
      <c r="D17" s="123">
        <v>421</v>
      </c>
      <c r="E17" s="123" t="s">
        <v>299</v>
      </c>
      <c r="F17" s="85">
        <v>10195.200000000001</v>
      </c>
      <c r="G17" s="244" t="s">
        <v>187</v>
      </c>
      <c r="H17" s="231">
        <f>VLOOKUP(G17,'Alloc. Factors'!$B$2:$M$101,7,FALSE)</f>
        <v>0</v>
      </c>
      <c r="I17" s="78">
        <f t="shared" si="2"/>
        <v>0</v>
      </c>
      <c r="J17" s="90"/>
    </row>
    <row r="18" spans="1:10" ht="12" customHeight="1">
      <c r="A18" s="101"/>
      <c r="B18" s="356" t="s">
        <v>262</v>
      </c>
      <c r="C18" s="122"/>
      <c r="D18" s="123">
        <v>421</v>
      </c>
      <c r="E18" s="123" t="s">
        <v>299</v>
      </c>
      <c r="F18" s="85">
        <v>-309908.37</v>
      </c>
      <c r="G18" s="244" t="s">
        <v>48</v>
      </c>
      <c r="H18" s="231">
        <f>VLOOKUP(G18,'Alloc. Factors'!$B$2:$M$101,7,FALSE)</f>
        <v>0.42835400452544498</v>
      </c>
      <c r="I18" s="78">
        <f t="shared" si="2"/>
        <v>-132750.49132545327</v>
      </c>
      <c r="J18" s="90"/>
    </row>
    <row r="19" spans="1:10" ht="12" customHeight="1">
      <c r="A19" s="101"/>
      <c r="B19" s="356" t="s">
        <v>262</v>
      </c>
      <c r="C19" s="122"/>
      <c r="D19" s="123">
        <v>421</v>
      </c>
      <c r="E19" s="123" t="s">
        <v>299</v>
      </c>
      <c r="F19" s="85">
        <v>6002.76</v>
      </c>
      <c r="G19" s="244" t="s">
        <v>27</v>
      </c>
      <c r="H19" s="231">
        <f>VLOOKUP(G19,'Alloc. Factors'!$B$2:$M$101,7,FALSE)</f>
        <v>0.43074488367041286</v>
      </c>
      <c r="I19" s="78">
        <f t="shared" si="2"/>
        <v>2585.6581579014078</v>
      </c>
      <c r="J19" s="172" t="s">
        <v>13</v>
      </c>
    </row>
    <row r="20" spans="1:10" ht="12" customHeight="1">
      <c r="A20" s="101"/>
      <c r="B20" s="356" t="s">
        <v>262</v>
      </c>
      <c r="C20" s="122"/>
      <c r="D20" s="123">
        <v>421</v>
      </c>
      <c r="E20" s="123" t="s">
        <v>299</v>
      </c>
      <c r="F20" s="85">
        <v>299508</v>
      </c>
      <c r="G20" s="244" t="s">
        <v>147</v>
      </c>
      <c r="H20" s="231">
        <f>VLOOKUP(G20,'Alloc. Factors'!$B$2:$M$101,7,FALSE)</f>
        <v>0</v>
      </c>
      <c r="I20" s="78">
        <f t="shared" si="2"/>
        <v>0</v>
      </c>
      <c r="J20" s="90"/>
    </row>
    <row r="21" spans="1:10" ht="12" customHeight="1">
      <c r="A21" s="101"/>
      <c r="B21" s="356"/>
      <c r="C21" s="122"/>
      <c r="D21" s="123"/>
      <c r="E21" s="123"/>
      <c r="F21" s="354">
        <f>SUM(F16:F20)</f>
        <v>0</v>
      </c>
      <c r="G21" s="244"/>
      <c r="H21" s="231"/>
      <c r="I21" s="354">
        <f>SUM(I16:I20)</f>
        <v>-132999.57607592444</v>
      </c>
      <c r="J21" s="90" t="s">
        <v>230</v>
      </c>
    </row>
    <row r="22" spans="1:10" ht="12" customHeight="1">
      <c r="A22" s="101"/>
      <c r="B22" s="35"/>
      <c r="C22" s="62"/>
      <c r="D22" s="39"/>
      <c r="E22" s="39"/>
      <c r="F22" s="39"/>
      <c r="G22" s="39"/>
      <c r="H22" s="231"/>
      <c r="I22" s="78"/>
      <c r="J22" s="92"/>
    </row>
    <row r="23" spans="1:10" ht="12" customHeight="1">
      <c r="A23" s="101"/>
      <c r="B23" s="35"/>
      <c r="C23" s="62"/>
      <c r="D23" s="39"/>
      <c r="E23" s="39"/>
      <c r="F23" s="40"/>
      <c r="G23" s="39"/>
      <c r="H23" s="231"/>
      <c r="I23" s="78"/>
      <c r="J23" s="92"/>
    </row>
    <row r="24" spans="1:10" ht="12" customHeight="1">
      <c r="A24" s="101"/>
      <c r="B24" s="29" t="s">
        <v>190</v>
      </c>
      <c r="C24" s="87"/>
      <c r="D24" s="76"/>
      <c r="E24" s="76"/>
      <c r="F24" s="358"/>
      <c r="G24" s="76"/>
      <c r="H24" s="231"/>
      <c r="I24" s="78"/>
      <c r="J24" s="62"/>
    </row>
    <row r="25" spans="1:10" ht="12" customHeight="1">
      <c r="A25" s="101"/>
      <c r="B25" s="62" t="s">
        <v>423</v>
      </c>
      <c r="C25" s="62"/>
      <c r="D25" s="74">
        <v>921</v>
      </c>
      <c r="E25" s="74" t="s">
        <v>299</v>
      </c>
      <c r="F25" s="376">
        <v>-7047.41</v>
      </c>
      <c r="G25" s="74" t="s">
        <v>48</v>
      </c>
      <c r="H25" s="231">
        <f>VLOOKUP(G25,'Alloc. Factors'!$B$2:$M$101,7,FALSE)</f>
        <v>0.42835400452544498</v>
      </c>
      <c r="I25" s="78">
        <f t="shared" ref="I25" si="3">F25*H25</f>
        <v>-3018.7862950326662</v>
      </c>
      <c r="J25" s="92"/>
    </row>
    <row r="26" spans="1:10" ht="12" customHeight="1">
      <c r="A26" s="101"/>
      <c r="B26" s="62" t="s">
        <v>423</v>
      </c>
      <c r="C26" s="62"/>
      <c r="D26" s="74">
        <v>557</v>
      </c>
      <c r="E26" s="74" t="s">
        <v>299</v>
      </c>
      <c r="F26" s="376">
        <v>-7223</v>
      </c>
      <c r="G26" s="74" t="s">
        <v>27</v>
      </c>
      <c r="H26" s="231">
        <f>VLOOKUP(G26,'Alloc. Factors'!$B$2:$M$101,7,FALSE)</f>
        <v>0.43074488367041286</v>
      </c>
      <c r="I26" s="78">
        <f t="shared" ref="I26:I42" si="4">F26*H26</f>
        <v>-3111.2702947513922</v>
      </c>
      <c r="J26" s="92"/>
    </row>
    <row r="27" spans="1:10" ht="12" customHeight="1">
      <c r="A27" s="101"/>
      <c r="B27" s="62" t="s">
        <v>423</v>
      </c>
      <c r="C27" s="62"/>
      <c r="D27" s="74">
        <v>580</v>
      </c>
      <c r="E27" s="74" t="s">
        <v>299</v>
      </c>
      <c r="F27" s="376">
        <v>-1989.91</v>
      </c>
      <c r="G27" s="74" t="s">
        <v>85</v>
      </c>
      <c r="H27" s="231">
        <f>VLOOKUP(G27,'Alloc. Factors'!$B$2:$M$101,7,FALSE)</f>
        <v>0.48090384925102064</v>
      </c>
      <c r="I27" s="78">
        <f t="shared" si="4"/>
        <v>-956.95537866309849</v>
      </c>
      <c r="J27" s="92"/>
    </row>
    <row r="28" spans="1:10" ht="12" customHeight="1">
      <c r="A28" s="101"/>
      <c r="B28" s="62" t="s">
        <v>344</v>
      </c>
      <c r="C28" s="62"/>
      <c r="D28" s="74">
        <v>909</v>
      </c>
      <c r="E28" s="74" t="s">
        <v>299</v>
      </c>
      <c r="F28" s="376">
        <v>-1589.24</v>
      </c>
      <c r="G28" s="74" t="s">
        <v>111</v>
      </c>
      <c r="H28" s="231">
        <f>VLOOKUP(G28,'Alloc. Factors'!$B$2:$M$101,7,FALSE)</f>
        <v>0.48895194526907942</v>
      </c>
      <c r="I28" s="78">
        <f t="shared" si="4"/>
        <v>-777.06198949943177</v>
      </c>
      <c r="J28" s="92"/>
    </row>
    <row r="29" spans="1:10" ht="12" customHeight="1">
      <c r="A29" s="101"/>
      <c r="B29" s="62" t="s">
        <v>389</v>
      </c>
      <c r="C29" s="62"/>
      <c r="D29" s="74">
        <v>909</v>
      </c>
      <c r="E29" s="74" t="s">
        <v>299</v>
      </c>
      <c r="F29" s="376">
        <v>-60595.66</v>
      </c>
      <c r="G29" s="74" t="s">
        <v>111</v>
      </c>
      <c r="H29" s="231">
        <f>VLOOKUP(G29,'Alloc. Factors'!$B$2:$M$101,7,FALSE)</f>
        <v>0.48895194526907942</v>
      </c>
      <c r="I29" s="78">
        <f t="shared" si="4"/>
        <v>-29628.365831863746</v>
      </c>
      <c r="J29" s="92"/>
    </row>
    <row r="30" spans="1:10" ht="12" customHeight="1">
      <c r="A30" s="101"/>
      <c r="B30" s="62" t="s">
        <v>345</v>
      </c>
      <c r="C30" s="62"/>
      <c r="D30" s="74">
        <v>909</v>
      </c>
      <c r="E30" s="74" t="s">
        <v>299</v>
      </c>
      <c r="F30" s="376">
        <v>20096.989999999998</v>
      </c>
      <c r="G30" s="74" t="s">
        <v>111</v>
      </c>
      <c r="H30" s="231">
        <f>VLOOKUP(G30,'Alloc. Factors'!$B$2:$M$101,7,FALSE)</f>
        <v>0.48895194526907942</v>
      </c>
      <c r="I30" s="78">
        <f t="shared" si="4"/>
        <v>9826.4623545532359</v>
      </c>
      <c r="J30" s="92"/>
    </row>
    <row r="31" spans="1:10" ht="12" customHeight="1">
      <c r="A31" s="101"/>
      <c r="B31" s="62" t="s">
        <v>345</v>
      </c>
      <c r="C31" s="62"/>
      <c r="D31" s="74">
        <v>909</v>
      </c>
      <c r="E31" s="74" t="s">
        <v>299</v>
      </c>
      <c r="F31" s="376">
        <v>9797.6</v>
      </c>
      <c r="G31" s="74" t="s">
        <v>187</v>
      </c>
      <c r="H31" s="231">
        <f>VLOOKUP(G31,'Alloc. Factors'!$B$2:$M$101,7,FALSE)</f>
        <v>0</v>
      </c>
      <c r="I31" s="78">
        <f t="shared" si="4"/>
        <v>0</v>
      </c>
      <c r="J31" s="92"/>
    </row>
    <row r="32" spans="1:10" ht="12" customHeight="1">
      <c r="A32" s="101"/>
      <c r="B32" s="62" t="s">
        <v>345</v>
      </c>
      <c r="C32" s="62"/>
      <c r="D32" s="74">
        <v>903</v>
      </c>
      <c r="E32" s="74" t="s">
        <v>299</v>
      </c>
      <c r="F32" s="376">
        <v>-24626.32</v>
      </c>
      <c r="G32" s="74" t="s">
        <v>111</v>
      </c>
      <c r="H32" s="231">
        <f>VLOOKUP(G32,'Alloc. Factors'!$B$2:$M$101,7,FALSE)</f>
        <v>0.48895194526907942</v>
      </c>
      <c r="I32" s="78">
        <f t="shared" si="4"/>
        <v>-12041.087068818835</v>
      </c>
      <c r="J32" s="92"/>
    </row>
    <row r="33" spans="1:10" ht="12.75" customHeight="1">
      <c r="A33" s="101"/>
      <c r="B33" s="62" t="s">
        <v>345</v>
      </c>
      <c r="C33" s="62"/>
      <c r="D33" s="74">
        <v>903</v>
      </c>
      <c r="E33" s="74" t="s">
        <v>299</v>
      </c>
      <c r="F33" s="376">
        <v>-46199.380000000005</v>
      </c>
      <c r="G33" s="74" t="s">
        <v>187</v>
      </c>
      <c r="H33" s="231">
        <f>VLOOKUP(G33,'Alloc. Factors'!$B$2:$M$101,7,FALSE)</f>
        <v>0</v>
      </c>
      <c r="I33" s="78">
        <f t="shared" si="4"/>
        <v>0</v>
      </c>
      <c r="J33" s="92"/>
    </row>
    <row r="34" spans="1:10" ht="12" customHeight="1">
      <c r="A34" s="101"/>
      <c r="B34" s="62" t="s">
        <v>345</v>
      </c>
      <c r="C34" s="62"/>
      <c r="D34" s="74">
        <v>929</v>
      </c>
      <c r="E34" s="74" t="s">
        <v>299</v>
      </c>
      <c r="F34" s="376">
        <v>40931.11</v>
      </c>
      <c r="G34" s="74" t="s">
        <v>48</v>
      </c>
      <c r="H34" s="231">
        <f>VLOOKUP(G34,'Alloc. Factors'!$B$2:$M$101,7,FALSE)</f>
        <v>0.42835400452544498</v>
      </c>
      <c r="I34" s="78">
        <f t="shared" si="4"/>
        <v>17533.004878171487</v>
      </c>
      <c r="J34" s="92"/>
    </row>
    <row r="35" spans="1:10" ht="12" customHeight="1">
      <c r="A35" s="101"/>
      <c r="B35" s="62" t="s">
        <v>346</v>
      </c>
      <c r="C35" s="62"/>
      <c r="D35" s="74">
        <v>921</v>
      </c>
      <c r="E35" s="74" t="s">
        <v>299</v>
      </c>
      <c r="F35" s="376">
        <v>-6014.43</v>
      </c>
      <c r="G35" s="74" t="s">
        <v>48</v>
      </c>
      <c r="H35" s="231">
        <f>VLOOKUP(G35,'Alloc. Factors'!$B$2:$M$101,7,FALSE)</f>
        <v>0.42835400452544498</v>
      </c>
      <c r="I35" s="78">
        <f t="shared" si="4"/>
        <v>-2576.3051754379721</v>
      </c>
      <c r="J35" s="92"/>
    </row>
    <row r="36" spans="1:10" ht="12" customHeight="1">
      <c r="A36" s="101"/>
      <c r="B36" s="62" t="s">
        <v>347</v>
      </c>
      <c r="C36" s="62"/>
      <c r="D36" s="74">
        <v>921</v>
      </c>
      <c r="E36" s="74" t="s">
        <v>299</v>
      </c>
      <c r="F36" s="376">
        <v>-612.94000000000005</v>
      </c>
      <c r="G36" s="74" t="s">
        <v>48</v>
      </c>
      <c r="H36" s="231">
        <f>VLOOKUP(G36,'Alloc. Factors'!$B$2:$M$101,7,FALSE)</f>
        <v>0.42835400452544498</v>
      </c>
      <c r="I36" s="78">
        <f t="shared" si="4"/>
        <v>-262.55530353382625</v>
      </c>
      <c r="J36" s="92"/>
    </row>
    <row r="37" spans="1:10" ht="12" customHeight="1">
      <c r="A37" s="101"/>
      <c r="B37" s="62" t="s">
        <v>348</v>
      </c>
      <c r="C37" s="87"/>
      <c r="D37" s="74">
        <v>921</v>
      </c>
      <c r="E37" s="74" t="s">
        <v>299</v>
      </c>
      <c r="F37" s="376">
        <v>-5577.0300000000007</v>
      </c>
      <c r="G37" s="74" t="s">
        <v>48</v>
      </c>
      <c r="H37" s="231">
        <f>VLOOKUP(G37,'Alloc. Factors'!$B$2:$M$101,7,FALSE)</f>
        <v>0.42835400452544498</v>
      </c>
      <c r="I37" s="78">
        <f t="shared" si="4"/>
        <v>-2388.9431338585428</v>
      </c>
      <c r="J37" s="92"/>
    </row>
    <row r="38" spans="1:10" ht="12" customHeight="1">
      <c r="A38" s="101"/>
      <c r="B38" s="62" t="s">
        <v>345</v>
      </c>
      <c r="C38" s="87"/>
      <c r="D38" s="74">
        <v>921</v>
      </c>
      <c r="E38" s="74" t="s">
        <v>299</v>
      </c>
      <c r="F38" s="376">
        <v>-355.08</v>
      </c>
      <c r="G38" s="74" t="s">
        <v>48</v>
      </c>
      <c r="H38" s="231">
        <f>VLOOKUP(G38,'Alloc. Factors'!$B$2:$M$101,7,FALSE)</f>
        <v>0.42835400452544498</v>
      </c>
      <c r="I38" s="78">
        <f t="shared" si="4"/>
        <v>-152.09993992689499</v>
      </c>
      <c r="J38" s="92"/>
    </row>
    <row r="39" spans="1:10" ht="12" customHeight="1">
      <c r="A39" s="101"/>
      <c r="B39" s="62" t="s">
        <v>344</v>
      </c>
      <c r="C39" s="87"/>
      <c r="D39" s="74">
        <v>923</v>
      </c>
      <c r="E39" s="74" t="s">
        <v>299</v>
      </c>
      <c r="F39" s="376">
        <v>-118207</v>
      </c>
      <c r="G39" s="74" t="s">
        <v>48</v>
      </c>
      <c r="H39" s="231">
        <f>VLOOKUP(G39,'Alloc. Factors'!$B$2:$M$101,7,FALSE)</f>
        <v>0.42835400452544498</v>
      </c>
      <c r="I39" s="78">
        <f t="shared" si="4"/>
        <v>-50634.441812939272</v>
      </c>
      <c r="J39" s="92"/>
    </row>
    <row r="40" spans="1:10" ht="12" customHeight="1">
      <c r="A40" s="101"/>
      <c r="B40" s="62" t="s">
        <v>390</v>
      </c>
      <c r="C40" s="87"/>
      <c r="D40" s="74">
        <v>924</v>
      </c>
      <c r="E40" s="74" t="s">
        <v>299</v>
      </c>
      <c r="F40" s="376">
        <v>118207</v>
      </c>
      <c r="G40" s="74" t="s">
        <v>48</v>
      </c>
      <c r="H40" s="231">
        <f>VLOOKUP(G40,'Alloc. Factors'!$B$2:$M$101,7,FALSE)</f>
        <v>0.42835400452544498</v>
      </c>
      <c r="I40" s="78">
        <f t="shared" si="4"/>
        <v>50634.441812939272</v>
      </c>
      <c r="J40" s="92"/>
    </row>
    <row r="41" spans="1:10" ht="12" customHeight="1">
      <c r="A41" s="86"/>
      <c r="B41" s="126" t="s">
        <v>391</v>
      </c>
      <c r="C41" s="101"/>
      <c r="D41" s="74">
        <v>928</v>
      </c>
      <c r="E41" s="74" t="s">
        <v>299</v>
      </c>
      <c r="F41" s="376">
        <v>629</v>
      </c>
      <c r="G41" s="74" t="s">
        <v>240</v>
      </c>
      <c r="H41" s="231">
        <f>VLOOKUP(G41,'Alloc. Factors'!$B$2:$M$101,7,FALSE)</f>
        <v>0</v>
      </c>
      <c r="I41" s="78">
        <f t="shared" si="4"/>
        <v>0</v>
      </c>
      <c r="J41" s="92"/>
    </row>
    <row r="42" spans="1:10" ht="12" customHeight="1">
      <c r="A42" s="86"/>
      <c r="B42" s="126" t="s">
        <v>391</v>
      </c>
      <c r="C42" s="101"/>
      <c r="D42" s="74">
        <v>928</v>
      </c>
      <c r="E42" s="74" t="s">
        <v>299</v>
      </c>
      <c r="F42" s="376">
        <v>-629</v>
      </c>
      <c r="G42" s="74" t="s">
        <v>185</v>
      </c>
      <c r="H42" s="231">
        <f>VLOOKUP(G42,'Alloc. Factors'!$B$2:$M$101,7,FALSE)</f>
        <v>1</v>
      </c>
      <c r="I42" s="78">
        <f t="shared" si="4"/>
        <v>-629</v>
      </c>
      <c r="J42" s="92"/>
    </row>
    <row r="43" spans="1:10" ht="12" customHeight="1">
      <c r="A43" s="86"/>
      <c r="B43" s="126"/>
      <c r="C43" s="101"/>
      <c r="D43" s="88"/>
      <c r="E43" s="88"/>
      <c r="F43" s="355">
        <f>SUM(F25:F42)</f>
        <v>-91004.700000000012</v>
      </c>
      <c r="G43" s="164"/>
      <c r="H43" s="77"/>
      <c r="I43" s="247">
        <f>SUM(I25:I42)</f>
        <v>-28182.963178661681</v>
      </c>
      <c r="J43" s="88" t="s">
        <v>230</v>
      </c>
    </row>
    <row r="44" spans="1:10" ht="12" customHeight="1">
      <c r="A44" s="86"/>
      <c r="B44" s="126"/>
      <c r="C44" s="101"/>
      <c r="D44" s="88"/>
      <c r="E44" s="88"/>
      <c r="F44" s="150"/>
      <c r="G44" s="164"/>
      <c r="H44" s="77"/>
      <c r="I44" s="78"/>
      <c r="J44" s="88"/>
    </row>
    <row r="45" spans="1:10" ht="12" customHeight="1">
      <c r="A45" s="86"/>
      <c r="B45" s="126"/>
      <c r="C45" s="101"/>
      <c r="D45" s="88"/>
      <c r="E45" s="88"/>
      <c r="F45" s="150"/>
      <c r="G45" s="164"/>
      <c r="H45" s="77"/>
      <c r="I45" s="78"/>
      <c r="J45" s="88"/>
    </row>
    <row r="46" spans="1:10" ht="12" customHeight="1">
      <c r="A46" s="86"/>
      <c r="B46" s="126"/>
      <c r="C46" s="101"/>
      <c r="D46" s="88"/>
      <c r="E46" s="88"/>
      <c r="F46" s="150"/>
      <c r="G46" s="164"/>
      <c r="H46" s="77"/>
      <c r="I46" s="78"/>
      <c r="J46" s="88"/>
    </row>
    <row r="47" spans="1:10" ht="12" customHeight="1">
      <c r="A47" s="86"/>
      <c r="B47" s="126"/>
      <c r="C47" s="101"/>
      <c r="D47" s="88"/>
      <c r="E47" s="88"/>
      <c r="F47" s="150"/>
      <c r="G47" s="164"/>
      <c r="H47" s="77"/>
      <c r="I47" s="78"/>
      <c r="J47" s="88"/>
    </row>
    <row r="48" spans="1:10" ht="12" customHeight="1">
      <c r="A48" s="86"/>
      <c r="B48" s="126"/>
      <c r="C48" s="101"/>
      <c r="D48" s="88"/>
      <c r="E48" s="88"/>
      <c r="F48" s="150"/>
      <c r="G48" s="164"/>
      <c r="H48" s="77"/>
      <c r="I48" s="78"/>
      <c r="J48" s="88"/>
    </row>
    <row r="49" spans="1:10" ht="12" customHeight="1">
      <c r="A49" s="86"/>
      <c r="B49" s="126"/>
      <c r="C49" s="101"/>
      <c r="D49" s="88"/>
      <c r="E49" s="88"/>
      <c r="F49" s="150"/>
      <c r="G49" s="164"/>
      <c r="H49" s="77"/>
      <c r="I49" s="78"/>
      <c r="J49" s="88"/>
    </row>
    <row r="50" spans="1:10" ht="12" customHeight="1">
      <c r="A50" s="86"/>
      <c r="B50" s="126"/>
      <c r="C50" s="101"/>
      <c r="D50" s="88"/>
      <c r="E50" s="88"/>
      <c r="F50" s="150"/>
      <c r="G50" s="164"/>
      <c r="H50" s="77"/>
      <c r="I50" s="78"/>
      <c r="J50" s="88"/>
    </row>
    <row r="51" spans="1:10" ht="12" customHeight="1">
      <c r="A51" s="86"/>
      <c r="B51" s="126"/>
      <c r="C51" s="101"/>
      <c r="D51" s="88"/>
      <c r="E51" s="88"/>
      <c r="F51" s="150"/>
      <c r="G51" s="164"/>
      <c r="H51" s="77"/>
      <c r="I51" s="78"/>
      <c r="J51" s="88"/>
    </row>
    <row r="52" spans="1:10" ht="12" customHeight="1">
      <c r="A52" s="86"/>
      <c r="B52" s="126"/>
      <c r="C52" s="101"/>
      <c r="D52" s="88"/>
      <c r="E52" s="88"/>
      <c r="F52" s="150"/>
      <c r="G52" s="164"/>
      <c r="H52" s="77"/>
      <c r="I52" s="78"/>
      <c r="J52" s="88"/>
    </row>
    <row r="53" spans="1:10" ht="12" customHeight="1">
      <c r="A53" s="86"/>
      <c r="B53" s="126"/>
      <c r="C53" s="101"/>
      <c r="D53" s="88"/>
      <c r="E53" s="88"/>
      <c r="F53" s="150"/>
      <c r="G53" s="164"/>
      <c r="H53" s="77"/>
      <c r="I53" s="78"/>
      <c r="J53" s="88"/>
    </row>
    <row r="54" spans="1:10" ht="12" customHeight="1">
      <c r="A54" s="101"/>
      <c r="B54" s="126"/>
      <c r="C54" s="101"/>
      <c r="D54" s="88"/>
      <c r="E54" s="88"/>
      <c r="F54" s="150"/>
      <c r="G54" s="164"/>
      <c r="H54" s="77"/>
      <c r="I54" s="78"/>
      <c r="J54" s="78"/>
    </row>
    <row r="55" spans="1:10" ht="12" customHeight="1">
      <c r="A55" s="101"/>
      <c r="B55" s="126"/>
      <c r="C55" s="101"/>
      <c r="D55" s="88"/>
      <c r="E55" s="88"/>
      <c r="F55" s="150"/>
      <c r="G55" s="88"/>
      <c r="H55" s="77"/>
      <c r="I55" s="78"/>
      <c r="J55" s="78"/>
    </row>
    <row r="56" spans="1:10" ht="12" customHeight="1">
      <c r="A56" s="101"/>
      <c r="B56" s="126"/>
      <c r="C56" s="101"/>
      <c r="D56" s="88"/>
      <c r="E56" s="88"/>
      <c r="F56" s="150"/>
      <c r="G56" s="88"/>
      <c r="H56" s="77"/>
      <c r="I56" s="78"/>
      <c r="J56" s="78"/>
    </row>
    <row r="57" spans="1:10" ht="12" customHeight="1">
      <c r="A57" s="101"/>
      <c r="B57" s="126"/>
      <c r="C57" s="101"/>
      <c r="D57" s="88"/>
      <c r="E57" s="88"/>
      <c r="F57" s="150"/>
      <c r="G57" s="88"/>
      <c r="H57" s="113"/>
      <c r="I57" s="78"/>
      <c r="J57" s="78"/>
    </row>
    <row r="58" spans="1:10" ht="12" customHeight="1">
      <c r="A58" s="101"/>
      <c r="B58" s="126"/>
      <c r="C58" s="101"/>
      <c r="D58" s="88"/>
      <c r="E58" s="88"/>
      <c r="F58" s="150"/>
      <c r="G58" s="88"/>
      <c r="H58" s="101"/>
      <c r="I58" s="78"/>
      <c r="J58" s="89"/>
    </row>
    <row r="59" spans="1:10" ht="12" customHeight="1" thickBot="1">
      <c r="A59" s="101"/>
      <c r="B59" s="17" t="s">
        <v>12</v>
      </c>
      <c r="C59" s="101"/>
      <c r="D59" s="88"/>
      <c r="E59" s="88"/>
      <c r="F59" s="150"/>
      <c r="G59" s="88"/>
      <c r="H59" s="101"/>
      <c r="I59" s="102"/>
      <c r="J59" s="78"/>
    </row>
    <row r="60" spans="1:10" ht="12" customHeight="1">
      <c r="A60" s="106"/>
      <c r="B60" s="107"/>
      <c r="C60" s="107"/>
      <c r="D60" s="108"/>
      <c r="E60" s="108"/>
      <c r="F60" s="176"/>
      <c r="G60" s="108"/>
      <c r="H60" s="107"/>
      <c r="I60" s="110"/>
      <c r="J60" s="111"/>
    </row>
    <row r="61" spans="1:10" ht="12" customHeight="1">
      <c r="A61" s="112"/>
      <c r="B61" s="115"/>
      <c r="C61" s="101"/>
      <c r="D61" s="88"/>
      <c r="E61" s="88"/>
      <c r="F61" s="177"/>
      <c r="G61" s="88"/>
      <c r="H61" s="101"/>
      <c r="I61" s="102"/>
      <c r="J61" s="114"/>
    </row>
    <row r="62" spans="1:10" ht="12" customHeight="1">
      <c r="A62" s="112"/>
      <c r="B62" s="115"/>
      <c r="C62" s="101"/>
      <c r="D62" s="88"/>
      <c r="E62" s="88"/>
      <c r="F62" s="177"/>
      <c r="G62" s="88"/>
      <c r="H62" s="101"/>
      <c r="I62" s="102"/>
      <c r="J62" s="114"/>
    </row>
    <row r="63" spans="1:10" ht="12" customHeight="1">
      <c r="A63" s="112"/>
      <c r="B63" s="101"/>
      <c r="C63" s="101"/>
      <c r="D63" s="88"/>
      <c r="E63" s="88"/>
      <c r="F63" s="177"/>
      <c r="G63" s="88"/>
      <c r="H63" s="101"/>
      <c r="I63" s="102"/>
      <c r="J63" s="114"/>
    </row>
    <row r="64" spans="1:10" ht="12" customHeight="1">
      <c r="A64" s="112"/>
      <c r="B64" s="101"/>
      <c r="C64" s="101"/>
      <c r="D64" s="88"/>
      <c r="E64" s="88"/>
      <c r="F64" s="177"/>
      <c r="G64" s="88"/>
      <c r="H64" s="101"/>
      <c r="I64" s="102"/>
      <c r="J64" s="114"/>
    </row>
    <row r="65" spans="1:10" ht="12" customHeight="1">
      <c r="A65" s="112"/>
      <c r="B65" s="101"/>
      <c r="C65" s="101"/>
      <c r="D65" s="88"/>
      <c r="E65" s="88"/>
      <c r="F65" s="177"/>
      <c r="G65" s="88"/>
      <c r="H65" s="101"/>
      <c r="I65" s="102"/>
      <c r="J65" s="114"/>
    </row>
    <row r="66" spans="1:10" ht="12" customHeight="1">
      <c r="A66" s="112"/>
      <c r="B66" s="101"/>
      <c r="C66" s="101"/>
      <c r="D66" s="88"/>
      <c r="E66" s="88"/>
      <c r="F66" s="177"/>
      <c r="G66" s="88"/>
      <c r="H66" s="101"/>
      <c r="I66" s="102"/>
      <c r="J66" s="114"/>
    </row>
    <row r="67" spans="1:10" ht="12" customHeight="1">
      <c r="A67" s="112"/>
      <c r="B67" s="101"/>
      <c r="C67" s="101"/>
      <c r="D67" s="88"/>
      <c r="E67" s="88"/>
      <c r="F67" s="177"/>
      <c r="G67" s="88"/>
      <c r="H67" s="101"/>
      <c r="I67" s="102"/>
      <c r="J67" s="114"/>
    </row>
    <row r="68" spans="1:10" ht="12" customHeight="1">
      <c r="A68" s="112"/>
      <c r="B68" s="101"/>
      <c r="C68" s="101"/>
      <c r="D68" s="88"/>
      <c r="E68" s="88"/>
      <c r="F68" s="177"/>
      <c r="G68" s="88"/>
      <c r="H68" s="101"/>
      <c r="I68" s="102"/>
      <c r="J68" s="114"/>
    </row>
    <row r="69" spans="1:10" ht="12" customHeight="1" thickBot="1">
      <c r="A69" s="139"/>
      <c r="B69" s="140"/>
      <c r="C69" s="140"/>
      <c r="D69" s="141"/>
      <c r="E69" s="141"/>
      <c r="F69" s="178"/>
      <c r="G69" s="141"/>
      <c r="H69" s="140"/>
      <c r="I69" s="143"/>
      <c r="J69" s="144"/>
    </row>
    <row r="70" spans="1:10" ht="12" customHeight="1">
      <c r="A70" s="87"/>
      <c r="B70" s="87"/>
      <c r="C70" s="87"/>
      <c r="D70" s="76"/>
      <c r="E70" s="76"/>
      <c r="F70" s="185"/>
      <c r="G70" s="76"/>
      <c r="H70" s="87"/>
      <c r="I70" s="130"/>
      <c r="J70" s="81"/>
    </row>
    <row r="71" spans="1:10" ht="12" customHeight="1">
      <c r="A71" s="87"/>
      <c r="B71" s="6" t="str">
        <f>Inputs!$C$2</f>
        <v>Rocky Mountain Power</v>
      </c>
      <c r="C71" s="62"/>
      <c r="D71" s="74"/>
      <c r="E71" s="74"/>
      <c r="F71" s="168"/>
      <c r="G71" s="74"/>
      <c r="H71" s="62"/>
      <c r="I71" s="82" t="s">
        <v>0</v>
      </c>
      <c r="J71" s="83">
        <v>4.2</v>
      </c>
    </row>
    <row r="72" spans="1:10" ht="12" customHeight="1">
      <c r="A72" s="87"/>
      <c r="B72" s="6" t="str">
        <f>Inputs!$C$3</f>
        <v>Utah Results of Operations - December 2013</v>
      </c>
      <c r="C72" s="62"/>
      <c r="D72" s="74"/>
      <c r="E72" s="74"/>
      <c r="F72" s="168"/>
      <c r="G72" s="74"/>
      <c r="H72" s="62"/>
      <c r="I72" s="63"/>
      <c r="J72" s="84"/>
    </row>
    <row r="73" spans="1:10" ht="12" customHeight="1">
      <c r="A73" s="87"/>
      <c r="B73" s="29" t="s">
        <v>267</v>
      </c>
      <c r="C73" s="62"/>
      <c r="D73" s="74"/>
      <c r="E73" s="74"/>
      <c r="F73" s="168"/>
      <c r="G73" s="74"/>
      <c r="H73" s="62"/>
      <c r="I73" s="63"/>
      <c r="J73" s="84"/>
    </row>
    <row r="74" spans="1:10" ht="12" customHeight="1">
      <c r="A74" s="87"/>
      <c r="B74" s="62"/>
      <c r="C74" s="62"/>
      <c r="D74" s="74"/>
      <c r="E74" s="74"/>
      <c r="F74" s="168"/>
      <c r="G74" s="74"/>
      <c r="H74" s="62"/>
      <c r="I74" s="63"/>
      <c r="J74" s="84"/>
    </row>
    <row r="75" spans="1:10" ht="12" customHeight="1">
      <c r="A75" s="87"/>
      <c r="B75" s="62"/>
      <c r="C75" s="62"/>
      <c r="D75" s="74"/>
      <c r="E75" s="74"/>
      <c r="F75" s="168"/>
      <c r="G75" s="74"/>
      <c r="H75" s="62"/>
      <c r="I75" s="63"/>
      <c r="J75" s="84"/>
    </row>
    <row r="76" spans="1:10" ht="12" customHeight="1">
      <c r="A76" s="87"/>
      <c r="B76" s="62"/>
      <c r="C76" s="62"/>
      <c r="D76" s="74"/>
      <c r="E76" s="74"/>
      <c r="F76" s="169" t="s">
        <v>1</v>
      </c>
      <c r="G76" s="74"/>
      <c r="H76" s="74"/>
      <c r="I76" s="85" t="str">
        <f>+Inputs!$C$6</f>
        <v>UTAH</v>
      </c>
      <c r="J76" s="74"/>
    </row>
    <row r="77" spans="1:10" ht="12" customHeight="1">
      <c r="A77" s="87"/>
      <c r="B77" s="62"/>
      <c r="C77" s="62"/>
      <c r="D77" s="39" t="s">
        <v>2</v>
      </c>
      <c r="E77" s="39" t="s">
        <v>3</v>
      </c>
      <c r="F77" s="46" t="s">
        <v>4</v>
      </c>
      <c r="G77" s="39" t="s">
        <v>5</v>
      </c>
      <c r="H77" s="47" t="s">
        <v>6</v>
      </c>
      <c r="I77" s="40" t="s">
        <v>7</v>
      </c>
      <c r="J77" s="39" t="s">
        <v>8</v>
      </c>
    </row>
    <row r="78" spans="1:10" ht="12" customHeight="1">
      <c r="A78" s="101"/>
      <c r="B78" s="33" t="s">
        <v>190</v>
      </c>
      <c r="C78" s="145"/>
      <c r="D78" s="146"/>
      <c r="E78" s="146"/>
      <c r="F78" s="146"/>
      <c r="G78" s="146"/>
      <c r="H78" s="101"/>
      <c r="I78" s="113"/>
      <c r="J78" s="88"/>
    </row>
    <row r="79" spans="1:10" ht="12" customHeight="1">
      <c r="A79" s="101"/>
      <c r="B79" s="145" t="s">
        <v>229</v>
      </c>
      <c r="C79" s="145"/>
      <c r="D79" s="76">
        <v>557</v>
      </c>
      <c r="E79" s="188" t="s">
        <v>299</v>
      </c>
      <c r="F79" s="81">
        <v>-5007706.2699999996</v>
      </c>
      <c r="G79" s="76" t="s">
        <v>27</v>
      </c>
      <c r="H79" s="77">
        <f>VLOOKUP(G79,'Alloc. Factors'!$B$2:$M$101,7,FALSE)</f>
        <v>0.43074488367041286</v>
      </c>
      <c r="I79" s="78">
        <f>F79*H79</f>
        <v>-2157043.8547267467</v>
      </c>
      <c r="J79" s="241" t="s">
        <v>292</v>
      </c>
    </row>
    <row r="80" spans="1:10" ht="12" customHeight="1">
      <c r="A80" s="101"/>
      <c r="B80" s="145" t="s">
        <v>229</v>
      </c>
      <c r="C80" s="145"/>
      <c r="D80" s="76">
        <v>557</v>
      </c>
      <c r="E80" s="188" t="s">
        <v>299</v>
      </c>
      <c r="F80" s="81">
        <v>-63386.280000000021</v>
      </c>
      <c r="G80" s="76" t="s">
        <v>27</v>
      </c>
      <c r="H80" s="77">
        <f>VLOOKUP(G80,'Alloc. Factors'!$B$2:$M$101,7,FALSE)</f>
        <v>0.43074488367041286</v>
      </c>
      <c r="I80" s="78">
        <f t="shared" ref="I80:I83" si="5">F80*H80</f>
        <v>-27303.315804900227</v>
      </c>
      <c r="J80" s="241" t="s">
        <v>292</v>
      </c>
    </row>
    <row r="81" spans="1:10" ht="12" customHeight="1">
      <c r="A81" s="101"/>
      <c r="B81" s="145" t="s">
        <v>294</v>
      </c>
      <c r="C81" s="145"/>
      <c r="D81" s="76">
        <v>909</v>
      </c>
      <c r="E81" s="188" t="s">
        <v>299</v>
      </c>
      <c r="F81" s="81">
        <v>-4764.93</v>
      </c>
      <c r="G81" s="76" t="s">
        <v>111</v>
      </c>
      <c r="H81" s="77">
        <f>VLOOKUP(G81,'Alloc. Factors'!$B$2:$M$101,7,FALSE)</f>
        <v>0.48895194526907942</v>
      </c>
      <c r="I81" s="78">
        <f t="shared" si="5"/>
        <v>-2329.8217925709946</v>
      </c>
      <c r="J81" s="241" t="s">
        <v>292</v>
      </c>
    </row>
    <row r="82" spans="1:10" ht="12" customHeight="1">
      <c r="A82" s="101"/>
      <c r="B82" s="145" t="s">
        <v>229</v>
      </c>
      <c r="C82" s="145"/>
      <c r="D82" s="76">
        <v>557</v>
      </c>
      <c r="E82" s="188" t="s">
        <v>299</v>
      </c>
      <c r="F82" s="81">
        <v>5071092.55</v>
      </c>
      <c r="G82" s="76" t="s">
        <v>189</v>
      </c>
      <c r="H82" s="77">
        <f>VLOOKUP(G82,'Alloc. Factors'!$B$2:$M$101,7,FALSE)</f>
        <v>0</v>
      </c>
      <c r="I82" s="78">
        <f t="shared" si="5"/>
        <v>0</v>
      </c>
      <c r="J82" s="241" t="s">
        <v>292</v>
      </c>
    </row>
    <row r="83" spans="1:10" ht="12" customHeight="1">
      <c r="A83" s="101"/>
      <c r="B83" s="122" t="s">
        <v>294</v>
      </c>
      <c r="C83" s="122"/>
      <c r="D83" s="123">
        <v>909</v>
      </c>
      <c r="E83" s="123" t="s">
        <v>299</v>
      </c>
      <c r="F83" s="81">
        <v>4764.93</v>
      </c>
      <c r="G83" s="76" t="s">
        <v>189</v>
      </c>
      <c r="H83" s="77">
        <f>VLOOKUP(G83,'Alloc. Factors'!$B$2:$M$101,7,FALSE)</f>
        <v>0</v>
      </c>
      <c r="I83" s="78">
        <f t="shared" si="5"/>
        <v>0</v>
      </c>
      <c r="J83" s="241" t="s">
        <v>292</v>
      </c>
    </row>
    <row r="84" spans="1:10" ht="12" customHeight="1">
      <c r="A84" s="101"/>
      <c r="B84" s="122"/>
      <c r="C84" s="122"/>
      <c r="D84" s="123"/>
      <c r="E84" s="123"/>
      <c r="F84" s="353">
        <f>SUM(F79:F83)</f>
        <v>2.9831426218152046E-10</v>
      </c>
      <c r="G84" s="93"/>
      <c r="H84" s="77"/>
      <c r="I84" s="359">
        <f>SUM(I79:I83)</f>
        <v>-2186676.9923242177</v>
      </c>
      <c r="J84" s="125"/>
    </row>
    <row r="85" spans="1:10" ht="12" customHeight="1">
      <c r="A85" s="101"/>
      <c r="B85" s="132"/>
      <c r="C85" s="122"/>
      <c r="D85" s="123"/>
      <c r="E85" s="123"/>
      <c r="F85" s="26"/>
      <c r="G85" s="93"/>
      <c r="H85" s="77"/>
      <c r="I85" s="78"/>
      <c r="J85" s="125"/>
    </row>
    <row r="86" spans="1:10" ht="12" customHeight="1">
      <c r="A86" s="101"/>
      <c r="B86" s="132"/>
      <c r="C86" s="122"/>
      <c r="D86" s="123"/>
      <c r="E86" s="88"/>
      <c r="F86" s="134"/>
      <c r="G86" s="164"/>
      <c r="H86" s="77"/>
      <c r="I86" s="78"/>
      <c r="J86" s="125"/>
    </row>
    <row r="87" spans="1:10" ht="12" customHeight="1">
      <c r="A87" s="101"/>
      <c r="B87" s="122"/>
      <c r="C87" s="122"/>
      <c r="D87" s="123"/>
      <c r="E87" s="88"/>
      <c r="F87" s="134"/>
      <c r="G87" s="164"/>
      <c r="H87" s="77"/>
      <c r="I87" s="78"/>
      <c r="J87" s="125"/>
    </row>
    <row r="88" spans="1:10" ht="12" customHeight="1">
      <c r="A88" s="101"/>
      <c r="B88" s="122"/>
      <c r="C88" s="122"/>
      <c r="D88" s="123"/>
      <c r="E88" s="88"/>
      <c r="F88" s="134"/>
      <c r="G88" s="164"/>
      <c r="H88" s="77"/>
      <c r="I88" s="134"/>
      <c r="J88" s="125"/>
    </row>
    <row r="89" spans="1:10" ht="12" customHeight="1">
      <c r="A89" s="101"/>
      <c r="B89" s="122"/>
      <c r="C89" s="122"/>
      <c r="D89" s="123"/>
      <c r="E89" s="88"/>
      <c r="F89" s="134"/>
      <c r="G89" s="164"/>
      <c r="H89" s="77"/>
      <c r="I89" s="78"/>
      <c r="J89" s="125"/>
    </row>
    <row r="90" spans="1:10" ht="12" customHeight="1">
      <c r="A90" s="101"/>
      <c r="B90" s="122"/>
      <c r="C90" s="122"/>
      <c r="D90" s="123"/>
      <c r="E90" s="88"/>
      <c r="F90" s="134"/>
      <c r="G90" s="164"/>
      <c r="H90" s="77"/>
      <c r="I90" s="78"/>
      <c r="J90" s="125"/>
    </row>
    <row r="91" spans="1:10" ht="12" customHeight="1">
      <c r="A91" s="101"/>
      <c r="B91" s="132"/>
      <c r="C91" s="122"/>
      <c r="D91" s="123"/>
      <c r="E91" s="88"/>
      <c r="F91" s="134" t="s">
        <v>13</v>
      </c>
      <c r="G91" s="164"/>
      <c r="H91" s="77"/>
      <c r="I91" s="78"/>
      <c r="J91" s="125"/>
    </row>
    <row r="92" spans="1:10" ht="12" customHeight="1">
      <c r="A92" s="101"/>
      <c r="B92" s="132"/>
      <c r="C92" s="122"/>
      <c r="D92" s="123"/>
      <c r="E92" s="88"/>
      <c r="F92" s="134"/>
      <c r="G92" s="164"/>
      <c r="H92" s="77"/>
      <c r="I92" s="78"/>
      <c r="J92" s="125"/>
    </row>
    <row r="93" spans="1:10" ht="12" customHeight="1">
      <c r="A93" s="101"/>
      <c r="B93" s="132"/>
      <c r="C93" s="122"/>
      <c r="D93" s="123"/>
      <c r="E93" s="88"/>
      <c r="F93" s="134"/>
      <c r="G93" s="164"/>
      <c r="H93" s="77"/>
      <c r="I93" s="78"/>
      <c r="J93" s="125"/>
    </row>
    <row r="94" spans="1:10" ht="12" customHeight="1">
      <c r="A94" s="101"/>
      <c r="B94" s="132"/>
      <c r="C94" s="122"/>
      <c r="D94" s="123"/>
      <c r="E94" s="88"/>
      <c r="F94" s="134"/>
      <c r="G94" s="164"/>
      <c r="H94" s="77"/>
      <c r="I94" s="78"/>
      <c r="J94" s="125"/>
    </row>
    <row r="95" spans="1:10" ht="12" customHeight="1">
      <c r="A95" s="101"/>
      <c r="B95" s="132"/>
      <c r="C95" s="122"/>
      <c r="D95" s="123"/>
      <c r="E95" s="88"/>
      <c r="F95" s="134"/>
      <c r="G95" s="164"/>
      <c r="H95" s="77"/>
      <c r="I95" s="78"/>
      <c r="J95" s="125"/>
    </row>
    <row r="96" spans="1:10" ht="12" customHeight="1">
      <c r="A96" s="101"/>
      <c r="B96" s="122"/>
      <c r="C96" s="122"/>
      <c r="D96" s="123"/>
      <c r="E96" s="88"/>
      <c r="F96" s="134"/>
      <c r="G96" s="164"/>
      <c r="H96" s="77"/>
      <c r="I96" s="78"/>
      <c r="J96" s="125"/>
    </row>
    <row r="97" spans="1:10" ht="12" customHeight="1">
      <c r="A97" s="101"/>
      <c r="B97" s="122"/>
      <c r="C97" s="122"/>
      <c r="D97" s="123"/>
      <c r="E97" s="88"/>
      <c r="F97" s="134"/>
      <c r="G97" s="164"/>
      <c r="H97" s="77"/>
      <c r="I97" s="78"/>
      <c r="J97" s="125"/>
    </row>
    <row r="98" spans="1:10" ht="12" customHeight="1">
      <c r="A98" s="101"/>
      <c r="B98" s="132"/>
      <c r="C98" s="122"/>
      <c r="D98" s="123"/>
      <c r="E98" s="88"/>
      <c r="F98" s="134"/>
      <c r="G98" s="164"/>
      <c r="H98" s="77"/>
      <c r="I98" s="78"/>
      <c r="J98" s="125"/>
    </row>
    <row r="99" spans="1:10" ht="12" customHeight="1">
      <c r="A99" s="101"/>
      <c r="B99" s="15"/>
      <c r="C99" s="122"/>
      <c r="D99" s="123"/>
      <c r="E99" s="88"/>
      <c r="F99" s="134"/>
      <c r="G99" s="164"/>
      <c r="H99" s="77"/>
      <c r="I99" s="78"/>
      <c r="J99" s="125"/>
    </row>
    <row r="100" spans="1:10" ht="12" customHeight="1">
      <c r="A100" s="101"/>
      <c r="B100" s="16"/>
      <c r="C100" s="122"/>
      <c r="D100" s="123"/>
      <c r="E100" s="88"/>
      <c r="F100" s="134"/>
      <c r="G100" s="164"/>
      <c r="H100" s="77"/>
      <c r="I100" s="78"/>
      <c r="J100" s="125"/>
    </row>
    <row r="101" spans="1:10" ht="12" customHeight="1">
      <c r="A101" s="101"/>
      <c r="B101" s="133"/>
      <c r="C101" s="122"/>
      <c r="D101" s="123"/>
      <c r="E101" s="88"/>
      <c r="F101" s="113"/>
      <c r="G101" s="164"/>
      <c r="H101" s="77"/>
      <c r="I101" s="78"/>
      <c r="J101" s="125"/>
    </row>
    <row r="102" spans="1:10" ht="12" customHeight="1">
      <c r="A102" s="101"/>
      <c r="B102" s="133"/>
      <c r="C102" s="122"/>
      <c r="D102" s="123"/>
      <c r="E102" s="88"/>
      <c r="F102" s="113"/>
      <c r="G102" s="164"/>
      <c r="H102" s="77"/>
      <c r="I102" s="78"/>
      <c r="J102" s="125"/>
    </row>
    <row r="103" spans="1:10" ht="12" customHeight="1">
      <c r="A103" s="101"/>
      <c r="B103" s="133"/>
      <c r="C103" s="122"/>
      <c r="D103" s="123"/>
      <c r="E103" s="88"/>
      <c r="F103" s="113"/>
      <c r="G103" s="164"/>
      <c r="H103" s="77"/>
      <c r="I103" s="78"/>
      <c r="J103" s="125"/>
    </row>
    <row r="104" spans="1:10" ht="12" customHeight="1">
      <c r="A104" s="101"/>
      <c r="B104" s="133"/>
      <c r="C104" s="122"/>
      <c r="D104" s="123"/>
      <c r="E104" s="88"/>
      <c r="F104" s="113"/>
      <c r="G104" s="164"/>
      <c r="H104" s="77"/>
      <c r="I104" s="78"/>
      <c r="J104" s="125"/>
    </row>
    <row r="105" spans="1:10" ht="12" customHeight="1">
      <c r="A105" s="86"/>
      <c r="B105" s="16"/>
      <c r="C105" s="122"/>
      <c r="D105" s="123"/>
      <c r="E105" s="88"/>
      <c r="F105" s="134"/>
      <c r="G105" s="164"/>
      <c r="H105" s="77"/>
      <c r="I105" s="78"/>
      <c r="J105" s="125"/>
    </row>
    <row r="106" spans="1:10" ht="12" customHeight="1">
      <c r="A106" s="86"/>
      <c r="B106" s="133"/>
      <c r="C106" s="122"/>
      <c r="D106" s="123"/>
      <c r="E106" s="88"/>
      <c r="F106" s="113"/>
      <c r="G106" s="164"/>
      <c r="H106" s="77"/>
      <c r="I106" s="78"/>
      <c r="J106" s="125"/>
    </row>
    <row r="107" spans="1:10" ht="12" customHeight="1">
      <c r="A107" s="86"/>
      <c r="B107" s="133"/>
      <c r="C107" s="122"/>
      <c r="D107" s="123"/>
      <c r="E107" s="88"/>
      <c r="F107" s="113"/>
      <c r="G107" s="164"/>
      <c r="H107" s="77"/>
      <c r="I107" s="78"/>
      <c r="J107" s="89"/>
    </row>
    <row r="108" spans="1:10" ht="12" customHeight="1">
      <c r="A108" s="86"/>
      <c r="B108" s="133"/>
      <c r="C108" s="122"/>
      <c r="D108" s="123"/>
      <c r="E108" s="88"/>
      <c r="F108" s="113"/>
      <c r="G108" s="164"/>
      <c r="H108" s="77"/>
      <c r="I108" s="78"/>
      <c r="J108" s="89"/>
    </row>
    <row r="109" spans="1:10" ht="12" customHeight="1">
      <c r="A109" s="86"/>
      <c r="B109" s="126"/>
      <c r="C109" s="87"/>
      <c r="D109" s="76"/>
      <c r="E109" s="88"/>
      <c r="F109" s="113"/>
      <c r="G109" s="164"/>
      <c r="H109" s="77"/>
      <c r="I109" s="78"/>
      <c r="J109" s="89"/>
    </row>
    <row r="110" spans="1:10" ht="12" customHeight="1">
      <c r="A110" s="86"/>
      <c r="B110" s="115"/>
      <c r="C110" s="87"/>
      <c r="D110" s="76"/>
      <c r="E110" s="88"/>
      <c r="F110" s="113"/>
      <c r="G110" s="164"/>
      <c r="H110" s="77"/>
      <c r="I110" s="78"/>
      <c r="J110" s="89"/>
    </row>
    <row r="111" spans="1:10" ht="12" customHeight="1">
      <c r="A111" s="86"/>
      <c r="B111" s="115"/>
      <c r="C111" s="87"/>
      <c r="D111" s="76"/>
      <c r="E111" s="88"/>
      <c r="F111" s="113"/>
      <c r="G111" s="164"/>
      <c r="H111" s="77"/>
      <c r="I111" s="78"/>
      <c r="J111" s="89"/>
    </row>
    <row r="112" spans="1:10" ht="12" customHeight="1">
      <c r="A112" s="86"/>
      <c r="B112" s="115"/>
      <c r="C112" s="87"/>
      <c r="D112" s="76"/>
      <c r="E112" s="88"/>
      <c r="F112" s="113"/>
      <c r="G112" s="164"/>
      <c r="H112" s="77"/>
      <c r="I112" s="78"/>
      <c r="J112" s="89"/>
    </row>
    <row r="113" spans="1:10" ht="12" customHeight="1">
      <c r="A113" s="86"/>
      <c r="B113" s="115"/>
      <c r="C113" s="87"/>
      <c r="D113" s="76"/>
      <c r="E113" s="88"/>
      <c r="F113" s="113"/>
      <c r="G113" s="164"/>
      <c r="H113" s="77"/>
      <c r="I113" s="78"/>
      <c r="J113" s="89"/>
    </row>
    <row r="114" spans="1:10" ht="12" customHeight="1">
      <c r="A114" s="86"/>
      <c r="B114" s="115"/>
      <c r="C114" s="87"/>
      <c r="D114" s="76"/>
      <c r="E114" s="88"/>
      <c r="F114" s="113"/>
      <c r="G114" s="164"/>
      <c r="H114" s="77"/>
      <c r="I114" s="78"/>
      <c r="J114" s="89"/>
    </row>
    <row r="115" spans="1:10" ht="12" customHeight="1">
      <c r="A115" s="86"/>
      <c r="B115" s="115"/>
      <c r="C115" s="87"/>
      <c r="D115" s="76"/>
      <c r="E115" s="88"/>
      <c r="F115" s="113"/>
      <c r="G115" s="164"/>
      <c r="H115" s="77"/>
      <c r="I115" s="78"/>
      <c r="J115" s="89"/>
    </row>
    <row r="116" spans="1:10" ht="12" customHeight="1">
      <c r="A116" s="86"/>
      <c r="B116" s="115"/>
      <c r="C116" s="87"/>
      <c r="D116" s="76"/>
      <c r="E116" s="88"/>
      <c r="F116" s="113"/>
      <c r="G116" s="164"/>
      <c r="H116" s="77"/>
      <c r="I116" s="78"/>
      <c r="J116" s="89"/>
    </row>
    <row r="117" spans="1:10" ht="12" customHeight="1">
      <c r="A117" s="86"/>
      <c r="B117" s="115"/>
      <c r="C117" s="87"/>
      <c r="D117" s="76"/>
      <c r="E117" s="88"/>
      <c r="F117" s="113"/>
      <c r="G117" s="164"/>
      <c r="H117" s="77"/>
      <c r="I117" s="78"/>
      <c r="J117" s="89"/>
    </row>
    <row r="118" spans="1:10" ht="12" customHeight="1">
      <c r="A118" s="86"/>
      <c r="B118" s="115"/>
      <c r="C118" s="87"/>
      <c r="D118" s="76"/>
      <c r="E118" s="88"/>
      <c r="F118" s="113"/>
      <c r="G118" s="164"/>
      <c r="H118" s="77"/>
      <c r="I118" s="78"/>
      <c r="J118" s="89"/>
    </row>
    <row r="119" spans="1:10" ht="12" customHeight="1">
      <c r="A119" s="86"/>
      <c r="B119" s="115"/>
      <c r="C119" s="191"/>
      <c r="D119" s="170"/>
      <c r="E119" s="170"/>
      <c r="F119" s="183"/>
      <c r="G119" s="170"/>
      <c r="H119" s="191"/>
      <c r="I119" s="192"/>
      <c r="J119" s="170"/>
    </row>
    <row r="120" spans="1:10" ht="12" customHeight="1">
      <c r="A120" s="86"/>
      <c r="B120" s="115"/>
      <c r="C120" s="101"/>
      <c r="D120" s="194"/>
      <c r="E120" s="88"/>
      <c r="F120" s="150"/>
      <c r="G120" s="164"/>
      <c r="H120" s="77"/>
      <c r="I120" s="150"/>
      <c r="J120" s="89"/>
    </row>
    <row r="121" spans="1:10" ht="12" customHeight="1">
      <c r="A121" s="86"/>
      <c r="B121" s="115"/>
      <c r="C121" s="101"/>
      <c r="D121" s="150"/>
      <c r="E121" s="164"/>
      <c r="F121" s="150"/>
      <c r="G121" s="164"/>
      <c r="H121" s="77"/>
      <c r="I121" s="150"/>
      <c r="J121" s="78"/>
    </row>
    <row r="122" spans="1:10" ht="12" customHeight="1">
      <c r="A122" s="101"/>
      <c r="B122" s="115"/>
      <c r="C122" s="101"/>
      <c r="D122" s="150"/>
      <c r="E122" s="164"/>
      <c r="F122" s="150"/>
      <c r="G122" s="164"/>
      <c r="H122" s="77"/>
      <c r="I122" s="150"/>
      <c r="J122" s="89"/>
    </row>
    <row r="123" spans="1:10" ht="12" customHeight="1">
      <c r="A123" s="101"/>
      <c r="B123" s="101"/>
      <c r="C123" s="8"/>
      <c r="D123" s="14"/>
      <c r="E123" s="88"/>
      <c r="F123" s="14"/>
      <c r="G123" s="88"/>
      <c r="H123" s="101"/>
      <c r="I123" s="14"/>
      <c r="J123" s="78"/>
    </row>
    <row r="124" spans="1:10" ht="12" customHeight="1">
      <c r="A124" s="101"/>
      <c r="B124" s="101"/>
      <c r="C124" s="191"/>
      <c r="D124" s="170"/>
      <c r="E124" s="170"/>
      <c r="F124" s="183"/>
      <c r="G124" s="170"/>
      <c r="H124" s="191"/>
      <c r="I124" s="192"/>
      <c r="J124" s="170"/>
    </row>
    <row r="125" spans="1:10" ht="12" customHeight="1">
      <c r="A125" s="101"/>
      <c r="B125" s="101"/>
      <c r="C125" s="191"/>
      <c r="D125" s="170"/>
      <c r="E125" s="170"/>
      <c r="F125" s="183"/>
      <c r="G125" s="170"/>
      <c r="H125" s="191"/>
      <c r="I125" s="192"/>
      <c r="J125" s="170"/>
    </row>
    <row r="126" spans="1:10" ht="12" customHeight="1">
      <c r="A126" s="101"/>
      <c r="B126" s="101"/>
      <c r="C126" s="101"/>
      <c r="D126" s="88"/>
      <c r="E126" s="88"/>
      <c r="F126" s="150"/>
      <c r="G126" s="88"/>
      <c r="H126" s="101"/>
      <c r="I126" s="150"/>
      <c r="J126" s="78"/>
    </row>
    <row r="127" spans="1:10" ht="12" customHeight="1" thickBot="1">
      <c r="A127" s="86"/>
      <c r="B127" s="17" t="s">
        <v>12</v>
      </c>
      <c r="C127" s="101"/>
      <c r="D127" s="88"/>
      <c r="E127" s="88"/>
      <c r="F127" s="177"/>
      <c r="G127" s="88"/>
      <c r="H127" s="101"/>
      <c r="I127" s="102"/>
      <c r="J127" s="78"/>
    </row>
    <row r="128" spans="1:10" ht="12" customHeight="1">
      <c r="A128" s="106"/>
      <c r="B128" s="107"/>
      <c r="C128" s="107"/>
      <c r="D128" s="108"/>
      <c r="E128" s="108"/>
      <c r="F128" s="176"/>
      <c r="G128" s="108"/>
      <c r="H128" s="107"/>
      <c r="I128" s="110"/>
      <c r="J128" s="111"/>
    </row>
    <row r="129" spans="1:10" ht="12" customHeight="1">
      <c r="A129" s="112"/>
      <c r="B129" s="115"/>
      <c r="C129" s="101"/>
      <c r="D129" s="88"/>
      <c r="E129" s="88"/>
      <c r="F129" s="177"/>
      <c r="G129" s="88"/>
      <c r="H129" s="101"/>
      <c r="I129" s="102"/>
      <c r="J129" s="114"/>
    </row>
    <row r="130" spans="1:10" ht="12" customHeight="1">
      <c r="A130" s="112"/>
      <c r="B130" s="115"/>
      <c r="C130" s="101"/>
      <c r="D130" s="88"/>
      <c r="E130" s="88"/>
      <c r="F130" s="177"/>
      <c r="G130" s="88"/>
      <c r="H130" s="101"/>
      <c r="I130" s="102"/>
      <c r="J130" s="114"/>
    </row>
    <row r="131" spans="1:10" ht="12" customHeight="1">
      <c r="A131" s="112"/>
      <c r="B131" s="101"/>
      <c r="C131" s="101"/>
      <c r="D131" s="88"/>
      <c r="E131" s="88"/>
      <c r="F131" s="177"/>
      <c r="G131" s="88"/>
      <c r="H131" s="101"/>
      <c r="I131" s="102"/>
      <c r="J131" s="114"/>
    </row>
    <row r="132" spans="1:10" ht="12" customHeight="1">
      <c r="A132" s="112"/>
      <c r="B132" s="101"/>
      <c r="C132" s="101"/>
      <c r="D132" s="88"/>
      <c r="E132" s="88"/>
      <c r="F132" s="177"/>
      <c r="G132" s="88"/>
      <c r="H132" s="101"/>
      <c r="I132" s="102"/>
      <c r="J132" s="114"/>
    </row>
    <row r="133" spans="1:10" ht="12" customHeight="1">
      <c r="A133" s="112"/>
      <c r="B133" s="101"/>
      <c r="C133" s="101"/>
      <c r="D133" s="88"/>
      <c r="E133" s="88"/>
      <c r="F133" s="177"/>
      <c r="G133" s="88"/>
      <c r="H133" s="101"/>
      <c r="I133" s="102"/>
      <c r="J133" s="114"/>
    </row>
    <row r="134" spans="1:10" ht="12" customHeight="1">
      <c r="A134" s="112"/>
      <c r="B134" s="101"/>
      <c r="C134" s="101"/>
      <c r="D134" s="88"/>
      <c r="E134" s="88"/>
      <c r="F134" s="177"/>
      <c r="G134" s="88"/>
      <c r="H134" s="101"/>
      <c r="I134" s="102"/>
      <c r="J134" s="114"/>
    </row>
    <row r="135" spans="1:10" ht="12" customHeight="1">
      <c r="A135" s="112"/>
      <c r="B135" s="101"/>
      <c r="C135" s="101"/>
      <c r="D135" s="88"/>
      <c r="E135" s="88"/>
      <c r="F135" s="177"/>
      <c r="G135" s="88"/>
      <c r="H135" s="101"/>
      <c r="I135" s="102"/>
      <c r="J135" s="114"/>
    </row>
    <row r="136" spans="1:10" ht="12" customHeight="1">
      <c r="A136" s="112"/>
      <c r="B136" s="101"/>
      <c r="C136" s="101"/>
      <c r="D136" s="88"/>
      <c r="E136" s="88"/>
      <c r="F136" s="177"/>
      <c r="G136" s="88"/>
      <c r="H136" s="101"/>
      <c r="I136" s="102"/>
      <c r="J136" s="114"/>
    </row>
    <row r="137" spans="1:10" ht="12" customHeight="1" thickBot="1">
      <c r="A137" s="139"/>
      <c r="B137" s="140"/>
      <c r="C137" s="140"/>
      <c r="D137" s="141"/>
      <c r="E137" s="141"/>
      <c r="F137" s="178"/>
      <c r="G137" s="141"/>
      <c r="H137" s="140"/>
      <c r="I137" s="143"/>
      <c r="J137" s="144"/>
    </row>
    <row r="138" spans="1:10" ht="12" customHeight="1">
      <c r="A138" s="87"/>
      <c r="B138" s="87"/>
      <c r="C138" s="87"/>
      <c r="D138" s="76"/>
      <c r="E138" s="76"/>
      <c r="F138" s="185"/>
      <c r="G138" s="76"/>
      <c r="H138" s="76"/>
      <c r="I138" s="195"/>
      <c r="J138" s="81"/>
    </row>
    <row r="139" spans="1:10" ht="12" customHeight="1">
      <c r="A139" s="87"/>
      <c r="B139" s="6" t="str">
        <f>Inputs!$C$2</f>
        <v>Rocky Mountain Power</v>
      </c>
      <c r="C139" s="62"/>
      <c r="D139" s="74"/>
      <c r="E139" s="74"/>
      <c r="F139" s="168"/>
      <c r="G139" s="74"/>
      <c r="H139" s="62"/>
      <c r="I139" s="82" t="s">
        <v>0</v>
      </c>
      <c r="J139" s="83">
        <v>4.3</v>
      </c>
    </row>
    <row r="140" spans="1:10" ht="12" customHeight="1">
      <c r="A140" s="87"/>
      <c r="B140" s="6" t="str">
        <f>Inputs!$C$3</f>
        <v>Utah Results of Operations - December 2013</v>
      </c>
      <c r="C140" s="62"/>
      <c r="D140" s="74"/>
      <c r="E140" s="74"/>
      <c r="F140" s="168"/>
      <c r="G140" s="74"/>
      <c r="H140" s="62"/>
      <c r="I140" s="63"/>
      <c r="J140" s="84"/>
    </row>
    <row r="141" spans="1:10" ht="12" customHeight="1">
      <c r="A141" s="87"/>
      <c r="B141" s="29" t="s">
        <v>203</v>
      </c>
      <c r="C141" s="62"/>
      <c r="D141" s="74"/>
      <c r="E141" s="74"/>
      <c r="F141" s="168"/>
      <c r="G141" s="74"/>
      <c r="H141" s="62"/>
      <c r="I141" s="63"/>
      <c r="J141" s="84"/>
    </row>
    <row r="142" spans="1:10" ht="12" customHeight="1">
      <c r="A142" s="87"/>
      <c r="B142" s="62"/>
      <c r="C142" s="62"/>
      <c r="D142" s="74"/>
      <c r="E142" s="74"/>
      <c r="F142" s="168"/>
      <c r="G142" s="74"/>
      <c r="H142" s="62"/>
      <c r="I142" s="63"/>
      <c r="J142" s="84"/>
    </row>
    <row r="143" spans="1:10" ht="12" customHeight="1">
      <c r="A143" s="87"/>
      <c r="B143" s="62"/>
      <c r="C143" s="62"/>
      <c r="D143" s="74"/>
      <c r="E143" s="74"/>
      <c r="F143" s="168"/>
      <c r="G143" s="74"/>
      <c r="H143" s="62"/>
      <c r="I143" s="63"/>
      <c r="J143" s="84"/>
    </row>
    <row r="144" spans="1:10" ht="12" customHeight="1">
      <c r="A144" s="87"/>
      <c r="B144" s="62"/>
      <c r="C144" s="62"/>
      <c r="D144" s="74"/>
      <c r="E144" s="74"/>
      <c r="F144" s="169" t="s">
        <v>1</v>
      </c>
      <c r="G144" s="74"/>
      <c r="H144" s="74"/>
      <c r="I144" s="85" t="str">
        <f>+Inputs!$C$6</f>
        <v>UTAH</v>
      </c>
      <c r="J144" s="74"/>
    </row>
    <row r="145" spans="1:10" ht="12" customHeight="1">
      <c r="A145" s="87"/>
      <c r="B145" s="62"/>
      <c r="C145" s="62"/>
      <c r="D145" s="39" t="s">
        <v>2</v>
      </c>
      <c r="E145" s="39" t="s">
        <v>3</v>
      </c>
      <c r="F145" s="46" t="s">
        <v>4</v>
      </c>
      <c r="G145" s="39" t="s">
        <v>5</v>
      </c>
      <c r="H145" s="47" t="s">
        <v>6</v>
      </c>
      <c r="I145" s="40" t="s">
        <v>7</v>
      </c>
      <c r="J145" s="39" t="s">
        <v>8</v>
      </c>
    </row>
    <row r="146" spans="1:10" ht="12" customHeight="1">
      <c r="A146" s="101"/>
      <c r="B146" s="20" t="s">
        <v>190</v>
      </c>
      <c r="C146" s="87"/>
      <c r="D146" s="76"/>
      <c r="E146" s="76"/>
      <c r="F146" s="102"/>
      <c r="G146" s="81"/>
      <c r="H146" s="77"/>
      <c r="I146" s="78"/>
      <c r="J146" s="88"/>
    </row>
    <row r="147" spans="1:10" ht="12" customHeight="1">
      <c r="A147" s="101"/>
      <c r="B147" s="360" t="s">
        <v>384</v>
      </c>
      <c r="C147" s="361"/>
      <c r="D147" s="181">
        <v>506</v>
      </c>
      <c r="E147" s="181" t="s">
        <v>299</v>
      </c>
      <c r="F147" s="81">
        <v>-11666.67</v>
      </c>
      <c r="G147" s="181" t="s">
        <v>27</v>
      </c>
      <c r="H147" s="77">
        <f>VLOOKUP(G147,'Alloc. Factors'!$B$2:$M$101,7,FALSE)</f>
        <v>0.43074488367041286</v>
      </c>
      <c r="I147" s="78">
        <f>F147*H147</f>
        <v>-5025.3584119710958</v>
      </c>
      <c r="J147" s="258" t="s">
        <v>202</v>
      </c>
    </row>
    <row r="148" spans="1:10" ht="12" customHeight="1">
      <c r="A148" s="101"/>
      <c r="B148" s="362"/>
      <c r="C148" s="361"/>
      <c r="D148" s="181"/>
      <c r="E148" s="181"/>
      <c r="F148" s="179"/>
      <c r="G148" s="181"/>
      <c r="H148" s="235"/>
      <c r="I148" s="236"/>
      <c r="J148" s="258"/>
    </row>
    <row r="149" spans="1:10" ht="12" customHeight="1">
      <c r="A149" s="101"/>
      <c r="B149" s="87" t="s">
        <v>385</v>
      </c>
      <c r="C149" s="191"/>
      <c r="D149" s="181">
        <v>456</v>
      </c>
      <c r="E149" s="181" t="s">
        <v>299</v>
      </c>
      <c r="F149" s="81">
        <v>-2000000</v>
      </c>
      <c r="G149" s="181" t="s">
        <v>27</v>
      </c>
      <c r="H149" s="77">
        <f>VLOOKUP(G149,'Alloc. Factors'!$B$2:$M$101,7,FALSE)</f>
        <v>0.43074488367041286</v>
      </c>
      <c r="I149" s="78">
        <f>F149*H149</f>
        <v>-861489.76734082575</v>
      </c>
      <c r="J149" s="258" t="s">
        <v>202</v>
      </c>
    </row>
    <row r="150" spans="1:10" ht="12" customHeight="1">
      <c r="A150" s="101"/>
      <c r="B150" s="360"/>
      <c r="C150" s="87"/>
      <c r="D150" s="76"/>
      <c r="E150" s="76"/>
      <c r="F150" s="102"/>
      <c r="G150" s="81"/>
      <c r="H150" s="77"/>
      <c r="I150" s="78"/>
      <c r="J150" s="88"/>
    </row>
    <row r="151" spans="1:10" ht="12" customHeight="1">
      <c r="A151" s="101"/>
      <c r="B151" s="360" t="s">
        <v>387</v>
      </c>
      <c r="C151" s="180"/>
      <c r="D151" s="181" t="s">
        <v>364</v>
      </c>
      <c r="E151" s="181" t="s">
        <v>299</v>
      </c>
      <c r="F151" s="81">
        <v>1063456</v>
      </c>
      <c r="G151" s="181" t="s">
        <v>9</v>
      </c>
      <c r="H151" s="77">
        <f>VLOOKUP(G151,'Alloc. Factors'!$B$2:$M$101,7,FALSE)</f>
        <v>0.42387469154686663</v>
      </c>
      <c r="I151" s="78">
        <f>F151*H151</f>
        <v>450772.08397366462</v>
      </c>
      <c r="J151" s="258" t="s">
        <v>202</v>
      </c>
    </row>
    <row r="152" spans="1:10" ht="12" customHeight="1">
      <c r="A152" s="101"/>
      <c r="B152" s="191"/>
      <c r="C152" s="197"/>
      <c r="D152" s="259"/>
      <c r="E152" s="170" t="s">
        <v>13</v>
      </c>
      <c r="F152" s="78"/>
      <c r="G152" s="170"/>
      <c r="H152" s="77"/>
      <c r="I152" s="78"/>
      <c r="J152" s="289"/>
    </row>
    <row r="153" spans="1:10" ht="12" customHeight="1">
      <c r="A153" s="101"/>
      <c r="B153" s="197" t="s">
        <v>386</v>
      </c>
      <c r="C153" s="191"/>
      <c r="D153" s="181">
        <v>908</v>
      </c>
      <c r="E153" s="181" t="s">
        <v>299</v>
      </c>
      <c r="F153" s="81">
        <v>-129629.81</v>
      </c>
      <c r="G153" s="181" t="s">
        <v>185</v>
      </c>
      <c r="H153" s="77">
        <f>VLOOKUP(G153,'Alloc. Factors'!$B$2:$M$101,7,FALSE)</f>
        <v>1</v>
      </c>
      <c r="I153" s="78">
        <f>F153*H153</f>
        <v>-129629.81</v>
      </c>
      <c r="J153" s="258" t="s">
        <v>202</v>
      </c>
    </row>
    <row r="154" spans="1:10" ht="12" customHeight="1">
      <c r="A154" s="101"/>
      <c r="B154" s="191"/>
      <c r="C154" s="180"/>
      <c r="D154" s="170"/>
      <c r="E154" s="170"/>
      <c r="F154" s="246">
        <f>SUM(F147:F153)</f>
        <v>-1077840.48</v>
      </c>
      <c r="G154" s="170"/>
      <c r="H154" s="191"/>
      <c r="I154" s="246">
        <f>SUM(I147:I153)</f>
        <v>-545372.85177913227</v>
      </c>
      <c r="J154" s="289"/>
    </row>
    <row r="155" spans="1:10" ht="12" customHeight="1">
      <c r="A155" s="101"/>
      <c r="B155" s="191"/>
      <c r="C155" s="191"/>
      <c r="D155" s="170"/>
      <c r="E155" s="170"/>
      <c r="F155" s="93"/>
      <c r="G155" s="170"/>
      <c r="H155" s="191"/>
      <c r="I155" s="93"/>
      <c r="J155" s="289"/>
    </row>
    <row r="156" spans="1:10" ht="12" customHeight="1">
      <c r="A156" s="101"/>
      <c r="B156" s="360"/>
      <c r="C156" s="180"/>
      <c r="D156" s="181"/>
      <c r="E156" s="181"/>
      <c r="F156" s="81"/>
      <c r="G156" s="181"/>
      <c r="H156" s="77"/>
      <c r="I156" s="78"/>
      <c r="J156" s="258"/>
    </row>
    <row r="157" spans="1:10" ht="12" customHeight="1">
      <c r="A157" s="101"/>
      <c r="B157" s="191"/>
      <c r="C157" s="197"/>
      <c r="D157" s="259"/>
      <c r="E157" s="76"/>
      <c r="F157" s="93"/>
      <c r="G157" s="179"/>
      <c r="H157" s="77"/>
      <c r="I157" s="78"/>
      <c r="J157" s="289"/>
    </row>
    <row r="158" spans="1:10" ht="12" customHeight="1">
      <c r="A158" s="101"/>
      <c r="B158" s="191"/>
      <c r="C158" s="191"/>
      <c r="D158" s="170"/>
      <c r="E158" s="170"/>
      <c r="F158" s="93"/>
      <c r="G158" s="170"/>
      <c r="H158" s="191"/>
      <c r="I158" s="93"/>
      <c r="J158" s="289"/>
    </row>
    <row r="159" spans="1:10" ht="12" customHeight="1">
      <c r="A159" s="101"/>
      <c r="B159" s="20"/>
      <c r="C159" s="87"/>
      <c r="D159" s="76"/>
      <c r="E159" s="76"/>
      <c r="F159" s="102"/>
      <c r="G159" s="81"/>
      <c r="H159" s="77"/>
      <c r="I159" s="78"/>
      <c r="J159" s="88"/>
    </row>
    <row r="160" spans="1:10" ht="12" customHeight="1">
      <c r="A160" s="101"/>
      <c r="B160" s="191"/>
      <c r="C160" s="197"/>
      <c r="D160" s="259"/>
      <c r="E160" s="76"/>
      <c r="F160" s="93"/>
      <c r="G160" s="179"/>
      <c r="H160" s="77"/>
      <c r="I160" s="78"/>
      <c r="J160" s="289"/>
    </row>
    <row r="161" spans="1:10" ht="12" customHeight="1">
      <c r="A161" s="101"/>
      <c r="D161" s="181"/>
      <c r="E161" s="181"/>
      <c r="F161" s="81" t="s">
        <v>13</v>
      </c>
      <c r="G161" s="181"/>
      <c r="H161" s="77"/>
      <c r="I161" s="78"/>
      <c r="J161" s="258"/>
    </row>
    <row r="162" spans="1:10" ht="12" customHeight="1">
      <c r="A162" s="101"/>
      <c r="D162" s="181"/>
      <c r="E162" s="181"/>
      <c r="F162" s="81" t="s">
        <v>13</v>
      </c>
      <c r="G162" s="181"/>
      <c r="H162" s="77"/>
      <c r="I162" s="78"/>
      <c r="J162" s="258"/>
    </row>
    <row r="163" spans="1:10" ht="12" customHeight="1">
      <c r="A163" s="101"/>
      <c r="B163" s="342"/>
      <c r="D163" s="181"/>
      <c r="E163" s="181"/>
      <c r="F163" s="81"/>
      <c r="G163" s="181"/>
      <c r="H163" s="77"/>
      <c r="I163" s="78"/>
      <c r="J163" s="289"/>
    </row>
    <row r="164" spans="1:10" ht="12" customHeight="1">
      <c r="A164" s="101"/>
      <c r="B164" s="343"/>
      <c r="D164" s="181"/>
      <c r="E164" s="181"/>
      <c r="F164" s="81"/>
      <c r="G164" s="181"/>
      <c r="H164" s="77"/>
      <c r="I164" s="78"/>
      <c r="J164" s="170"/>
    </row>
    <row r="165" spans="1:10" ht="12" customHeight="1">
      <c r="A165" s="101"/>
      <c r="D165" s="181"/>
      <c r="E165" s="76"/>
      <c r="F165" s="81"/>
      <c r="G165" s="179"/>
      <c r="H165" s="77"/>
      <c r="I165" s="78"/>
    </row>
    <row r="166" spans="1:10" ht="12" customHeight="1">
      <c r="A166" s="115"/>
      <c r="B166" s="303"/>
      <c r="E166" s="76"/>
      <c r="F166" s="344"/>
      <c r="G166" s="179"/>
      <c r="H166" s="77"/>
      <c r="I166" s="78"/>
    </row>
    <row r="167" spans="1:10" ht="12" customHeight="1">
      <c r="A167" s="101"/>
      <c r="B167" s="304"/>
      <c r="E167" s="76"/>
      <c r="F167" s="344"/>
      <c r="G167" s="179"/>
      <c r="H167" s="77"/>
      <c r="I167" s="78"/>
    </row>
    <row r="168" spans="1:10" ht="12" customHeight="1">
      <c r="A168" s="115"/>
      <c r="B168" s="197"/>
      <c r="C168" s="197"/>
      <c r="D168" s="37"/>
      <c r="E168" s="37"/>
      <c r="F168" s="113"/>
      <c r="G168" s="37"/>
      <c r="H168" s="77"/>
      <c r="I168" s="78"/>
      <c r="J168" s="78"/>
    </row>
    <row r="169" spans="1:10" ht="12" customHeight="1">
      <c r="A169" s="101"/>
      <c r="B169" s="197"/>
      <c r="C169" s="197"/>
      <c r="D169" s="259"/>
      <c r="E169" s="76"/>
      <c r="F169" s="113"/>
      <c r="G169" s="179"/>
      <c r="H169" s="77"/>
      <c r="I169" s="78"/>
      <c r="J169" s="78"/>
    </row>
    <row r="170" spans="1:10" ht="12" customHeight="1">
      <c r="A170" s="101"/>
      <c r="B170" s="303"/>
      <c r="E170" s="76"/>
      <c r="F170" s="113"/>
      <c r="G170" s="179"/>
      <c r="H170" s="77"/>
      <c r="I170" s="78"/>
      <c r="J170" s="78"/>
    </row>
    <row r="171" spans="1:10" ht="12" customHeight="1">
      <c r="A171" s="101"/>
      <c r="B171" s="304"/>
      <c r="E171" s="76"/>
      <c r="F171" s="344"/>
      <c r="G171" s="179"/>
      <c r="H171" s="77"/>
      <c r="I171" s="78"/>
    </row>
    <row r="172" spans="1:10" ht="12" customHeight="1">
      <c r="A172" s="101"/>
      <c r="F172" s="344"/>
      <c r="H172" s="77"/>
      <c r="I172" s="78"/>
    </row>
    <row r="173" spans="1:10" ht="12" customHeight="1">
      <c r="A173" s="101"/>
      <c r="F173" s="344"/>
      <c r="H173" s="77"/>
      <c r="I173" s="78"/>
    </row>
    <row r="174" spans="1:10" ht="12" customHeight="1">
      <c r="A174" s="101"/>
      <c r="F174" s="344"/>
      <c r="H174" s="77"/>
      <c r="I174" s="78"/>
    </row>
    <row r="175" spans="1:10" ht="12" customHeight="1">
      <c r="A175" s="101"/>
      <c r="H175" s="77"/>
      <c r="I175" s="78"/>
    </row>
    <row r="176" spans="1:10" ht="12" customHeight="1">
      <c r="A176" s="101"/>
      <c r="B176" s="193"/>
      <c r="C176" s="193"/>
      <c r="D176" s="88"/>
      <c r="E176" s="88"/>
      <c r="F176" s="310" t="s">
        <v>13</v>
      </c>
      <c r="G176" s="164"/>
      <c r="H176" s="77"/>
      <c r="I176" s="78"/>
      <c r="J176" s="78"/>
    </row>
    <row r="177" spans="1:10" ht="12" customHeight="1">
      <c r="A177" s="101"/>
      <c r="B177" s="193"/>
      <c r="C177" s="193"/>
      <c r="D177" s="88"/>
      <c r="E177" s="88"/>
      <c r="F177" s="177"/>
      <c r="G177" s="164"/>
      <c r="H177" s="77"/>
      <c r="I177" s="78"/>
      <c r="J177" s="78"/>
    </row>
    <row r="178" spans="1:10" ht="12" customHeight="1">
      <c r="A178" s="101"/>
      <c r="B178" s="193"/>
      <c r="C178" s="193"/>
      <c r="D178" s="88"/>
      <c r="E178" s="88"/>
      <c r="F178" s="177"/>
      <c r="G178" s="164"/>
      <c r="H178" s="77"/>
      <c r="I178" s="78"/>
      <c r="J178" s="78"/>
    </row>
    <row r="179" spans="1:10" ht="12" customHeight="1">
      <c r="A179" s="101"/>
      <c r="B179" s="193"/>
      <c r="C179" s="193"/>
      <c r="D179" s="88"/>
      <c r="E179" s="88"/>
      <c r="F179" s="177"/>
      <c r="G179" s="164"/>
      <c r="H179" s="77"/>
      <c r="I179" s="78"/>
      <c r="J179" s="78"/>
    </row>
    <row r="180" spans="1:10" ht="12" customHeight="1">
      <c r="A180" s="101"/>
      <c r="B180" s="193"/>
      <c r="C180" s="193"/>
      <c r="D180" s="88"/>
      <c r="E180" s="88"/>
      <c r="F180" s="177"/>
      <c r="G180" s="164"/>
      <c r="H180" s="77"/>
      <c r="I180" s="78"/>
      <c r="J180" s="78"/>
    </row>
    <row r="181" spans="1:10" ht="12" customHeight="1">
      <c r="A181" s="101"/>
      <c r="B181" s="193"/>
      <c r="C181" s="193"/>
      <c r="D181" s="88"/>
      <c r="E181" s="88"/>
      <c r="F181" s="177"/>
      <c r="G181" s="164"/>
      <c r="H181" s="77"/>
      <c r="I181" s="78"/>
      <c r="J181" s="78"/>
    </row>
    <row r="182" spans="1:10" ht="12" customHeight="1">
      <c r="A182" s="101"/>
      <c r="B182" s="101"/>
      <c r="C182" s="101"/>
      <c r="D182" s="88"/>
      <c r="E182" s="88"/>
      <c r="F182" s="177"/>
      <c r="G182" s="164"/>
      <c r="H182" s="77"/>
      <c r="I182" s="78"/>
      <c r="J182" s="78"/>
    </row>
    <row r="183" spans="1:10" ht="12" customHeight="1">
      <c r="A183" s="115"/>
      <c r="B183" s="193"/>
      <c r="C183" s="193"/>
      <c r="D183" s="88"/>
      <c r="E183" s="88"/>
      <c r="F183" s="177"/>
      <c r="G183" s="164"/>
      <c r="H183" s="77"/>
      <c r="I183" s="78"/>
      <c r="J183" s="78"/>
    </row>
    <row r="184" spans="1:10" ht="12" customHeight="1">
      <c r="A184" s="101"/>
      <c r="B184" s="101"/>
      <c r="C184" s="101"/>
      <c r="D184" s="88"/>
      <c r="E184" s="88"/>
      <c r="F184" s="177"/>
      <c r="G184" s="164"/>
      <c r="H184" s="77"/>
      <c r="I184" s="78"/>
      <c r="J184" s="198"/>
    </row>
    <row r="185" spans="1:10" ht="12" customHeight="1">
      <c r="A185" s="101"/>
      <c r="B185" s="101"/>
      <c r="C185" s="101"/>
      <c r="D185" s="88"/>
      <c r="E185" s="88"/>
      <c r="F185" s="177"/>
      <c r="G185" s="164"/>
      <c r="H185" s="77"/>
      <c r="I185" s="78"/>
      <c r="J185" s="78"/>
    </row>
    <row r="186" spans="1:10" ht="12" customHeight="1">
      <c r="A186" s="101"/>
      <c r="B186" s="101"/>
      <c r="C186" s="101"/>
      <c r="D186" s="88"/>
      <c r="E186" s="88"/>
      <c r="F186" s="12"/>
      <c r="G186" s="11"/>
      <c r="H186" s="8"/>
      <c r="I186" s="12"/>
      <c r="J186" s="78"/>
    </row>
    <row r="187" spans="1:10" ht="12" customHeight="1">
      <c r="A187" s="101"/>
      <c r="B187" s="101"/>
      <c r="C187" s="101"/>
      <c r="D187" s="88"/>
      <c r="E187" s="88"/>
      <c r="F187" s="12"/>
      <c r="G187" s="11"/>
      <c r="H187" s="8"/>
      <c r="I187" s="12"/>
      <c r="J187" s="78"/>
    </row>
    <row r="188" spans="1:10" ht="12" customHeight="1">
      <c r="A188" s="101"/>
      <c r="B188" s="101"/>
      <c r="C188" s="101"/>
      <c r="D188" s="88"/>
      <c r="E188" s="88"/>
      <c r="F188" s="12"/>
      <c r="G188" s="11"/>
      <c r="H188" s="8"/>
      <c r="I188" s="12"/>
      <c r="J188" s="78"/>
    </row>
    <row r="189" spans="1:10" ht="12" customHeight="1">
      <c r="A189" s="101"/>
      <c r="B189" s="101"/>
      <c r="C189" s="101"/>
      <c r="D189" s="88"/>
      <c r="E189" s="88"/>
      <c r="F189" s="12"/>
      <c r="G189" s="11"/>
      <c r="H189" s="8"/>
      <c r="I189" s="12"/>
      <c r="J189" s="78"/>
    </row>
    <row r="190" spans="1:10" ht="12" customHeight="1">
      <c r="A190" s="101"/>
      <c r="B190" s="101"/>
      <c r="C190" s="101"/>
      <c r="D190" s="88"/>
      <c r="E190" s="88"/>
      <c r="F190" s="12"/>
      <c r="G190" s="11"/>
      <c r="H190" s="8"/>
      <c r="I190" s="12"/>
      <c r="J190" s="78"/>
    </row>
    <row r="191" spans="1:10" ht="12" customHeight="1">
      <c r="A191" s="101"/>
      <c r="B191" s="101"/>
      <c r="C191" s="101"/>
      <c r="D191" s="88"/>
      <c r="E191" s="88"/>
      <c r="F191" s="12"/>
      <c r="G191" s="11"/>
      <c r="H191" s="8"/>
      <c r="I191" s="12"/>
      <c r="J191" s="78"/>
    </row>
    <row r="192" spans="1:10" ht="12" customHeight="1">
      <c r="A192" s="101"/>
      <c r="B192" s="101"/>
      <c r="C192" s="101"/>
      <c r="D192" s="88"/>
      <c r="E192" s="88"/>
      <c r="F192" s="12"/>
      <c r="G192" s="11"/>
      <c r="H192" s="8"/>
      <c r="I192" s="12"/>
      <c r="J192" s="78"/>
    </row>
    <row r="193" spans="1:10" ht="12" customHeight="1">
      <c r="A193" s="101"/>
      <c r="B193" s="101"/>
      <c r="C193" s="101"/>
      <c r="D193" s="88"/>
      <c r="E193" s="88"/>
      <c r="F193" s="177"/>
      <c r="G193" s="88"/>
      <c r="H193" s="101"/>
      <c r="I193" s="102"/>
      <c r="J193" s="78"/>
    </row>
    <row r="194" spans="1:10" ht="12" customHeight="1">
      <c r="A194" s="101"/>
      <c r="B194" s="101"/>
      <c r="C194" s="101"/>
      <c r="D194" s="88"/>
      <c r="E194" s="88"/>
      <c r="F194" s="177"/>
      <c r="G194" s="88"/>
      <c r="H194" s="101"/>
      <c r="I194" s="102"/>
      <c r="J194" s="78"/>
    </row>
    <row r="195" spans="1:10" ht="12" customHeight="1" thickBot="1">
      <c r="A195" s="86"/>
      <c r="B195" s="17" t="s">
        <v>12</v>
      </c>
      <c r="C195" s="86"/>
      <c r="D195" s="88"/>
      <c r="E195" s="88"/>
      <c r="F195" s="184"/>
      <c r="G195" s="83"/>
      <c r="H195" s="86"/>
      <c r="I195" s="131"/>
      <c r="J195" s="138"/>
    </row>
    <row r="196" spans="1:10" ht="12" customHeight="1">
      <c r="A196" s="106"/>
      <c r="B196" s="107"/>
      <c r="C196" s="107"/>
      <c r="D196" s="108"/>
      <c r="E196" s="108"/>
      <c r="F196" s="176"/>
      <c r="G196" s="108"/>
      <c r="H196" s="107"/>
      <c r="I196" s="110"/>
      <c r="J196" s="111"/>
    </row>
    <row r="197" spans="1:10" ht="12" customHeight="1">
      <c r="A197" s="112"/>
      <c r="B197" s="115"/>
      <c r="C197" s="101"/>
      <c r="D197" s="88"/>
      <c r="E197" s="88"/>
      <c r="F197" s="177"/>
      <c r="G197" s="88"/>
      <c r="H197" s="101"/>
      <c r="I197" s="102"/>
      <c r="J197" s="114"/>
    </row>
    <row r="198" spans="1:10" ht="12" customHeight="1">
      <c r="A198" s="112"/>
      <c r="B198" s="115"/>
      <c r="C198" s="101"/>
      <c r="D198" s="88"/>
      <c r="E198" s="88"/>
      <c r="F198" s="177"/>
      <c r="G198" s="88"/>
      <c r="H198" s="101"/>
      <c r="I198" s="102"/>
      <c r="J198" s="114"/>
    </row>
    <row r="199" spans="1:10" ht="12" customHeight="1">
      <c r="A199" s="112"/>
      <c r="B199" s="101"/>
      <c r="C199" s="101"/>
      <c r="D199" s="88"/>
      <c r="E199" s="88"/>
      <c r="F199" s="177"/>
      <c r="G199" s="88"/>
      <c r="H199" s="101"/>
      <c r="I199" s="102"/>
      <c r="J199" s="114"/>
    </row>
    <row r="200" spans="1:10" ht="12" customHeight="1">
      <c r="A200" s="112"/>
      <c r="B200" s="101"/>
      <c r="C200" s="101"/>
      <c r="D200" s="88"/>
      <c r="E200" s="88"/>
      <c r="F200" s="177"/>
      <c r="G200" s="88"/>
      <c r="H200" s="101"/>
      <c r="I200" s="102"/>
      <c r="J200" s="114"/>
    </row>
    <row r="201" spans="1:10" ht="12" customHeight="1">
      <c r="A201" s="112"/>
      <c r="B201" s="101"/>
      <c r="C201" s="101"/>
      <c r="D201" s="88"/>
      <c r="E201" s="88"/>
      <c r="F201" s="177"/>
      <c r="G201" s="88"/>
      <c r="H201" s="101"/>
      <c r="I201" s="102"/>
      <c r="J201" s="114"/>
    </row>
    <row r="202" spans="1:10" ht="12" customHeight="1">
      <c r="A202" s="112"/>
      <c r="B202" s="101"/>
      <c r="C202" s="101"/>
      <c r="D202" s="88"/>
      <c r="E202" s="88"/>
      <c r="F202" s="177"/>
      <c r="G202" s="88"/>
      <c r="H202" s="101"/>
      <c r="I202" s="102"/>
      <c r="J202" s="114"/>
    </row>
    <row r="203" spans="1:10" ht="12" customHeight="1">
      <c r="A203" s="112"/>
      <c r="B203" s="101"/>
      <c r="C203" s="101"/>
      <c r="D203" s="88"/>
      <c r="E203" s="88"/>
      <c r="F203" s="177"/>
      <c r="G203" s="88"/>
      <c r="H203" s="101"/>
      <c r="I203" s="102"/>
      <c r="J203" s="114"/>
    </row>
    <row r="204" spans="1:10" ht="12" customHeight="1">
      <c r="A204" s="112"/>
      <c r="B204" s="101"/>
      <c r="C204" s="101"/>
      <c r="D204" s="88"/>
      <c r="E204" s="88"/>
      <c r="F204" s="177"/>
      <c r="G204" s="88"/>
      <c r="H204" s="101"/>
      <c r="I204" s="102"/>
      <c r="J204" s="114"/>
    </row>
    <row r="205" spans="1:10" ht="12" customHeight="1" thickBot="1">
      <c r="A205" s="139"/>
      <c r="B205" s="140"/>
      <c r="C205" s="140"/>
      <c r="D205" s="141"/>
      <c r="E205" s="141"/>
      <c r="F205" s="178"/>
      <c r="G205" s="141"/>
      <c r="H205" s="140"/>
      <c r="I205" s="143"/>
      <c r="J205" s="144"/>
    </row>
    <row r="206" spans="1:10" ht="12" customHeight="1">
      <c r="A206" s="101"/>
      <c r="B206" s="101"/>
      <c r="C206" s="101"/>
      <c r="D206" s="88"/>
      <c r="E206" s="88"/>
      <c r="F206" s="177"/>
      <c r="G206" s="88"/>
      <c r="H206" s="101"/>
      <c r="I206" s="102"/>
      <c r="J206" s="78"/>
    </row>
    <row r="207" spans="1:10" ht="12" customHeight="1">
      <c r="A207" s="87"/>
      <c r="B207" s="6" t="str">
        <f>Inputs!$C$2</f>
        <v>Rocky Mountain Power</v>
      </c>
      <c r="C207" s="62"/>
      <c r="D207" s="74"/>
      <c r="E207" s="74"/>
      <c r="F207" s="168"/>
      <c r="G207" s="74"/>
      <c r="H207" s="62"/>
      <c r="I207" s="82" t="s">
        <v>0</v>
      </c>
      <c r="J207" s="314">
        <v>4.4000000000000004</v>
      </c>
    </row>
    <row r="208" spans="1:10" ht="12" customHeight="1">
      <c r="A208" s="87"/>
      <c r="B208" s="6" t="str">
        <f>Inputs!$C$3</f>
        <v>Utah Results of Operations - December 2013</v>
      </c>
      <c r="C208" s="62"/>
      <c r="D208" s="74"/>
      <c r="E208" s="74"/>
      <c r="F208" s="168"/>
      <c r="G208" s="74"/>
      <c r="H208" s="62"/>
      <c r="I208" s="63"/>
      <c r="J208" s="84"/>
    </row>
    <row r="209" spans="1:10" ht="12" customHeight="1">
      <c r="A209" s="87"/>
      <c r="B209" s="29" t="s">
        <v>340</v>
      </c>
      <c r="C209" s="62"/>
      <c r="D209" s="74"/>
      <c r="E209" s="74"/>
      <c r="F209" s="168"/>
      <c r="G209" s="74"/>
      <c r="H209" s="62"/>
      <c r="I209" s="63"/>
      <c r="J209" s="84"/>
    </row>
    <row r="210" spans="1:10" ht="12" customHeight="1">
      <c r="A210" s="87"/>
      <c r="B210" s="62"/>
      <c r="C210" s="62"/>
      <c r="D210" s="74"/>
      <c r="E210" s="74"/>
      <c r="F210" s="168"/>
      <c r="G210" s="74"/>
      <c r="H210" s="62"/>
      <c r="I210" s="63"/>
      <c r="J210" s="84"/>
    </row>
    <row r="211" spans="1:10" ht="12" customHeight="1">
      <c r="A211" s="87"/>
      <c r="B211" s="62"/>
      <c r="C211" s="62"/>
      <c r="D211" s="74"/>
      <c r="E211" s="74"/>
      <c r="F211" s="168"/>
      <c r="G211" s="74"/>
      <c r="H211" s="62"/>
      <c r="I211" s="63"/>
      <c r="J211" s="84"/>
    </row>
    <row r="212" spans="1:10" ht="12" customHeight="1">
      <c r="A212" s="87"/>
      <c r="B212" s="62"/>
      <c r="C212" s="62"/>
      <c r="D212" s="74"/>
      <c r="E212" s="74"/>
      <c r="F212" s="169" t="s">
        <v>1</v>
      </c>
      <c r="G212" s="74"/>
      <c r="H212" s="74"/>
      <c r="I212" s="85" t="str">
        <f>+Inputs!$C$6</f>
        <v>UTAH</v>
      </c>
      <c r="J212" s="74"/>
    </row>
    <row r="213" spans="1:10" ht="12" customHeight="1">
      <c r="A213" s="87"/>
      <c r="B213" s="62"/>
      <c r="C213" s="62"/>
      <c r="D213" s="39" t="s">
        <v>2</v>
      </c>
      <c r="E213" s="39" t="s">
        <v>3</v>
      </c>
      <c r="F213" s="46" t="s">
        <v>4</v>
      </c>
      <c r="G213" s="39" t="s">
        <v>5</v>
      </c>
      <c r="H213" s="47" t="s">
        <v>6</v>
      </c>
      <c r="I213" s="40" t="s">
        <v>7</v>
      </c>
      <c r="J213" s="39" t="s">
        <v>8</v>
      </c>
    </row>
    <row r="214" spans="1:10" ht="12" customHeight="1">
      <c r="A214" s="101"/>
      <c r="B214" s="17" t="s">
        <v>190</v>
      </c>
      <c r="C214" s="145"/>
      <c r="D214" s="146"/>
      <c r="E214" s="146"/>
      <c r="F214" s="315"/>
      <c r="G214" s="146"/>
      <c r="H214" s="77"/>
      <c r="I214" s="78"/>
      <c r="J214" s="88"/>
    </row>
    <row r="215" spans="1:10" ht="12" customHeight="1">
      <c r="A215" s="101"/>
      <c r="B215" s="91" t="s">
        <v>375</v>
      </c>
      <c r="C215" s="87"/>
      <c r="D215" s="146">
        <v>908</v>
      </c>
      <c r="E215" s="146" t="s">
        <v>299</v>
      </c>
      <c r="F215" s="341">
        <v>-911468.18</v>
      </c>
      <c r="G215" s="146" t="s">
        <v>186</v>
      </c>
      <c r="H215" s="77">
        <f>VLOOKUP(G215,'Alloc. Factors'!$B$2:$M$101,7,FALSE)</f>
        <v>0</v>
      </c>
      <c r="I215" s="78">
        <f t="shared" ref="I215:I220" si="6">F215*H215</f>
        <v>0</v>
      </c>
      <c r="J215" s="146"/>
    </row>
    <row r="216" spans="1:10" ht="12" customHeight="1">
      <c r="A216" s="101"/>
      <c r="B216" s="200"/>
      <c r="C216" s="87"/>
      <c r="D216" s="146">
        <v>908</v>
      </c>
      <c r="E216" s="146" t="s">
        <v>299</v>
      </c>
      <c r="F216" s="93">
        <v>-3769944.78</v>
      </c>
      <c r="G216" s="93" t="s">
        <v>189</v>
      </c>
      <c r="H216" s="77">
        <f>VLOOKUP(G216,'Alloc. Factors'!$B$2:$M$101,7,FALSE)</f>
        <v>0</v>
      </c>
      <c r="I216" s="78">
        <f t="shared" si="6"/>
        <v>0</v>
      </c>
      <c r="J216" s="146"/>
    </row>
    <row r="217" spans="1:10" ht="12" customHeight="1">
      <c r="A217" s="101"/>
      <c r="B217" s="200"/>
      <c r="C217" s="87"/>
      <c r="D217" s="146">
        <v>908</v>
      </c>
      <c r="E217" s="146" t="s">
        <v>299</v>
      </c>
      <c r="F217" s="93">
        <v>-26446999.699999999</v>
      </c>
      <c r="G217" s="146" t="s">
        <v>187</v>
      </c>
      <c r="H217" s="77">
        <f>VLOOKUP(G217,'Alloc. Factors'!$B$2:$M$101,7,FALSE)</f>
        <v>0</v>
      </c>
      <c r="I217" s="78">
        <f t="shared" si="6"/>
        <v>0</v>
      </c>
      <c r="J217" s="146"/>
    </row>
    <row r="218" spans="1:10" ht="12" customHeight="1">
      <c r="A218" s="101"/>
      <c r="B218" s="363"/>
      <c r="C218" s="145"/>
      <c r="D218" s="146">
        <v>908</v>
      </c>
      <c r="E218" s="146" t="s">
        <v>299</v>
      </c>
      <c r="F218" s="93">
        <v>-47956612.079999998</v>
      </c>
      <c r="G218" s="146" t="s">
        <v>185</v>
      </c>
      <c r="H218" s="77">
        <f>VLOOKUP(G218,'Alloc. Factors'!$B$2:$M$101,7,FALSE)</f>
        <v>1</v>
      </c>
      <c r="I218" s="78">
        <f t="shared" si="6"/>
        <v>-47956612.079999998</v>
      </c>
      <c r="J218" s="146"/>
    </row>
    <row r="219" spans="1:10" ht="12" customHeight="1">
      <c r="A219" s="101"/>
      <c r="B219" s="363"/>
      <c r="C219" s="145"/>
      <c r="D219" s="146">
        <v>908</v>
      </c>
      <c r="E219" s="146" t="s">
        <v>299</v>
      </c>
      <c r="F219" s="93">
        <v>-10677588.59</v>
      </c>
      <c r="G219" s="74" t="s">
        <v>188</v>
      </c>
      <c r="H219" s="77">
        <f>VLOOKUP(G219,'Alloc. Factors'!$B$2:$M$101,7,FALSE)</f>
        <v>0</v>
      </c>
      <c r="I219" s="78">
        <f t="shared" si="6"/>
        <v>0</v>
      </c>
      <c r="J219" s="146"/>
    </row>
    <row r="220" spans="1:10" ht="12" customHeight="1">
      <c r="A220" s="101"/>
      <c r="B220" s="363"/>
      <c r="C220" s="145"/>
      <c r="D220" s="146">
        <v>908</v>
      </c>
      <c r="E220" s="146" t="s">
        <v>299</v>
      </c>
      <c r="F220" s="93">
        <v>-5269749.78</v>
      </c>
      <c r="G220" s="93" t="s">
        <v>240</v>
      </c>
      <c r="H220" s="77">
        <f>VLOOKUP(G220,'Alloc. Factors'!$B$2:$M$101,7,FALSE)</f>
        <v>0</v>
      </c>
      <c r="I220" s="78">
        <f t="shared" si="6"/>
        <v>0</v>
      </c>
      <c r="J220" s="146"/>
    </row>
    <row r="221" spans="1:10" ht="12" customHeight="1">
      <c r="A221" s="101"/>
      <c r="B221" s="363"/>
      <c r="C221" s="145"/>
      <c r="D221" s="146"/>
      <c r="E221" s="146"/>
      <c r="F221" s="246">
        <f>SUM(F215:F220)</f>
        <v>-95032363.109999999</v>
      </c>
      <c r="G221" s="146"/>
      <c r="H221" s="77"/>
      <c r="I221" s="247">
        <f>SUM(I215:I220)</f>
        <v>-47956612.079999998</v>
      </c>
      <c r="J221" s="146" t="s">
        <v>241</v>
      </c>
    </row>
    <row r="222" spans="1:10" ht="12" customHeight="1">
      <c r="A222" s="101"/>
      <c r="B222" s="200"/>
      <c r="C222" s="145"/>
      <c r="D222" s="146"/>
      <c r="E222" s="146"/>
      <c r="F222" s="315"/>
      <c r="G222" s="146"/>
      <c r="H222" s="77"/>
      <c r="I222" s="78"/>
      <c r="J222" s="146"/>
    </row>
    <row r="223" spans="1:10" ht="12" customHeight="1">
      <c r="A223" s="101"/>
      <c r="B223" s="200"/>
      <c r="C223" s="145"/>
      <c r="D223" s="146"/>
      <c r="E223" s="146"/>
      <c r="F223" s="315"/>
      <c r="G223" s="146"/>
      <c r="H223" s="77"/>
      <c r="I223" s="78"/>
      <c r="J223" s="146"/>
    </row>
    <row r="224" spans="1:10" ht="12" customHeight="1">
      <c r="A224" s="101"/>
      <c r="B224" s="260" t="s">
        <v>255</v>
      </c>
      <c r="C224" s="87"/>
      <c r="D224" s="146"/>
      <c r="E224" s="146"/>
      <c r="F224" s="315"/>
      <c r="G224" s="146"/>
      <c r="H224" s="77"/>
      <c r="I224" s="78"/>
      <c r="J224" s="146"/>
    </row>
    <row r="225" spans="1:10" ht="12" customHeight="1">
      <c r="A225" s="101"/>
      <c r="B225" s="290" t="s">
        <v>268</v>
      </c>
      <c r="C225" s="87"/>
      <c r="D225" s="146" t="s">
        <v>208</v>
      </c>
      <c r="E225" s="146" t="s">
        <v>299</v>
      </c>
      <c r="F225" s="341">
        <v>697970</v>
      </c>
      <c r="G225" s="93" t="s">
        <v>48</v>
      </c>
      <c r="H225" s="77">
        <f>VLOOKUP(G225,'Alloc. Factors'!$B$2:$M$101,7,FALSE)</f>
        <v>0.42835400452544498</v>
      </c>
      <c r="I225" s="78">
        <f t="shared" ref="I225:I230" si="7">F225*H225</f>
        <v>298978.24453862483</v>
      </c>
      <c r="J225" s="146"/>
    </row>
    <row r="226" spans="1:10" ht="12" customHeight="1">
      <c r="A226" s="101"/>
      <c r="B226" s="290" t="s">
        <v>209</v>
      </c>
      <c r="C226" s="87"/>
      <c r="D226" s="146" t="s">
        <v>210</v>
      </c>
      <c r="E226" s="146" t="s">
        <v>299</v>
      </c>
      <c r="F226" s="341">
        <v>743447</v>
      </c>
      <c r="G226" s="93" t="s">
        <v>187</v>
      </c>
      <c r="H226" s="77">
        <f>VLOOKUP(G226,'Alloc. Factors'!$B$2:$M$101,7,FALSE)</f>
        <v>0</v>
      </c>
      <c r="I226" s="78">
        <f t="shared" si="7"/>
        <v>0</v>
      </c>
      <c r="J226" s="148"/>
    </row>
    <row r="227" spans="1:10" ht="12" customHeight="1">
      <c r="A227" s="101"/>
      <c r="B227" s="303" t="s">
        <v>263</v>
      </c>
      <c r="C227" s="87"/>
      <c r="D227" s="146">
        <v>41110</v>
      </c>
      <c r="E227" s="146" t="s">
        <v>299</v>
      </c>
      <c r="F227" s="93">
        <v>-264886.59470000002</v>
      </c>
      <c r="G227" s="93" t="s">
        <v>48</v>
      </c>
      <c r="H227" s="77">
        <f>VLOOKUP(G227,'Alloc. Factors'!$B$2:$M$101,7,FALSE)</f>
        <v>0.42835400452544498</v>
      </c>
      <c r="I227" s="78">
        <f t="shared" si="7"/>
        <v>-113465.23358485351</v>
      </c>
      <c r="J227" s="148"/>
    </row>
    <row r="228" spans="1:10" ht="12" customHeight="1">
      <c r="A228" s="101"/>
      <c r="B228" s="303" t="s">
        <v>263</v>
      </c>
      <c r="C228" s="87"/>
      <c r="D228" s="146">
        <v>41010</v>
      </c>
      <c r="E228" s="146" t="s">
        <v>299</v>
      </c>
      <c r="F228" s="93">
        <v>282145.57097</v>
      </c>
      <c r="G228" s="93" t="s">
        <v>187</v>
      </c>
      <c r="H228" s="77">
        <f>VLOOKUP(G228,'Alloc. Factors'!$B$2:$M$101,7,FALSE)</f>
        <v>0</v>
      </c>
      <c r="I228" s="78">
        <f t="shared" si="7"/>
        <v>0</v>
      </c>
      <c r="J228" s="148"/>
    </row>
    <row r="229" spans="1:10" ht="12" customHeight="1">
      <c r="A229" s="101"/>
      <c r="B229" s="304" t="s">
        <v>331</v>
      </c>
      <c r="C229" s="87"/>
      <c r="D229" s="146">
        <v>283</v>
      </c>
      <c r="E229" s="146" t="s">
        <v>299</v>
      </c>
      <c r="F229" s="93">
        <v>-3092885.6261538458</v>
      </c>
      <c r="G229" s="93" t="s">
        <v>48</v>
      </c>
      <c r="H229" s="77">
        <f>VLOOKUP(G229,'Alloc. Factors'!$B$2:$M$101,7,FALSE)</f>
        <v>0.42835400452544498</v>
      </c>
      <c r="I229" s="78">
        <f t="shared" si="7"/>
        <v>-1324849.9435021882</v>
      </c>
      <c r="J229" s="148"/>
    </row>
    <row r="230" spans="1:10" ht="12" customHeight="1">
      <c r="A230" s="101"/>
      <c r="B230" s="304" t="s">
        <v>331</v>
      </c>
      <c r="C230" s="87"/>
      <c r="D230" s="146">
        <v>190</v>
      </c>
      <c r="E230" s="146" t="s">
        <v>299</v>
      </c>
      <c r="F230" s="93">
        <v>-895468.15384615387</v>
      </c>
      <c r="G230" s="93" t="s">
        <v>187</v>
      </c>
      <c r="H230" s="77">
        <f>VLOOKUP(G230,'Alloc. Factors'!$B$2:$M$101,7,FALSE)</f>
        <v>0</v>
      </c>
      <c r="I230" s="78">
        <f t="shared" si="7"/>
        <v>0</v>
      </c>
      <c r="J230" s="148"/>
    </row>
    <row r="231" spans="1:10" ht="12" customHeight="1">
      <c r="A231" s="101"/>
      <c r="B231" s="190"/>
      <c r="C231" s="190"/>
      <c r="D231" s="190"/>
      <c r="E231" s="188"/>
      <c r="F231" s="316"/>
      <c r="G231" s="190"/>
      <c r="H231" s="189"/>
      <c r="I231" s="93"/>
      <c r="J231" s="148"/>
    </row>
    <row r="232" spans="1:10" ht="12" customHeight="1">
      <c r="A232" s="101"/>
      <c r="B232" s="260"/>
      <c r="C232" s="87"/>
      <c r="D232" s="146"/>
      <c r="E232" s="146"/>
      <c r="F232" s="315"/>
      <c r="G232" s="146"/>
      <c r="H232" s="77"/>
      <c r="I232" s="78"/>
      <c r="J232" s="146"/>
    </row>
    <row r="233" spans="1:10" ht="12" customHeight="1">
      <c r="A233" s="101"/>
      <c r="B233" s="290"/>
      <c r="C233" s="87"/>
      <c r="D233" s="146"/>
      <c r="E233" s="146"/>
      <c r="F233" s="341"/>
      <c r="G233" s="93"/>
      <c r="H233" s="77"/>
      <c r="I233" s="78"/>
      <c r="J233" s="146"/>
    </row>
    <row r="234" spans="1:10" ht="12" customHeight="1">
      <c r="A234" s="101"/>
      <c r="B234" s="290"/>
      <c r="C234" s="87"/>
      <c r="D234" s="146"/>
      <c r="E234" s="146"/>
      <c r="F234" s="341"/>
      <c r="G234" s="93"/>
      <c r="H234" s="77"/>
      <c r="I234" s="78"/>
      <c r="J234" s="146"/>
    </row>
    <row r="235" spans="1:10" ht="12" customHeight="1">
      <c r="A235" s="101"/>
      <c r="B235" s="303"/>
      <c r="C235" s="87"/>
      <c r="D235" s="146"/>
      <c r="E235" s="146"/>
      <c r="F235" s="341"/>
      <c r="G235" s="93"/>
      <c r="H235" s="77"/>
      <c r="I235" s="78"/>
      <c r="J235" s="146"/>
    </row>
    <row r="236" spans="1:10" ht="12" customHeight="1">
      <c r="A236" s="101"/>
      <c r="B236" s="290"/>
      <c r="C236" s="87"/>
      <c r="D236" s="146"/>
      <c r="E236" s="146"/>
      <c r="F236" s="341"/>
      <c r="G236" s="93"/>
      <c r="H236" s="77"/>
      <c r="I236" s="78"/>
      <c r="J236" s="146"/>
    </row>
    <row r="237" spans="1:10" ht="12" customHeight="1">
      <c r="A237" s="101"/>
      <c r="B237" s="303"/>
      <c r="C237" s="87"/>
      <c r="D237" s="146"/>
      <c r="E237" s="146"/>
      <c r="F237" s="341"/>
      <c r="G237" s="93"/>
      <c r="H237" s="77"/>
      <c r="I237" s="78"/>
      <c r="J237" s="146"/>
    </row>
    <row r="238" spans="1:10" ht="12" customHeight="1">
      <c r="A238" s="101"/>
      <c r="B238" s="303"/>
      <c r="C238" s="87"/>
      <c r="D238" s="146"/>
      <c r="E238" s="146"/>
      <c r="F238" s="93"/>
      <c r="G238" s="93"/>
      <c r="H238" s="77"/>
      <c r="I238" s="78"/>
      <c r="J238" s="146"/>
    </row>
    <row r="239" spans="1:10" ht="12" customHeight="1">
      <c r="A239" s="101"/>
      <c r="B239" s="304"/>
      <c r="C239" s="87"/>
      <c r="D239" s="146"/>
      <c r="E239" s="146"/>
      <c r="F239" s="93"/>
      <c r="G239" s="93"/>
      <c r="H239" s="77"/>
      <c r="I239" s="78"/>
      <c r="J239" s="146"/>
    </row>
    <row r="240" spans="1:10" ht="12" customHeight="1">
      <c r="A240" s="101"/>
      <c r="B240" s="304"/>
      <c r="C240" s="87"/>
      <c r="D240" s="146"/>
      <c r="E240" s="146"/>
      <c r="F240" s="93"/>
      <c r="G240" s="93"/>
      <c r="H240" s="77"/>
      <c r="I240" s="78"/>
      <c r="J240" s="78"/>
    </row>
    <row r="241" spans="1:10" ht="12" customHeight="1">
      <c r="A241" s="86"/>
      <c r="B241" s="101"/>
      <c r="C241" s="101"/>
      <c r="D241" s="88"/>
      <c r="E241" s="88"/>
      <c r="F241" s="113"/>
      <c r="G241" s="164"/>
      <c r="H241" s="165"/>
      <c r="I241" s="78"/>
      <c r="J241" s="125"/>
    </row>
    <row r="242" spans="1:10" ht="12" customHeight="1">
      <c r="A242" s="101"/>
      <c r="B242" s="133"/>
      <c r="C242" s="122"/>
      <c r="D242" s="123"/>
      <c r="E242" s="123"/>
      <c r="F242" s="81" t="s">
        <v>13</v>
      </c>
      <c r="G242" s="203"/>
      <c r="H242" s="189"/>
      <c r="I242" s="204"/>
      <c r="J242" s="125"/>
    </row>
    <row r="243" spans="1:10" ht="12" customHeight="1">
      <c r="A243" s="101"/>
      <c r="B243" s="133"/>
      <c r="C243" s="122"/>
      <c r="D243" s="123"/>
      <c r="E243" s="123"/>
      <c r="F243" s="81" t="s">
        <v>13</v>
      </c>
      <c r="G243" s="203"/>
      <c r="H243" s="189"/>
      <c r="I243" s="93"/>
      <c r="J243" s="125"/>
    </row>
    <row r="244" spans="1:10" ht="12" customHeight="1">
      <c r="A244" s="101"/>
      <c r="B244" s="133"/>
      <c r="C244" s="122"/>
      <c r="D244" s="123"/>
      <c r="E244" s="123"/>
      <c r="F244" s="81" t="s">
        <v>13</v>
      </c>
      <c r="G244" s="203"/>
      <c r="H244" s="189"/>
      <c r="I244" s="93"/>
      <c r="J244" s="125"/>
    </row>
    <row r="245" spans="1:10" ht="12" customHeight="1">
      <c r="A245" s="101"/>
      <c r="B245" s="126"/>
      <c r="C245" s="101"/>
      <c r="D245" s="88"/>
      <c r="E245" s="88"/>
      <c r="F245" s="113"/>
      <c r="G245" s="88"/>
      <c r="H245" s="113"/>
      <c r="I245" s="113"/>
      <c r="J245" s="78"/>
    </row>
    <row r="246" spans="1:10" ht="12" customHeight="1">
      <c r="A246" s="101"/>
      <c r="B246" s="101"/>
      <c r="C246" s="101"/>
      <c r="D246" s="88"/>
      <c r="E246" s="88"/>
      <c r="F246" s="113" t="s">
        <v>13</v>
      </c>
      <c r="G246" s="88"/>
      <c r="H246" s="78"/>
      <c r="I246" s="78"/>
      <c r="J246" s="78"/>
    </row>
    <row r="247" spans="1:10" ht="12" customHeight="1">
      <c r="A247" s="101"/>
      <c r="B247" s="101"/>
      <c r="C247" s="101"/>
      <c r="D247" s="88"/>
      <c r="E247" s="88"/>
      <c r="F247" s="113"/>
      <c r="G247" s="88"/>
      <c r="H247" s="78"/>
      <c r="I247" s="78"/>
      <c r="J247" s="78"/>
    </row>
    <row r="248" spans="1:10" ht="12" customHeight="1">
      <c r="A248" s="101"/>
      <c r="B248" s="101"/>
      <c r="C248" s="101"/>
      <c r="D248" s="88"/>
      <c r="E248" s="88"/>
      <c r="F248" s="113"/>
      <c r="G248" s="88"/>
      <c r="H248" s="78"/>
      <c r="I248" s="78"/>
      <c r="J248" s="78"/>
    </row>
    <row r="249" spans="1:10" ht="12" customHeight="1">
      <c r="A249" s="101"/>
      <c r="B249" s="101"/>
      <c r="C249" s="101"/>
      <c r="D249" s="88"/>
      <c r="E249" s="88"/>
      <c r="F249" s="113"/>
      <c r="G249" s="88"/>
      <c r="H249" s="78"/>
      <c r="I249" s="78"/>
      <c r="J249" s="78"/>
    </row>
    <row r="250" spans="1:10" ht="12" customHeight="1">
      <c r="A250" s="101"/>
      <c r="B250" s="101"/>
      <c r="C250" s="101"/>
      <c r="D250" s="88"/>
      <c r="E250" s="88"/>
      <c r="F250" s="113"/>
      <c r="G250" s="88"/>
      <c r="H250" s="78"/>
      <c r="I250" s="78"/>
      <c r="J250" s="78"/>
    </row>
    <row r="251" spans="1:10" ht="12" customHeight="1">
      <c r="A251" s="101"/>
      <c r="B251" s="101"/>
      <c r="C251" s="101"/>
      <c r="D251" s="88"/>
      <c r="E251" s="88"/>
      <c r="F251" s="113"/>
      <c r="G251" s="88"/>
      <c r="H251" s="78"/>
      <c r="I251" s="78"/>
      <c r="J251" s="78"/>
    </row>
    <row r="252" spans="1:10" ht="12" customHeight="1">
      <c r="A252" s="101"/>
      <c r="B252" s="101"/>
      <c r="C252" s="101"/>
      <c r="D252" s="88"/>
      <c r="E252" s="88"/>
      <c r="F252" s="113"/>
      <c r="G252" s="88"/>
      <c r="H252" s="152"/>
      <c r="I252" s="113"/>
      <c r="J252" s="78"/>
    </row>
    <row r="253" spans="1:10" ht="12" customHeight="1">
      <c r="A253" s="101"/>
      <c r="B253" s="101"/>
      <c r="C253" s="101"/>
      <c r="D253" s="88"/>
      <c r="E253" s="88"/>
      <c r="F253" s="134"/>
      <c r="G253" s="88"/>
      <c r="H253" s="152"/>
      <c r="I253" s="113"/>
      <c r="J253" s="78"/>
    </row>
    <row r="254" spans="1:10" ht="12" customHeight="1">
      <c r="A254" s="101"/>
      <c r="B254" s="101"/>
      <c r="C254" s="101"/>
      <c r="D254" s="88"/>
      <c r="E254" s="88"/>
      <c r="F254" s="177"/>
      <c r="G254" s="88"/>
      <c r="H254" s="207"/>
      <c r="I254" s="113"/>
      <c r="J254" s="78"/>
    </row>
    <row r="255" spans="1:10" ht="12" customHeight="1">
      <c r="A255" s="101"/>
      <c r="B255" s="101"/>
      <c r="C255" s="101"/>
      <c r="D255" s="136"/>
      <c r="E255" s="88"/>
      <c r="F255" s="151"/>
      <c r="G255" s="88"/>
      <c r="H255" s="205"/>
      <c r="I255" s="102"/>
      <c r="J255" s="78"/>
    </row>
    <row r="256" spans="1:10" ht="12" customHeight="1">
      <c r="A256" s="101"/>
      <c r="B256" s="101"/>
      <c r="C256" s="101"/>
      <c r="D256" s="136"/>
      <c r="E256" s="88"/>
      <c r="F256" s="177"/>
      <c r="G256" s="88"/>
      <c r="H256" s="206"/>
      <c r="I256" s="102"/>
      <c r="J256" s="78"/>
    </row>
    <row r="257" spans="1:10" ht="12" customHeight="1">
      <c r="A257" s="101"/>
      <c r="B257" s="101"/>
      <c r="C257" s="101"/>
      <c r="D257" s="136"/>
      <c r="E257" s="88"/>
      <c r="F257" s="177"/>
      <c r="G257" s="88"/>
      <c r="H257" s="207"/>
      <c r="I257" s="102"/>
      <c r="J257" s="78"/>
    </row>
    <row r="258" spans="1:10" ht="12" customHeight="1">
      <c r="A258" s="101"/>
      <c r="B258" s="101"/>
      <c r="C258" s="101"/>
      <c r="D258" s="136"/>
      <c r="E258" s="88"/>
      <c r="F258" s="177"/>
      <c r="G258" s="88"/>
      <c r="H258" s="207"/>
      <c r="I258" s="102"/>
      <c r="J258" s="78"/>
    </row>
    <row r="259" spans="1:10" ht="12" customHeight="1">
      <c r="A259" s="101"/>
      <c r="B259" s="101"/>
      <c r="C259" s="101"/>
      <c r="D259" s="88"/>
      <c r="E259" s="88"/>
      <c r="F259" s="134"/>
      <c r="G259" s="175"/>
      <c r="H259" s="207"/>
      <c r="I259" s="102"/>
      <c r="J259" s="78"/>
    </row>
    <row r="260" spans="1:10" ht="12" customHeight="1">
      <c r="A260" s="101"/>
      <c r="B260" s="101"/>
      <c r="C260" s="101"/>
      <c r="D260" s="88"/>
      <c r="E260" s="88"/>
      <c r="F260" s="177"/>
      <c r="G260" s="175"/>
      <c r="H260" s="207"/>
      <c r="I260" s="102"/>
      <c r="J260" s="78"/>
    </row>
    <row r="261" spans="1:10" ht="12" customHeight="1">
      <c r="A261" s="101"/>
      <c r="B261" s="101"/>
      <c r="C261" s="101"/>
      <c r="D261" s="88"/>
      <c r="E261" s="88"/>
      <c r="F261" s="177"/>
      <c r="G261" s="175"/>
      <c r="H261" s="207"/>
      <c r="I261" s="102"/>
      <c r="J261" s="78"/>
    </row>
    <row r="262" spans="1:10" ht="12" customHeight="1">
      <c r="A262" s="101"/>
      <c r="B262" s="8"/>
      <c r="C262" s="101"/>
      <c r="D262" s="88"/>
      <c r="E262" s="88"/>
      <c r="F262" s="177"/>
      <c r="G262" s="88"/>
      <c r="H262" s="101"/>
      <c r="I262" s="102"/>
      <c r="J262" s="78"/>
    </row>
    <row r="263" spans="1:10" ht="12" customHeight="1" thickBot="1">
      <c r="A263" s="101"/>
      <c r="B263" s="8" t="s">
        <v>12</v>
      </c>
      <c r="C263" s="101"/>
      <c r="D263" s="88"/>
      <c r="E263" s="88"/>
      <c r="F263" s="177"/>
      <c r="G263" s="88"/>
      <c r="H263" s="101"/>
      <c r="I263" s="102"/>
      <c r="J263" s="78"/>
    </row>
    <row r="264" spans="1:10" ht="12" customHeight="1">
      <c r="A264" s="106"/>
      <c r="B264" s="208"/>
      <c r="C264" s="107"/>
      <c r="D264" s="108"/>
      <c r="E264" s="108"/>
      <c r="F264" s="176"/>
      <c r="G264" s="108"/>
      <c r="H264" s="107"/>
      <c r="I264" s="110"/>
      <c r="J264" s="111"/>
    </row>
    <row r="265" spans="1:10" ht="12" customHeight="1">
      <c r="A265" s="112"/>
      <c r="B265" s="115"/>
      <c r="C265" s="101"/>
      <c r="D265" s="88"/>
      <c r="E265" s="88"/>
      <c r="F265" s="177"/>
      <c r="G265" s="88"/>
      <c r="H265" s="101"/>
      <c r="I265" s="102"/>
      <c r="J265" s="114"/>
    </row>
    <row r="266" spans="1:10" ht="12" customHeight="1">
      <c r="A266" s="112"/>
      <c r="B266" s="8"/>
      <c r="C266" s="101"/>
      <c r="D266" s="88"/>
      <c r="E266" s="88"/>
      <c r="F266" s="177"/>
      <c r="G266" s="88"/>
      <c r="H266" s="101"/>
      <c r="I266" s="102"/>
      <c r="J266" s="114"/>
    </row>
    <row r="267" spans="1:10" ht="12" customHeight="1">
      <c r="A267" s="112"/>
      <c r="B267" s="101"/>
      <c r="C267" s="101"/>
      <c r="D267" s="88"/>
      <c r="E267" s="88"/>
      <c r="F267" s="177"/>
      <c r="G267" s="88"/>
      <c r="H267" s="101"/>
      <c r="I267" s="102"/>
      <c r="J267" s="114"/>
    </row>
    <row r="268" spans="1:10" ht="12" customHeight="1">
      <c r="A268" s="112"/>
      <c r="B268" s="101"/>
      <c r="C268" s="101"/>
      <c r="D268" s="88"/>
      <c r="E268" s="88"/>
      <c r="F268" s="177"/>
      <c r="G268" s="88"/>
      <c r="H268" s="101"/>
      <c r="I268" s="102"/>
      <c r="J268" s="114"/>
    </row>
    <row r="269" spans="1:10" ht="12" customHeight="1">
      <c r="A269" s="112"/>
      <c r="B269" s="101"/>
      <c r="C269" s="101"/>
      <c r="D269" s="88"/>
      <c r="E269" s="88"/>
      <c r="F269" s="177"/>
      <c r="G269" s="88"/>
      <c r="H269" s="101"/>
      <c r="I269" s="102"/>
      <c r="J269" s="114"/>
    </row>
    <row r="270" spans="1:10" ht="12" customHeight="1">
      <c r="A270" s="112"/>
      <c r="B270" s="101"/>
      <c r="C270" s="101"/>
      <c r="D270" s="88"/>
      <c r="E270" s="88"/>
      <c r="F270" s="177"/>
      <c r="G270" s="88"/>
      <c r="H270" s="101"/>
      <c r="I270" s="102"/>
      <c r="J270" s="114"/>
    </row>
    <row r="271" spans="1:10" ht="12" customHeight="1">
      <c r="A271" s="112"/>
      <c r="B271" s="101"/>
      <c r="C271" s="101"/>
      <c r="D271" s="88"/>
      <c r="E271" s="88"/>
      <c r="F271" s="177"/>
      <c r="G271" s="88"/>
      <c r="H271" s="101"/>
      <c r="I271" s="102"/>
      <c r="J271" s="114"/>
    </row>
    <row r="272" spans="1:10" ht="12" customHeight="1">
      <c r="A272" s="112"/>
      <c r="B272" s="101"/>
      <c r="C272" s="101"/>
      <c r="D272" s="88"/>
      <c r="E272" s="88"/>
      <c r="F272" s="177"/>
      <c r="G272" s="88"/>
      <c r="H272" s="101"/>
      <c r="I272" s="102"/>
      <c r="J272" s="114"/>
    </row>
    <row r="273" spans="1:10" ht="12" customHeight="1" thickBot="1">
      <c r="A273" s="139"/>
      <c r="B273" s="140"/>
      <c r="C273" s="140"/>
      <c r="D273" s="141"/>
      <c r="E273" s="141"/>
      <c r="F273" s="178"/>
      <c r="G273" s="141"/>
      <c r="H273" s="140"/>
      <c r="I273" s="143"/>
      <c r="J273" s="144"/>
    </row>
    <row r="274" spans="1:10" ht="12" customHeight="1">
      <c r="A274" s="87"/>
      <c r="B274" s="87"/>
      <c r="C274" s="87"/>
      <c r="D274" s="76"/>
      <c r="E274" s="76"/>
      <c r="F274" s="185"/>
      <c r="G274" s="76"/>
      <c r="H274" s="76"/>
      <c r="I274" s="195"/>
      <c r="J274" s="81"/>
    </row>
    <row r="275" spans="1:10" ht="12" customHeight="1">
      <c r="A275" s="87"/>
      <c r="B275" s="6" t="str">
        <f>Inputs!$C$2</f>
        <v>Rocky Mountain Power</v>
      </c>
      <c r="C275" s="62"/>
      <c r="D275" s="74"/>
      <c r="E275" s="74"/>
      <c r="F275" s="168"/>
      <c r="G275" s="74"/>
      <c r="H275" s="62"/>
      <c r="I275" s="82" t="s">
        <v>0</v>
      </c>
      <c r="J275" s="314">
        <v>4.5</v>
      </c>
    </row>
    <row r="276" spans="1:10" ht="12" customHeight="1">
      <c r="A276" s="87"/>
      <c r="B276" s="6" t="str">
        <f>Inputs!$C$3</f>
        <v>Utah Results of Operations - December 2013</v>
      </c>
      <c r="C276" s="62"/>
      <c r="D276" s="74"/>
      <c r="E276" s="74"/>
      <c r="F276" s="168"/>
      <c r="G276" s="74"/>
      <c r="H276" s="62"/>
      <c r="I276" s="63"/>
      <c r="J276" s="84"/>
    </row>
    <row r="277" spans="1:10" ht="12" customHeight="1">
      <c r="A277" s="87"/>
      <c r="B277" s="29" t="s">
        <v>199</v>
      </c>
      <c r="C277" s="62"/>
      <c r="D277" s="74"/>
      <c r="E277" s="74"/>
      <c r="F277" s="168"/>
      <c r="G277" s="74"/>
      <c r="H277" s="62"/>
      <c r="I277" s="63"/>
      <c r="J277" s="84"/>
    </row>
    <row r="278" spans="1:10" ht="12" customHeight="1">
      <c r="A278" s="87"/>
      <c r="B278" s="62"/>
      <c r="C278" s="62"/>
      <c r="D278" s="74"/>
      <c r="E278" s="74"/>
      <c r="F278" s="168"/>
      <c r="G278" s="74"/>
      <c r="H278" s="62"/>
      <c r="I278" s="63"/>
      <c r="J278" s="84"/>
    </row>
    <row r="279" spans="1:10" ht="12" customHeight="1">
      <c r="A279" s="87"/>
      <c r="B279" s="62"/>
      <c r="C279" s="62"/>
      <c r="D279" s="74"/>
      <c r="E279" s="74"/>
      <c r="F279" s="168"/>
      <c r="G279" s="74"/>
      <c r="H279" s="62"/>
      <c r="I279" s="63"/>
      <c r="J279" s="84"/>
    </row>
    <row r="280" spans="1:10" ht="12" customHeight="1">
      <c r="A280" s="87"/>
      <c r="B280" s="62"/>
      <c r="C280" s="62"/>
      <c r="D280" s="74"/>
      <c r="E280" s="74"/>
      <c r="F280" s="169" t="s">
        <v>1</v>
      </c>
      <c r="G280" s="74"/>
      <c r="H280" s="74"/>
      <c r="I280" s="85" t="str">
        <f>+Inputs!$C$6</f>
        <v>UTAH</v>
      </c>
      <c r="J280" s="74"/>
    </row>
    <row r="281" spans="1:10" ht="12" customHeight="1">
      <c r="A281" s="87"/>
      <c r="B281" s="62"/>
      <c r="C281" s="62"/>
      <c r="D281" s="39" t="s">
        <v>2</v>
      </c>
      <c r="E281" s="39" t="s">
        <v>3</v>
      </c>
      <c r="F281" s="46" t="s">
        <v>4</v>
      </c>
      <c r="G281" s="39" t="s">
        <v>5</v>
      </c>
      <c r="H281" s="47" t="s">
        <v>6</v>
      </c>
      <c r="I281" s="40" t="s">
        <v>7</v>
      </c>
      <c r="J281" s="39" t="s">
        <v>8</v>
      </c>
    </row>
    <row r="282" spans="1:10" ht="12" customHeight="1">
      <c r="A282" s="101"/>
      <c r="B282" s="20" t="s">
        <v>190</v>
      </c>
      <c r="C282" s="87"/>
      <c r="D282" s="87"/>
      <c r="E282" s="76"/>
      <c r="F282" s="201"/>
      <c r="G282" s="76"/>
      <c r="H282" s="101"/>
      <c r="I282" s="113"/>
      <c r="J282" s="83"/>
    </row>
    <row r="283" spans="1:10" ht="12" customHeight="1">
      <c r="A283" s="101"/>
      <c r="B283" s="87" t="s">
        <v>411</v>
      </c>
      <c r="C283" s="87"/>
      <c r="D283" s="76">
        <v>925</v>
      </c>
      <c r="E283" s="76" t="s">
        <v>298</v>
      </c>
      <c r="F283" s="201">
        <v>-23653460.776666664</v>
      </c>
      <c r="G283" s="209" t="s">
        <v>48</v>
      </c>
      <c r="H283" s="77">
        <f>VLOOKUP(G283,'Alloc. Factors'!$B$2:$M$101,7,FALSE)</f>
        <v>0.42835400452544498</v>
      </c>
      <c r="I283" s="78">
        <f>F283*H283</f>
        <v>-10132054.644570706</v>
      </c>
      <c r="J283" s="92" t="s">
        <v>300</v>
      </c>
    </row>
    <row r="284" spans="1:10" ht="12" customHeight="1">
      <c r="A284" s="101"/>
      <c r="B284" s="87"/>
      <c r="C284" s="87"/>
      <c r="D284" s="76"/>
      <c r="E284" s="146"/>
      <c r="F284" s="201"/>
      <c r="G284" s="209"/>
      <c r="H284" s="77"/>
      <c r="I284" s="78"/>
      <c r="J284" s="92"/>
    </row>
    <row r="285" spans="1:10" ht="12" customHeight="1">
      <c r="A285" s="101"/>
      <c r="B285" s="87"/>
      <c r="C285" s="87"/>
      <c r="D285" s="76"/>
      <c r="E285" s="146"/>
      <c r="F285" s="201"/>
      <c r="G285" s="209"/>
      <c r="H285" s="77"/>
      <c r="I285" s="78"/>
      <c r="J285" s="92"/>
    </row>
    <row r="286" spans="1:10" ht="12" customHeight="1">
      <c r="A286" s="101"/>
      <c r="B286" s="20" t="s">
        <v>255</v>
      </c>
      <c r="C286" s="87"/>
      <c r="D286" s="76"/>
      <c r="E286" s="76"/>
      <c r="F286" s="102"/>
      <c r="G286" s="81"/>
      <c r="H286" s="77"/>
      <c r="I286" s="78"/>
      <c r="J286" s="90"/>
    </row>
    <row r="287" spans="1:10" ht="12" customHeight="1">
      <c r="A287" s="101"/>
      <c r="B287" s="360" t="s">
        <v>209</v>
      </c>
      <c r="C287" s="361"/>
      <c r="D287" s="181" t="s">
        <v>309</v>
      </c>
      <c r="E287" s="76" t="s">
        <v>298</v>
      </c>
      <c r="F287" s="81">
        <v>129380</v>
      </c>
      <c r="G287" s="181" t="s">
        <v>48</v>
      </c>
      <c r="H287" s="77">
        <f>VLOOKUP(G287,'Alloc. Factors'!$B$2:$M$101,7,FALSE)</f>
        <v>0.42835400452544498</v>
      </c>
      <c r="I287" s="78">
        <f>F287*H287</f>
        <v>55420.441105502068</v>
      </c>
      <c r="J287" s="90"/>
    </row>
    <row r="288" spans="1:10" ht="12" customHeight="1">
      <c r="A288" s="101"/>
      <c r="B288" s="360" t="s">
        <v>209</v>
      </c>
      <c r="D288" s="181" t="s">
        <v>210</v>
      </c>
      <c r="E288" s="76" t="s">
        <v>298</v>
      </c>
      <c r="F288" s="81">
        <v>18188871</v>
      </c>
      <c r="G288" s="181" t="s">
        <v>48</v>
      </c>
      <c r="H288" s="77">
        <f>VLOOKUP(G288,'Alloc. Factors'!$B$2:$M$101,7,FALSE)</f>
        <v>0.42835400452544498</v>
      </c>
      <c r="I288" s="78">
        <f>F288*H288</f>
        <v>7791275.7306467351</v>
      </c>
      <c r="J288" s="90"/>
    </row>
    <row r="289" spans="1:10" ht="12" customHeight="1">
      <c r="A289" s="101"/>
      <c r="B289" s="171" t="s">
        <v>263</v>
      </c>
      <c r="D289" s="181">
        <v>41010</v>
      </c>
      <c r="E289" s="76" t="s">
        <v>298</v>
      </c>
      <c r="F289" s="81">
        <v>6902858</v>
      </c>
      <c r="G289" s="181" t="s">
        <v>48</v>
      </c>
      <c r="H289" s="77">
        <f>VLOOKUP(G289,'Alloc. Factors'!$B$2:$M$101,7,FALSE)</f>
        <v>0.42835400452544498</v>
      </c>
      <c r="I289" s="78">
        <f>F289*H289</f>
        <v>2956866.8669705042</v>
      </c>
      <c r="J289" s="90"/>
    </row>
    <row r="290" spans="1:10" ht="12" customHeight="1">
      <c r="A290" s="101"/>
      <c r="B290" s="304" t="s">
        <v>331</v>
      </c>
      <c r="D290" s="181">
        <v>190</v>
      </c>
      <c r="E290" s="76" t="s">
        <v>298</v>
      </c>
      <c r="F290" s="81">
        <v>-18698748</v>
      </c>
      <c r="G290" s="181" t="s">
        <v>48</v>
      </c>
      <c r="H290" s="77">
        <f>VLOOKUP(G290,'Alloc. Factors'!$B$2:$M$101,7,FALSE)</f>
        <v>0.42835400452544498</v>
      </c>
      <c r="I290" s="78">
        <f>F290*H290</f>
        <v>-8009683.5854121549</v>
      </c>
      <c r="J290" s="90"/>
    </row>
    <row r="291" spans="1:10" ht="12" customHeight="1">
      <c r="A291" s="101"/>
      <c r="B291" s="87"/>
      <c r="E291" s="181"/>
      <c r="F291" s="81"/>
      <c r="G291" s="181"/>
      <c r="H291" s="77"/>
      <c r="I291" s="78"/>
      <c r="J291" s="90"/>
    </row>
    <row r="292" spans="1:10" ht="12" customHeight="1">
      <c r="A292" s="101"/>
      <c r="I292" s="78"/>
      <c r="J292" s="90"/>
    </row>
    <row r="293" spans="1:10" ht="12" customHeight="1">
      <c r="A293" s="101"/>
      <c r="F293" s="173" t="s">
        <v>13</v>
      </c>
      <c r="I293" s="78"/>
      <c r="J293" s="90"/>
    </row>
    <row r="294" spans="1:10" ht="12" customHeight="1">
      <c r="A294" s="101"/>
      <c r="I294" s="78"/>
      <c r="J294" s="90"/>
    </row>
    <row r="295" spans="1:10" ht="12" customHeight="1">
      <c r="A295" s="101"/>
      <c r="I295" s="78"/>
      <c r="J295" s="90"/>
    </row>
    <row r="296" spans="1:10" ht="12" customHeight="1">
      <c r="A296" s="101"/>
      <c r="I296" s="78"/>
      <c r="J296" s="90"/>
    </row>
    <row r="297" spans="1:10" ht="12" customHeight="1">
      <c r="A297" s="101"/>
      <c r="B297" s="200"/>
      <c r="C297" s="87"/>
      <c r="D297" s="76"/>
      <c r="E297" s="76"/>
      <c r="F297" s="201"/>
      <c r="G297" s="209"/>
      <c r="H297" s="77"/>
      <c r="I297" s="78"/>
      <c r="J297" s="92"/>
    </row>
    <row r="298" spans="1:10" ht="12" customHeight="1">
      <c r="A298" s="101"/>
      <c r="B298" s="200"/>
      <c r="C298" s="87"/>
      <c r="D298" s="76"/>
      <c r="E298" s="76"/>
      <c r="F298" s="201"/>
      <c r="G298" s="209"/>
      <c r="H298" s="77"/>
      <c r="I298" s="78"/>
      <c r="J298" s="92"/>
    </row>
    <row r="299" spans="1:10" ht="12" customHeight="1">
      <c r="A299" s="101"/>
      <c r="I299" s="78"/>
      <c r="J299" s="90"/>
    </row>
    <row r="300" spans="1:10" ht="12" customHeight="1">
      <c r="A300" s="101"/>
      <c r="B300" s="200"/>
      <c r="C300" s="87"/>
      <c r="D300" s="76"/>
      <c r="E300" s="76"/>
      <c r="F300" s="201"/>
      <c r="G300" s="209"/>
      <c r="H300" s="77"/>
      <c r="I300" s="78"/>
      <c r="J300" s="92"/>
    </row>
    <row r="301" spans="1:10" ht="12" customHeight="1">
      <c r="A301" s="101"/>
      <c r="B301" s="200"/>
      <c r="C301" s="87"/>
      <c r="D301" s="76"/>
      <c r="E301" s="76"/>
      <c r="F301" s="201"/>
      <c r="G301" s="209"/>
      <c r="H301" s="77"/>
      <c r="I301" s="78"/>
      <c r="J301" s="92"/>
    </row>
    <row r="302" spans="1:10" ht="12" customHeight="1">
      <c r="A302" s="101"/>
      <c r="I302" s="78"/>
      <c r="J302" s="90"/>
    </row>
    <row r="303" spans="1:10" ht="12" customHeight="1">
      <c r="A303" s="101"/>
      <c r="B303" s="200"/>
      <c r="C303" s="87"/>
      <c r="D303" s="76"/>
      <c r="E303" s="76"/>
      <c r="F303" s="201"/>
      <c r="G303" s="209"/>
      <c r="H303" s="77"/>
      <c r="I303" s="78"/>
      <c r="J303" s="92"/>
    </row>
    <row r="304" spans="1:10" ht="12" customHeight="1">
      <c r="A304" s="101"/>
      <c r="B304" s="200"/>
      <c r="C304" s="87"/>
      <c r="D304" s="76"/>
      <c r="E304" s="76"/>
      <c r="F304" s="201"/>
      <c r="G304" s="209"/>
      <c r="H304" s="77"/>
      <c r="I304" s="78"/>
      <c r="J304" s="92"/>
    </row>
    <row r="305" spans="1:10" ht="12" customHeight="1">
      <c r="A305" s="101"/>
      <c r="B305" s="200"/>
      <c r="C305" s="87"/>
      <c r="D305" s="76"/>
      <c r="E305" s="76"/>
      <c r="F305" s="201"/>
      <c r="G305" s="209"/>
      <c r="H305" s="77"/>
      <c r="I305" s="78"/>
      <c r="J305" s="88"/>
    </row>
    <row r="306" spans="1:10" ht="12" customHeight="1">
      <c r="A306" s="101"/>
      <c r="B306" s="200"/>
      <c r="C306" s="87"/>
      <c r="D306" s="76"/>
      <c r="E306" s="76"/>
      <c r="F306" s="307"/>
      <c r="G306" s="76"/>
      <c r="H306" s="77"/>
      <c r="I306" s="78"/>
      <c r="J306" s="92"/>
    </row>
    <row r="307" spans="1:10" ht="12" customHeight="1">
      <c r="A307" s="101"/>
      <c r="B307" s="87"/>
      <c r="C307" s="87"/>
      <c r="D307" s="76"/>
      <c r="E307" s="76"/>
      <c r="F307" s="308"/>
      <c r="G307" s="76"/>
      <c r="H307" s="77"/>
      <c r="I307" s="78"/>
      <c r="J307" s="88"/>
    </row>
    <row r="308" spans="1:10" ht="12" customHeight="1">
      <c r="A308" s="101"/>
      <c r="B308" s="291"/>
      <c r="C308" s="87"/>
      <c r="D308" s="76"/>
      <c r="E308" s="76"/>
      <c r="F308" s="308"/>
      <c r="G308" s="76"/>
      <c r="H308" s="77"/>
      <c r="I308" s="78"/>
      <c r="J308" s="92"/>
    </row>
    <row r="309" spans="1:10" ht="12" customHeight="1">
      <c r="A309" s="86"/>
      <c r="B309" s="91"/>
      <c r="C309" s="87"/>
      <c r="D309" s="76"/>
      <c r="E309" s="76"/>
      <c r="F309" s="104"/>
      <c r="G309" s="76"/>
      <c r="H309" s="77"/>
      <c r="I309" s="78"/>
      <c r="J309" s="92"/>
    </row>
    <row r="310" spans="1:10" ht="12" customHeight="1">
      <c r="A310" s="101"/>
      <c r="B310" s="91"/>
      <c r="C310" s="87"/>
      <c r="D310" s="76"/>
      <c r="E310" s="76"/>
      <c r="F310" s="307"/>
      <c r="G310" s="76"/>
      <c r="H310" s="77"/>
      <c r="I310" s="78"/>
      <c r="J310" s="90"/>
    </row>
    <row r="311" spans="1:10" ht="12" customHeight="1">
      <c r="A311" s="101"/>
      <c r="B311" s="91"/>
      <c r="C311" s="87"/>
      <c r="D311" s="76"/>
      <c r="E311" s="76"/>
      <c r="F311" s="307"/>
      <c r="G311" s="209"/>
      <c r="H311" s="77"/>
      <c r="I311" s="78"/>
      <c r="J311" s="90"/>
    </row>
    <row r="312" spans="1:10" ht="12" customHeight="1">
      <c r="A312" s="101"/>
      <c r="B312" s="200"/>
      <c r="C312" s="87"/>
      <c r="D312" s="76"/>
      <c r="E312" s="76"/>
      <c r="F312" s="201"/>
      <c r="G312" s="209"/>
      <c r="H312" s="77"/>
      <c r="I312" s="78"/>
      <c r="J312" s="92"/>
    </row>
    <row r="313" spans="1:10" ht="12" customHeight="1">
      <c r="A313" s="101"/>
      <c r="B313" s="200"/>
      <c r="C313" s="87"/>
      <c r="D313" s="76"/>
      <c r="E313" s="76"/>
      <c r="F313" s="201"/>
      <c r="G313" s="209"/>
      <c r="H313" s="77"/>
      <c r="I313" s="78"/>
      <c r="J313" s="92"/>
    </row>
    <row r="314" spans="1:10" ht="12" customHeight="1">
      <c r="A314" s="101"/>
      <c r="B314" s="200"/>
      <c r="C314" s="87"/>
      <c r="D314" s="76"/>
      <c r="E314" s="76"/>
      <c r="F314" s="201"/>
      <c r="G314" s="209"/>
      <c r="H314" s="77"/>
      <c r="I314" s="78"/>
      <c r="J314" s="92"/>
    </row>
    <row r="315" spans="1:10" ht="12" customHeight="1">
      <c r="A315" s="101"/>
      <c r="B315" s="200"/>
      <c r="C315" s="87"/>
      <c r="D315" s="76"/>
      <c r="E315" s="76"/>
      <c r="F315" s="307"/>
      <c r="G315" s="76"/>
      <c r="H315" s="77"/>
      <c r="I315" s="78"/>
      <c r="J315" s="92"/>
    </row>
    <row r="316" spans="1:10" ht="12" customHeight="1">
      <c r="A316" s="101"/>
      <c r="B316" s="87"/>
      <c r="C316" s="87"/>
      <c r="D316" s="76"/>
      <c r="E316" s="76"/>
      <c r="F316" s="308"/>
      <c r="G316" s="76"/>
      <c r="H316" s="77"/>
      <c r="I316" s="78"/>
      <c r="J316" s="92"/>
    </row>
    <row r="317" spans="1:10" ht="12" customHeight="1">
      <c r="A317" s="101"/>
      <c r="B317" s="291"/>
      <c r="C317" s="87"/>
      <c r="D317" s="76"/>
      <c r="E317" s="76"/>
      <c r="F317" s="308"/>
      <c r="G317" s="76"/>
      <c r="H317" s="77"/>
      <c r="I317" s="78"/>
      <c r="J317" s="269"/>
    </row>
    <row r="318" spans="1:10" ht="12" customHeight="1">
      <c r="A318" s="101"/>
      <c r="B318" s="91"/>
      <c r="C318" s="87"/>
      <c r="D318" s="76"/>
      <c r="E318" s="76"/>
      <c r="F318" s="104"/>
      <c r="G318" s="76"/>
      <c r="H318" s="77"/>
      <c r="I318" s="78"/>
      <c r="J318" s="92"/>
    </row>
    <row r="319" spans="1:10" ht="12" customHeight="1">
      <c r="A319" s="101"/>
      <c r="B319" s="91"/>
      <c r="C319" s="87"/>
      <c r="D319" s="76"/>
      <c r="E319" s="76"/>
      <c r="F319" s="307"/>
      <c r="G319" s="76"/>
      <c r="H319" s="77"/>
      <c r="I319" s="78"/>
      <c r="J319" s="92"/>
    </row>
    <row r="320" spans="1:10" ht="12" customHeight="1">
      <c r="A320" s="101"/>
      <c r="B320" s="91"/>
      <c r="C320" s="87"/>
      <c r="D320" s="76"/>
      <c r="E320" s="76"/>
      <c r="F320" s="307"/>
      <c r="G320" s="209"/>
      <c r="H320" s="77"/>
      <c r="I320" s="78"/>
      <c r="J320" s="92"/>
    </row>
    <row r="321" spans="1:10" ht="12" customHeight="1">
      <c r="A321" s="101"/>
      <c r="B321" s="270"/>
      <c r="C321" s="101"/>
      <c r="D321" s="88"/>
      <c r="E321" s="88"/>
      <c r="F321" s="309"/>
      <c r="G321" s="164"/>
      <c r="H321" s="77"/>
      <c r="I321" s="78"/>
      <c r="J321" s="88"/>
    </row>
    <row r="322" spans="1:10" ht="12" customHeight="1">
      <c r="A322" s="101"/>
      <c r="B322" s="145"/>
      <c r="C322" s="101"/>
      <c r="D322" s="88"/>
      <c r="E322" s="88"/>
      <c r="F322" s="309"/>
      <c r="G322" s="209"/>
      <c r="H322" s="77"/>
      <c r="I322" s="78"/>
      <c r="J322" s="92"/>
    </row>
    <row r="323" spans="1:10" ht="12" customHeight="1">
      <c r="A323" s="101"/>
      <c r="B323" s="270"/>
      <c r="C323" s="101"/>
      <c r="D323" s="88"/>
      <c r="E323" s="88"/>
      <c r="F323" s="309"/>
      <c r="G323" s="164"/>
      <c r="H323" s="77"/>
      <c r="I323" s="78"/>
      <c r="J323" s="88"/>
    </row>
    <row r="324" spans="1:10" ht="12" customHeight="1">
      <c r="A324" s="101"/>
      <c r="B324" s="145"/>
      <c r="C324" s="101"/>
      <c r="D324" s="88"/>
      <c r="E324" s="88"/>
      <c r="F324" s="81"/>
      <c r="G324" s="209"/>
      <c r="H324" s="77"/>
      <c r="I324" s="78"/>
      <c r="J324" s="92"/>
    </row>
    <row r="325" spans="1:10" ht="12" customHeight="1">
      <c r="A325" s="101"/>
      <c r="B325" s="263"/>
      <c r="C325" s="245"/>
      <c r="D325" s="186"/>
      <c r="E325" s="186"/>
      <c r="F325" s="310"/>
      <c r="G325" s="88"/>
      <c r="H325" s="77"/>
      <c r="I325" s="78"/>
      <c r="J325" s="88"/>
    </row>
    <row r="326" spans="1:10" ht="12" customHeight="1">
      <c r="A326" s="101"/>
      <c r="B326" s="145"/>
      <c r="C326" s="101"/>
      <c r="D326" s="88"/>
      <c r="E326" s="88"/>
      <c r="F326" s="177"/>
      <c r="G326" s="209"/>
      <c r="H326" s="77"/>
      <c r="I326" s="78"/>
      <c r="J326" s="92"/>
    </row>
    <row r="327" spans="1:10" ht="12" customHeight="1">
      <c r="A327" s="101"/>
      <c r="B327" s="20"/>
      <c r="C327" s="87"/>
      <c r="D327" s="87"/>
      <c r="E327" s="76"/>
      <c r="F327" s="201"/>
      <c r="G327" s="76"/>
      <c r="H327" s="101"/>
      <c r="I327" s="113"/>
      <c r="J327" s="83"/>
    </row>
    <row r="328" spans="1:10" ht="12" customHeight="1">
      <c r="A328" s="101"/>
      <c r="B328" s="87"/>
      <c r="C328" s="87"/>
      <c r="D328" s="76"/>
      <c r="E328" s="76"/>
      <c r="F328" s="201"/>
      <c r="G328" s="209"/>
      <c r="H328" s="77"/>
      <c r="I328" s="78"/>
      <c r="J328" s="92"/>
    </row>
    <row r="329" spans="1:10" ht="12" customHeight="1">
      <c r="A329" s="101"/>
      <c r="B329" s="271"/>
      <c r="C329" s="245"/>
      <c r="D329" s="186"/>
      <c r="E329" s="186"/>
      <c r="F329" s="134"/>
      <c r="G329" s="88"/>
      <c r="H329" s="77"/>
      <c r="I329" s="78"/>
      <c r="J329" s="78"/>
    </row>
    <row r="330" spans="1:10" ht="12" customHeight="1">
      <c r="A330" s="101"/>
      <c r="B330" s="8"/>
      <c r="C330" s="101"/>
      <c r="D330" s="88"/>
      <c r="E330" s="88"/>
      <c r="F330" s="177"/>
      <c r="G330" s="88"/>
      <c r="H330" s="101"/>
      <c r="I330" s="102"/>
      <c r="J330" s="78"/>
    </row>
    <row r="331" spans="1:10" ht="12" customHeight="1" thickBot="1">
      <c r="A331" s="101"/>
      <c r="B331" s="8" t="s">
        <v>12</v>
      </c>
      <c r="C331" s="101"/>
      <c r="D331" s="88"/>
      <c r="E331" s="88"/>
      <c r="F331" s="177"/>
      <c r="G331" s="88"/>
      <c r="H331" s="101"/>
      <c r="I331" s="102"/>
      <c r="J331" s="78"/>
    </row>
    <row r="332" spans="1:10" ht="12" customHeight="1">
      <c r="A332" s="106"/>
      <c r="B332" s="208"/>
      <c r="C332" s="107"/>
      <c r="D332" s="108"/>
      <c r="E332" s="108"/>
      <c r="F332" s="176"/>
      <c r="G332" s="108"/>
      <c r="H332" s="107"/>
      <c r="I332" s="110"/>
      <c r="J332" s="111"/>
    </row>
    <row r="333" spans="1:10" ht="12" customHeight="1">
      <c r="A333" s="112"/>
      <c r="B333" s="115"/>
      <c r="C333" s="101"/>
      <c r="D333" s="88"/>
      <c r="E333" s="88"/>
      <c r="F333" s="177"/>
      <c r="G333" s="88"/>
      <c r="H333" s="101"/>
      <c r="I333" s="102"/>
      <c r="J333" s="114"/>
    </row>
    <row r="334" spans="1:10" ht="12" customHeight="1">
      <c r="A334" s="112"/>
      <c r="B334" s="8"/>
      <c r="C334" s="101"/>
      <c r="D334" s="88"/>
      <c r="E334" s="88"/>
      <c r="F334" s="177"/>
      <c r="G334" s="88"/>
      <c r="H334" s="101"/>
      <c r="I334" s="102"/>
      <c r="J334" s="114"/>
    </row>
    <row r="335" spans="1:10" ht="12" customHeight="1">
      <c r="A335" s="112"/>
      <c r="B335" s="101"/>
      <c r="C335" s="101"/>
      <c r="D335" s="88"/>
      <c r="E335" s="88"/>
      <c r="F335" s="177"/>
      <c r="G335" s="88"/>
      <c r="H335" s="101"/>
      <c r="I335" s="102"/>
      <c r="J335" s="114"/>
    </row>
    <row r="336" spans="1:10" ht="12" customHeight="1">
      <c r="A336" s="112"/>
      <c r="B336" s="101"/>
      <c r="C336" s="101"/>
      <c r="D336" s="88"/>
      <c r="E336" s="88"/>
      <c r="F336" s="177"/>
      <c r="G336" s="88"/>
      <c r="H336" s="101"/>
      <c r="I336" s="102"/>
      <c r="J336" s="114"/>
    </row>
    <row r="337" spans="1:10" ht="12" customHeight="1">
      <c r="A337" s="112"/>
      <c r="B337" s="101"/>
      <c r="C337" s="101"/>
      <c r="D337" s="88"/>
      <c r="E337" s="88"/>
      <c r="F337" s="177"/>
      <c r="G337" s="88"/>
      <c r="H337" s="101"/>
      <c r="I337" s="102"/>
      <c r="J337" s="114"/>
    </row>
    <row r="338" spans="1:10" ht="12" customHeight="1">
      <c r="A338" s="112"/>
      <c r="B338" s="101"/>
      <c r="C338" s="101"/>
      <c r="D338" s="88"/>
      <c r="E338" s="88"/>
      <c r="F338" s="177"/>
      <c r="G338" s="88"/>
      <c r="H338" s="101"/>
      <c r="I338" s="102"/>
      <c r="J338" s="114"/>
    </row>
    <row r="339" spans="1:10" ht="12" customHeight="1">
      <c r="A339" s="112"/>
      <c r="B339" s="101"/>
      <c r="C339" s="101"/>
      <c r="D339" s="88"/>
      <c r="E339" s="88"/>
      <c r="F339" s="177"/>
      <c r="G339" s="88"/>
      <c r="H339" s="101"/>
      <c r="I339" s="102"/>
      <c r="J339" s="114"/>
    </row>
    <row r="340" spans="1:10" ht="12" customHeight="1">
      <c r="A340" s="112"/>
      <c r="B340" s="101"/>
      <c r="C340" s="101"/>
      <c r="D340" s="88"/>
      <c r="E340" s="88"/>
      <c r="F340" s="177"/>
      <c r="G340" s="88"/>
      <c r="H340" s="101"/>
      <c r="I340" s="102"/>
      <c r="J340" s="114"/>
    </row>
    <row r="341" spans="1:10" ht="12" customHeight="1" thickBot="1">
      <c r="A341" s="139"/>
      <c r="B341" s="140"/>
      <c r="C341" s="140"/>
      <c r="D341" s="141"/>
      <c r="E341" s="141"/>
      <c r="F341" s="178"/>
      <c r="G341" s="141"/>
      <c r="H341" s="140"/>
      <c r="I341" s="143"/>
      <c r="J341" s="144"/>
    </row>
    <row r="342" spans="1:10" ht="12" customHeight="1">
      <c r="A342" s="87"/>
      <c r="B342" s="87"/>
      <c r="C342" s="87"/>
      <c r="D342" s="76"/>
      <c r="E342" s="76"/>
      <c r="F342" s="185"/>
      <c r="G342" s="76"/>
      <c r="H342" s="76"/>
      <c r="I342" s="195"/>
      <c r="J342" s="81"/>
    </row>
    <row r="343" spans="1:10" ht="12" customHeight="1">
      <c r="A343" s="87"/>
      <c r="B343" s="6" t="str">
        <f>Inputs!$C$2</f>
        <v>Rocky Mountain Power</v>
      </c>
      <c r="C343" s="62"/>
      <c r="D343" s="74"/>
      <c r="E343" s="74"/>
      <c r="F343" s="168"/>
      <c r="G343" s="74"/>
      <c r="H343" s="62"/>
      <c r="I343" s="82" t="s">
        <v>0</v>
      </c>
      <c r="J343" s="314">
        <v>4.5999999999999996</v>
      </c>
    </row>
    <row r="344" spans="1:10" ht="12" customHeight="1">
      <c r="A344" s="87"/>
      <c r="B344" s="6" t="str">
        <f>Inputs!$C$3</f>
        <v>Utah Results of Operations - December 2013</v>
      </c>
      <c r="C344" s="62"/>
      <c r="D344" s="74"/>
      <c r="E344" s="74"/>
      <c r="F344" s="168"/>
      <c r="G344" s="74"/>
      <c r="H344" s="62"/>
      <c r="I344" s="63"/>
      <c r="J344" s="84"/>
    </row>
    <row r="345" spans="1:10" ht="12" customHeight="1">
      <c r="A345" s="87"/>
      <c r="B345" s="29" t="s">
        <v>195</v>
      </c>
      <c r="C345" s="62"/>
      <c r="D345" s="74"/>
      <c r="E345" s="74"/>
      <c r="F345" s="168"/>
      <c r="G345" s="74"/>
      <c r="H345" s="62"/>
      <c r="I345" s="63"/>
      <c r="J345" s="84"/>
    </row>
    <row r="346" spans="1:10" ht="12" customHeight="1">
      <c r="A346" s="87"/>
      <c r="B346" s="62"/>
      <c r="C346" s="62"/>
      <c r="D346" s="74"/>
      <c r="E346" s="74"/>
      <c r="F346" s="168"/>
      <c r="G346" s="74"/>
      <c r="H346" s="62"/>
      <c r="I346" s="63"/>
      <c r="J346" s="84"/>
    </row>
    <row r="347" spans="1:10" ht="12" customHeight="1">
      <c r="A347" s="87"/>
      <c r="B347" s="62"/>
      <c r="C347" s="62"/>
      <c r="D347" s="74"/>
      <c r="E347" s="74"/>
      <c r="F347" s="168"/>
      <c r="G347" s="74"/>
      <c r="H347" s="62"/>
      <c r="I347" s="63"/>
      <c r="J347" s="84"/>
    </row>
    <row r="348" spans="1:10" ht="12" customHeight="1">
      <c r="A348" s="87"/>
      <c r="B348" s="62"/>
      <c r="C348" s="62"/>
      <c r="D348" s="74"/>
      <c r="E348" s="74"/>
      <c r="F348" s="169" t="s">
        <v>1</v>
      </c>
      <c r="G348" s="74"/>
      <c r="H348" s="74"/>
      <c r="I348" s="85" t="str">
        <f>+Inputs!$C$6</f>
        <v>UTAH</v>
      </c>
      <c r="J348" s="74"/>
    </row>
    <row r="349" spans="1:10" ht="12" customHeight="1">
      <c r="A349" s="87"/>
      <c r="B349" s="62"/>
      <c r="C349" s="62"/>
      <c r="D349" s="39" t="s">
        <v>2</v>
      </c>
      <c r="E349" s="39" t="s">
        <v>3</v>
      </c>
      <c r="F349" s="46" t="s">
        <v>4</v>
      </c>
      <c r="G349" s="39" t="s">
        <v>5</v>
      </c>
      <c r="H349" s="47" t="s">
        <v>6</v>
      </c>
      <c r="I349" s="40" t="s">
        <v>7</v>
      </c>
      <c r="J349" s="39" t="s">
        <v>8</v>
      </c>
    </row>
    <row r="350" spans="1:10" ht="12" customHeight="1">
      <c r="A350" s="101"/>
      <c r="B350" s="9" t="s">
        <v>190</v>
      </c>
      <c r="C350" s="101"/>
      <c r="D350" s="88"/>
      <c r="E350" s="88"/>
      <c r="F350" s="88"/>
      <c r="G350" s="88"/>
      <c r="H350" s="101"/>
      <c r="I350" s="102"/>
      <c r="J350" s="78"/>
    </row>
    <row r="351" spans="1:10" ht="12" customHeight="1">
      <c r="A351" s="101"/>
      <c r="B351" s="196" t="s">
        <v>212</v>
      </c>
      <c r="C351" s="87"/>
      <c r="D351" s="76">
        <v>510</v>
      </c>
      <c r="E351" s="76" t="s">
        <v>298</v>
      </c>
      <c r="F351" s="261">
        <v>10898864.734350622</v>
      </c>
      <c r="G351" s="81" t="s">
        <v>27</v>
      </c>
      <c r="H351" s="77">
        <f>VLOOKUP(G351,'Alloc. Factors'!$B$2:$M$101,7,FALSE)</f>
        <v>0.43074488367041286</v>
      </c>
      <c r="I351" s="78">
        <f>F351*H351</f>
        <v>4694630.2221374232</v>
      </c>
      <c r="J351" s="74" t="s">
        <v>228</v>
      </c>
    </row>
    <row r="352" spans="1:10" ht="12" customHeight="1">
      <c r="A352" s="101"/>
      <c r="B352" s="196" t="s">
        <v>264</v>
      </c>
      <c r="C352" s="87"/>
      <c r="D352" s="76">
        <v>510</v>
      </c>
      <c r="E352" s="76" t="s">
        <v>298</v>
      </c>
      <c r="F352" s="261">
        <v>-3495045.805058606</v>
      </c>
      <c r="G352" s="81" t="s">
        <v>27</v>
      </c>
      <c r="H352" s="77">
        <f>VLOOKUP(G352,'Alloc. Factors'!$B$2:$M$101,7,FALSE)</f>
        <v>0.43074488367041286</v>
      </c>
      <c r="I352" s="78">
        <f>F352*H352</f>
        <v>-1505473.0987227338</v>
      </c>
      <c r="J352" s="74" t="s">
        <v>228</v>
      </c>
    </row>
    <row r="353" spans="1:10" ht="12.75" customHeight="1">
      <c r="A353" s="101"/>
      <c r="B353" s="196" t="s">
        <v>213</v>
      </c>
      <c r="C353" s="87"/>
      <c r="D353" s="76">
        <v>553</v>
      </c>
      <c r="E353" s="76" t="s">
        <v>298</v>
      </c>
      <c r="F353" s="261">
        <v>3874965.6950506046</v>
      </c>
      <c r="G353" s="81" t="s">
        <v>27</v>
      </c>
      <c r="H353" s="77">
        <f>VLOOKUP(G353,'Alloc. Factors'!$B$2:$M$101,7,FALSE)</f>
        <v>0.43074488367041286</v>
      </c>
      <c r="I353" s="78">
        <f>F353*H353</f>
        <v>1669121.6475414133</v>
      </c>
      <c r="J353" s="74" t="s">
        <v>228</v>
      </c>
    </row>
    <row r="354" spans="1:10" ht="12" customHeight="1">
      <c r="A354" s="101"/>
      <c r="B354" s="196" t="s">
        <v>403</v>
      </c>
      <c r="C354" s="87"/>
      <c r="D354" s="76">
        <v>553</v>
      </c>
      <c r="E354" s="76" t="s">
        <v>298</v>
      </c>
      <c r="F354" s="261">
        <v>689034.7069913618</v>
      </c>
      <c r="G354" s="81" t="s">
        <v>27</v>
      </c>
      <c r="H354" s="77">
        <f>VLOOKUP(G354,'Alloc. Factors'!$B$2:$M$101,7,FALSE)</f>
        <v>0.43074488367041286</v>
      </c>
      <c r="I354" s="78">
        <f>F354*H354</f>
        <v>296798.17470787116</v>
      </c>
      <c r="J354" s="74" t="s">
        <v>228</v>
      </c>
    </row>
    <row r="355" spans="1:10" ht="12" customHeight="1">
      <c r="A355" s="101"/>
      <c r="B355" s="48"/>
      <c r="C355" s="87"/>
      <c r="D355" s="76"/>
      <c r="E355" s="74"/>
      <c r="F355" s="364">
        <f>SUM(F351:F354)</f>
        <v>11967819.331333982</v>
      </c>
      <c r="G355" s="81"/>
      <c r="H355" s="262"/>
      <c r="I355" s="364">
        <f>SUM(I351:I354)</f>
        <v>5155076.9456639737</v>
      </c>
      <c r="J355" s="74"/>
    </row>
    <row r="356" spans="1:10" ht="12" customHeight="1">
      <c r="A356" s="101"/>
      <c r="B356" s="20"/>
      <c r="C356" s="87"/>
      <c r="D356" s="76"/>
      <c r="E356" s="76"/>
      <c r="F356" s="93"/>
      <c r="G356" s="164"/>
      <c r="H356" s="77"/>
      <c r="I356" s="78"/>
      <c r="J356" s="88"/>
    </row>
    <row r="357" spans="1:10" ht="12" customHeight="1">
      <c r="A357" s="101"/>
      <c r="B357" s="87"/>
      <c r="C357" s="87"/>
      <c r="D357" s="76"/>
      <c r="E357" s="76"/>
      <c r="F357" s="93"/>
      <c r="G357" s="164"/>
      <c r="H357" s="77"/>
      <c r="I357" s="78"/>
      <c r="J357" s="78"/>
    </row>
    <row r="358" spans="1:10" ht="12" customHeight="1">
      <c r="A358" s="101"/>
      <c r="B358" s="87"/>
      <c r="C358" s="87"/>
      <c r="D358" s="87"/>
      <c r="E358" s="87"/>
      <c r="F358" s="187"/>
      <c r="G358" s="164"/>
      <c r="H358" s="77"/>
      <c r="I358" s="78"/>
      <c r="J358" s="78"/>
    </row>
    <row r="359" spans="1:10" ht="12" customHeight="1">
      <c r="A359" s="101"/>
      <c r="B359" s="87"/>
      <c r="C359" s="87"/>
      <c r="D359" s="87"/>
      <c r="E359" s="87"/>
      <c r="F359" s="187"/>
      <c r="G359" s="164"/>
      <c r="H359" s="77"/>
      <c r="I359" s="78"/>
      <c r="J359" s="78"/>
    </row>
    <row r="360" spans="1:10" ht="12" customHeight="1">
      <c r="A360" s="101"/>
      <c r="B360" s="87"/>
      <c r="C360" s="87"/>
      <c r="D360" s="87"/>
      <c r="E360" s="87"/>
      <c r="F360" s="187"/>
      <c r="G360" s="164"/>
      <c r="H360" s="77"/>
      <c r="I360" s="78"/>
      <c r="J360" s="78"/>
    </row>
    <row r="361" spans="1:10" ht="12" customHeight="1">
      <c r="A361" s="101"/>
      <c r="B361" s="87"/>
      <c r="C361" s="87"/>
      <c r="D361" s="87"/>
      <c r="E361" s="87"/>
      <c r="F361" s="130"/>
      <c r="G361" s="13"/>
      <c r="H361" s="8"/>
      <c r="I361" s="32"/>
      <c r="J361" s="78"/>
    </row>
    <row r="362" spans="1:10" ht="12" customHeight="1">
      <c r="A362" s="101"/>
      <c r="B362" s="196"/>
      <c r="C362" s="87"/>
      <c r="D362" s="87"/>
      <c r="E362" s="87"/>
      <c r="F362" s="130"/>
      <c r="G362" s="76"/>
      <c r="H362" s="101"/>
      <c r="I362" s="102"/>
      <c r="J362" s="78"/>
    </row>
    <row r="363" spans="1:10" ht="12" customHeight="1">
      <c r="A363" s="101"/>
      <c r="B363" s="87"/>
      <c r="C363" s="87"/>
      <c r="D363" s="87"/>
      <c r="E363" s="87"/>
      <c r="F363" s="87"/>
      <c r="G363" s="164"/>
      <c r="H363" s="77"/>
      <c r="I363" s="78"/>
      <c r="J363" s="78"/>
    </row>
    <row r="364" spans="1:10" ht="12" customHeight="1">
      <c r="A364" s="101"/>
      <c r="B364" s="87"/>
      <c r="C364" s="87"/>
      <c r="D364" s="76"/>
      <c r="E364" s="76"/>
      <c r="F364" s="93"/>
      <c r="G364" s="76"/>
      <c r="H364" s="101"/>
      <c r="I364" s="102"/>
      <c r="J364" s="78"/>
    </row>
    <row r="365" spans="1:10" ht="12" customHeight="1">
      <c r="A365" s="101"/>
      <c r="B365" s="87"/>
      <c r="C365" s="87"/>
      <c r="D365" s="76"/>
      <c r="E365" s="76"/>
      <c r="F365" s="93"/>
      <c r="G365" s="76"/>
      <c r="H365" s="101"/>
      <c r="I365" s="102"/>
      <c r="J365" s="78"/>
    </row>
    <row r="366" spans="1:10" ht="12" customHeight="1">
      <c r="A366" s="101"/>
      <c r="B366" s="87"/>
      <c r="C366" s="87"/>
      <c r="D366" s="76"/>
      <c r="E366" s="76"/>
      <c r="F366" s="93"/>
      <c r="G366" s="164"/>
      <c r="H366" s="77"/>
      <c r="I366" s="78"/>
      <c r="J366" s="78"/>
    </row>
    <row r="367" spans="1:10" ht="12" customHeight="1">
      <c r="A367" s="101"/>
      <c r="B367" s="87"/>
      <c r="C367" s="87"/>
      <c r="D367" s="76"/>
      <c r="E367" s="76"/>
      <c r="F367" s="93"/>
      <c r="G367" s="164"/>
      <c r="H367" s="77"/>
      <c r="I367" s="78"/>
      <c r="J367" s="78"/>
    </row>
    <row r="368" spans="1:10" ht="12" customHeight="1">
      <c r="A368" s="101"/>
      <c r="B368" s="87"/>
      <c r="C368" s="87"/>
      <c r="D368" s="76"/>
      <c r="E368" s="76"/>
      <c r="F368" s="93"/>
      <c r="G368" s="164"/>
      <c r="H368" s="77"/>
      <c r="I368" s="78"/>
      <c r="J368" s="78"/>
    </row>
    <row r="369" spans="1:10" ht="12" customHeight="1">
      <c r="A369" s="101"/>
      <c r="B369" s="87"/>
      <c r="C369" s="87"/>
      <c r="D369" s="76"/>
      <c r="E369" s="76"/>
      <c r="F369" s="93"/>
      <c r="G369" s="164"/>
      <c r="H369" s="77"/>
      <c r="I369" s="78"/>
      <c r="J369" s="78"/>
    </row>
    <row r="370" spans="1:10" ht="12" customHeight="1">
      <c r="A370" s="101"/>
      <c r="B370" s="87"/>
      <c r="C370" s="87"/>
      <c r="D370" s="76"/>
      <c r="E370" s="76"/>
      <c r="F370" s="93"/>
      <c r="G370" s="164"/>
      <c r="H370" s="77"/>
      <c r="I370" s="78"/>
      <c r="J370" s="78"/>
    </row>
    <row r="371" spans="1:10" ht="12" customHeight="1">
      <c r="A371" s="101"/>
      <c r="B371" s="87"/>
      <c r="C371" s="87"/>
      <c r="D371" s="76"/>
      <c r="E371" s="76"/>
      <c r="F371" s="93"/>
      <c r="G371" s="164"/>
      <c r="H371" s="77"/>
      <c r="I371" s="78"/>
      <c r="J371" s="78"/>
    </row>
    <row r="372" spans="1:10" ht="12" customHeight="1">
      <c r="A372" s="101"/>
      <c r="B372" s="87"/>
      <c r="C372" s="87"/>
      <c r="D372" s="76"/>
      <c r="E372" s="76"/>
      <c r="F372" s="93"/>
      <c r="G372" s="164"/>
      <c r="H372" s="77"/>
      <c r="I372" s="78"/>
      <c r="J372" s="78"/>
    </row>
    <row r="373" spans="1:10" ht="12" customHeight="1">
      <c r="A373" s="101"/>
      <c r="B373" s="87"/>
      <c r="C373" s="87"/>
      <c r="D373" s="76"/>
      <c r="E373" s="76"/>
      <c r="F373" s="93"/>
      <c r="G373" s="164"/>
      <c r="H373" s="77"/>
      <c r="I373" s="78"/>
      <c r="J373" s="78"/>
    </row>
    <row r="374" spans="1:10" ht="12" customHeight="1">
      <c r="A374" s="101"/>
      <c r="B374" s="91"/>
      <c r="C374" s="87"/>
      <c r="D374" s="76"/>
      <c r="E374" s="76"/>
      <c r="F374" s="32"/>
      <c r="G374" s="32"/>
      <c r="H374" s="8"/>
      <c r="I374" s="32"/>
      <c r="J374" s="78"/>
    </row>
    <row r="375" spans="1:10" ht="12" customHeight="1">
      <c r="A375" s="101"/>
      <c r="B375" s="91"/>
      <c r="C375" s="87"/>
      <c r="D375" s="76"/>
      <c r="E375" s="76"/>
      <c r="F375" s="32"/>
      <c r="G375" s="32"/>
      <c r="H375" s="8"/>
      <c r="I375" s="32"/>
      <c r="J375" s="78"/>
    </row>
    <row r="376" spans="1:10" ht="12" customHeight="1">
      <c r="A376" s="101"/>
      <c r="B376" s="86"/>
      <c r="C376" s="86"/>
      <c r="D376" s="88"/>
      <c r="E376" s="88"/>
      <c r="F376" s="177"/>
      <c r="G376" s="88"/>
      <c r="H376" s="101"/>
      <c r="I376" s="102"/>
      <c r="J376" s="78"/>
    </row>
    <row r="377" spans="1:10" ht="12" customHeight="1">
      <c r="A377" s="86"/>
      <c r="B377" s="86"/>
      <c r="C377" s="86"/>
      <c r="D377" s="88"/>
      <c r="E377" s="88"/>
      <c r="F377" s="177"/>
      <c r="G377" s="88"/>
      <c r="H377" s="101"/>
      <c r="I377" s="102"/>
      <c r="J377" s="78"/>
    </row>
    <row r="378" spans="1:10" ht="12" customHeight="1">
      <c r="A378" s="101"/>
      <c r="B378" s="86"/>
      <c r="C378" s="86"/>
      <c r="D378" s="88"/>
      <c r="E378" s="88"/>
      <c r="F378" s="177"/>
      <c r="G378" s="88"/>
      <c r="H378" s="101"/>
      <c r="I378" s="102"/>
      <c r="J378" s="78"/>
    </row>
    <row r="379" spans="1:10" ht="12" customHeight="1">
      <c r="A379" s="101"/>
      <c r="B379" s="86"/>
      <c r="C379" s="86"/>
      <c r="D379" s="88"/>
      <c r="E379" s="88"/>
      <c r="F379" s="184"/>
      <c r="G379" s="83"/>
      <c r="H379" s="86"/>
      <c r="I379" s="102"/>
      <c r="J379" s="78"/>
    </row>
    <row r="380" spans="1:10" ht="12" customHeight="1">
      <c r="A380" s="101"/>
      <c r="B380" s="115"/>
      <c r="C380" s="202"/>
      <c r="D380" s="88"/>
      <c r="E380" s="88"/>
      <c r="F380" s="134"/>
      <c r="G380" s="88"/>
      <c r="H380" s="101"/>
      <c r="I380" s="102"/>
      <c r="J380" s="78"/>
    </row>
    <row r="381" spans="1:10" ht="12" customHeight="1">
      <c r="A381" s="101"/>
      <c r="B381" s="115"/>
      <c r="C381" s="101"/>
      <c r="D381" s="88"/>
      <c r="E381" s="88"/>
      <c r="F381" s="177"/>
      <c r="G381" s="88"/>
      <c r="H381" s="101"/>
      <c r="I381" s="102"/>
      <c r="J381" s="78"/>
    </row>
    <row r="382" spans="1:10" ht="12" customHeight="1">
      <c r="A382" s="101"/>
      <c r="B382" s="101"/>
      <c r="C382" s="115"/>
      <c r="D382" s="88"/>
      <c r="E382" s="88"/>
      <c r="F382" s="177"/>
      <c r="G382" s="88"/>
      <c r="H382" s="101"/>
      <c r="I382" s="102"/>
      <c r="J382" s="78"/>
    </row>
    <row r="383" spans="1:10" ht="12" customHeight="1">
      <c r="A383" s="101"/>
      <c r="B383" s="101"/>
      <c r="C383" s="115"/>
      <c r="D383" s="88"/>
      <c r="E383" s="88"/>
      <c r="F383" s="177"/>
      <c r="G383" s="88"/>
      <c r="H383" s="101"/>
      <c r="I383" s="102"/>
      <c r="J383" s="78"/>
    </row>
    <row r="384" spans="1:10" ht="12" customHeight="1">
      <c r="A384" s="101"/>
      <c r="B384" s="101"/>
      <c r="C384" s="101"/>
      <c r="D384" s="88"/>
      <c r="E384" s="88"/>
      <c r="F384" s="177"/>
      <c r="G384" s="88"/>
      <c r="H384" s="101"/>
      <c r="I384" s="102"/>
      <c r="J384" s="78"/>
    </row>
    <row r="385" spans="1:10" ht="12" customHeight="1">
      <c r="A385" s="101"/>
      <c r="B385" s="101"/>
      <c r="C385" s="101"/>
      <c r="D385" s="88"/>
      <c r="E385" s="88"/>
      <c r="F385" s="177"/>
      <c r="G385" s="88"/>
      <c r="H385" s="101"/>
      <c r="I385" s="102"/>
      <c r="J385" s="78"/>
    </row>
    <row r="386" spans="1:10" ht="12" customHeight="1">
      <c r="A386" s="101"/>
      <c r="B386" s="101"/>
      <c r="C386" s="101"/>
      <c r="D386" s="88"/>
      <c r="E386" s="88"/>
      <c r="F386" s="177"/>
      <c r="G386" s="88"/>
      <c r="H386" s="101"/>
      <c r="I386" s="102"/>
      <c r="J386" s="78"/>
    </row>
    <row r="387" spans="1:10" ht="12" customHeight="1">
      <c r="A387" s="101"/>
      <c r="B387" s="101"/>
      <c r="C387" s="101"/>
      <c r="D387" s="88"/>
      <c r="E387" s="88"/>
      <c r="F387" s="177"/>
      <c r="G387" s="88"/>
      <c r="H387" s="101"/>
      <c r="I387" s="102"/>
      <c r="J387" s="78"/>
    </row>
    <row r="388" spans="1:10" ht="12" customHeight="1">
      <c r="A388" s="101"/>
      <c r="B388" s="101"/>
      <c r="C388" s="101"/>
      <c r="D388" s="88"/>
      <c r="E388" s="88"/>
      <c r="F388" s="177"/>
      <c r="G388" s="88"/>
      <c r="H388" s="101"/>
      <c r="I388" s="102"/>
      <c r="J388" s="78"/>
    </row>
    <row r="389" spans="1:10" ht="12" customHeight="1">
      <c r="A389" s="101"/>
      <c r="B389" s="101"/>
      <c r="C389" s="101"/>
      <c r="D389" s="88"/>
      <c r="E389" s="88"/>
      <c r="F389" s="177"/>
      <c r="G389" s="88"/>
      <c r="H389" s="101"/>
      <c r="I389" s="102"/>
      <c r="J389" s="78"/>
    </row>
    <row r="390" spans="1:10" ht="12" customHeight="1">
      <c r="A390" s="101"/>
      <c r="B390" s="101"/>
      <c r="C390" s="101"/>
      <c r="D390" s="88"/>
      <c r="E390" s="88"/>
      <c r="F390" s="177"/>
      <c r="G390" s="88"/>
      <c r="H390" s="101"/>
      <c r="I390" s="102"/>
      <c r="J390" s="78"/>
    </row>
    <row r="391" spans="1:10" ht="12" customHeight="1">
      <c r="A391" s="101"/>
      <c r="B391" s="101"/>
      <c r="C391" s="101"/>
      <c r="D391" s="88"/>
      <c r="E391" s="88"/>
      <c r="F391" s="177"/>
      <c r="G391" s="88"/>
      <c r="H391" s="101"/>
      <c r="I391" s="102"/>
      <c r="J391" s="78"/>
    </row>
    <row r="392" spans="1:10" ht="12" customHeight="1">
      <c r="A392" s="101"/>
      <c r="B392" s="101"/>
      <c r="C392" s="86"/>
      <c r="D392" s="88"/>
      <c r="E392" s="88"/>
      <c r="F392" s="184"/>
      <c r="G392" s="88"/>
      <c r="H392" s="101"/>
      <c r="I392" s="102"/>
      <c r="J392" s="78"/>
    </row>
    <row r="393" spans="1:10" ht="12" customHeight="1">
      <c r="A393" s="101"/>
      <c r="B393" s="101"/>
      <c r="C393" s="86"/>
      <c r="D393" s="88"/>
      <c r="E393" s="88"/>
      <c r="F393" s="184"/>
      <c r="G393" s="88"/>
      <c r="H393" s="101"/>
      <c r="I393" s="102"/>
      <c r="J393" s="78"/>
    </row>
    <row r="394" spans="1:10" ht="12" customHeight="1">
      <c r="A394" s="101"/>
      <c r="B394" s="101"/>
      <c r="C394" s="86"/>
      <c r="D394" s="88"/>
      <c r="E394" s="88"/>
      <c r="F394" s="184"/>
      <c r="G394" s="88"/>
      <c r="H394" s="101"/>
      <c r="I394" s="102"/>
      <c r="J394" s="78"/>
    </row>
    <row r="395" spans="1:10" ht="12" customHeight="1">
      <c r="A395" s="101"/>
      <c r="B395" s="101"/>
      <c r="C395" s="101"/>
      <c r="D395" s="88"/>
      <c r="E395" s="88"/>
      <c r="F395" s="177"/>
      <c r="G395" s="88"/>
      <c r="H395" s="101"/>
      <c r="I395" s="102"/>
      <c r="J395" s="78"/>
    </row>
    <row r="396" spans="1:10" ht="12" customHeight="1">
      <c r="A396" s="101"/>
      <c r="B396" s="101"/>
      <c r="C396" s="101"/>
      <c r="D396" s="88"/>
      <c r="E396" s="88"/>
      <c r="F396" s="177"/>
      <c r="G396" s="88"/>
      <c r="H396" s="101"/>
      <c r="I396" s="102"/>
      <c r="J396" s="78"/>
    </row>
    <row r="397" spans="1:10" ht="12" customHeight="1">
      <c r="A397" s="101"/>
      <c r="B397" s="101"/>
      <c r="C397" s="101"/>
      <c r="D397" s="88"/>
      <c r="E397" s="88"/>
      <c r="F397" s="177"/>
      <c r="G397" s="88"/>
      <c r="H397" s="101"/>
      <c r="I397" s="102"/>
      <c r="J397" s="78"/>
    </row>
    <row r="398" spans="1:10" ht="12" customHeight="1">
      <c r="A398" s="101"/>
      <c r="B398" s="101"/>
      <c r="C398" s="101"/>
      <c r="D398" s="88"/>
      <c r="E398" s="88"/>
      <c r="F398" s="177"/>
      <c r="G398" s="88"/>
      <c r="H398" s="101"/>
      <c r="I398" s="102"/>
      <c r="J398" s="78"/>
    </row>
    <row r="399" spans="1:10" ht="12" customHeight="1" thickBot="1">
      <c r="A399" s="86"/>
      <c r="B399" s="17" t="s">
        <v>12</v>
      </c>
      <c r="C399" s="86"/>
      <c r="D399" s="88"/>
      <c r="E399" s="88"/>
      <c r="F399" s="184"/>
      <c r="G399" s="83"/>
      <c r="H399" s="86"/>
      <c r="I399" s="131"/>
      <c r="J399" s="138"/>
    </row>
    <row r="400" spans="1:10" ht="12" customHeight="1">
      <c r="A400" s="106"/>
      <c r="B400" s="107"/>
      <c r="C400" s="107"/>
      <c r="D400" s="108"/>
      <c r="E400" s="108"/>
      <c r="F400" s="176"/>
      <c r="G400" s="108"/>
      <c r="H400" s="107"/>
      <c r="I400" s="110"/>
      <c r="J400" s="111"/>
    </row>
    <row r="401" spans="1:10" ht="12" customHeight="1">
      <c r="A401" s="112"/>
      <c r="B401" s="115"/>
      <c r="C401" s="101"/>
      <c r="D401" s="88"/>
      <c r="E401" s="88"/>
      <c r="F401" s="177"/>
      <c r="G401" s="88"/>
      <c r="H401" s="101"/>
      <c r="I401" s="102"/>
      <c r="J401" s="114"/>
    </row>
    <row r="402" spans="1:10" ht="12" customHeight="1">
      <c r="A402" s="112"/>
      <c r="B402" s="115"/>
      <c r="C402" s="101"/>
      <c r="D402" s="88"/>
      <c r="E402" s="88"/>
      <c r="F402" s="177"/>
      <c r="G402" s="88"/>
      <c r="H402" s="101"/>
      <c r="I402" s="102"/>
      <c r="J402" s="114"/>
    </row>
    <row r="403" spans="1:10" ht="12" customHeight="1">
      <c r="A403" s="112"/>
      <c r="B403" s="101"/>
      <c r="C403" s="101"/>
      <c r="D403" s="88"/>
      <c r="E403" s="88"/>
      <c r="F403" s="177"/>
      <c r="G403" s="88"/>
      <c r="H403" s="101"/>
      <c r="I403" s="102"/>
      <c r="J403" s="114"/>
    </row>
    <row r="404" spans="1:10" ht="12" customHeight="1">
      <c r="A404" s="112"/>
      <c r="B404" s="101"/>
      <c r="C404" s="101"/>
      <c r="D404" s="88"/>
      <c r="E404" s="88"/>
      <c r="F404" s="177"/>
      <c r="G404" s="88"/>
      <c r="H404" s="101"/>
      <c r="I404" s="102"/>
      <c r="J404" s="114"/>
    </row>
    <row r="405" spans="1:10" ht="12" customHeight="1">
      <c r="A405" s="112"/>
      <c r="B405" s="101"/>
      <c r="C405" s="101"/>
      <c r="D405" s="88"/>
      <c r="E405" s="88"/>
      <c r="F405" s="177"/>
      <c r="G405" s="88"/>
      <c r="H405" s="101"/>
      <c r="I405" s="102"/>
      <c r="J405" s="114"/>
    </row>
    <row r="406" spans="1:10" ht="12" customHeight="1">
      <c r="A406" s="112"/>
      <c r="B406" s="101"/>
      <c r="C406" s="101"/>
      <c r="D406" s="88"/>
      <c r="E406" s="88"/>
      <c r="F406" s="177"/>
      <c r="G406" s="88"/>
      <c r="H406" s="101"/>
      <c r="I406" s="102"/>
      <c r="J406" s="114"/>
    </row>
    <row r="407" spans="1:10" ht="12" customHeight="1">
      <c r="A407" s="112"/>
      <c r="B407" s="101"/>
      <c r="C407" s="101"/>
      <c r="D407" s="88"/>
      <c r="E407" s="88"/>
      <c r="F407" s="177"/>
      <c r="G407" s="88"/>
      <c r="H407" s="101"/>
      <c r="I407" s="102"/>
      <c r="J407" s="114"/>
    </row>
    <row r="408" spans="1:10" ht="12" customHeight="1">
      <c r="A408" s="112"/>
      <c r="B408" s="101"/>
      <c r="C408" s="101"/>
      <c r="D408" s="88"/>
      <c r="E408" s="88"/>
      <c r="F408" s="177"/>
      <c r="G408" s="88"/>
      <c r="H408" s="101"/>
      <c r="I408" s="102"/>
      <c r="J408" s="114"/>
    </row>
    <row r="409" spans="1:10" ht="12" customHeight="1" thickBot="1">
      <c r="A409" s="139"/>
      <c r="B409" s="140"/>
      <c r="C409" s="140"/>
      <c r="D409" s="141"/>
      <c r="E409" s="141"/>
      <c r="F409" s="178"/>
      <c r="G409" s="141"/>
      <c r="H409" s="140"/>
      <c r="I409" s="143"/>
      <c r="J409" s="144"/>
    </row>
    <row r="410" spans="1:10" ht="12" customHeight="1">
      <c r="A410" s="87"/>
      <c r="B410" s="87"/>
      <c r="C410" s="87"/>
      <c r="D410" s="76"/>
      <c r="E410" s="76"/>
      <c r="F410" s="185"/>
      <c r="G410" s="76"/>
      <c r="H410" s="76"/>
      <c r="I410" s="195"/>
      <c r="J410" s="81"/>
    </row>
    <row r="411" spans="1:10" ht="12" customHeight="1">
      <c r="A411" s="87"/>
      <c r="B411" s="6" t="str">
        <f>Inputs!$C$2</f>
        <v>Rocky Mountain Power</v>
      </c>
      <c r="C411" s="62"/>
      <c r="D411" s="74"/>
      <c r="E411" s="74"/>
      <c r="F411" s="168"/>
      <c r="G411" s="74"/>
      <c r="H411" s="62"/>
      <c r="I411" s="82" t="s">
        <v>0</v>
      </c>
      <c r="J411" s="314">
        <v>4.7</v>
      </c>
    </row>
    <row r="412" spans="1:10" ht="12" customHeight="1">
      <c r="A412" s="87"/>
      <c r="B412" s="6" t="str">
        <f>Inputs!$C$3</f>
        <v>Utah Results of Operations - December 2013</v>
      </c>
      <c r="C412" s="62"/>
      <c r="D412" s="74"/>
      <c r="E412" s="74"/>
      <c r="F412" s="168"/>
      <c r="G412" s="74"/>
      <c r="H412" s="62"/>
      <c r="I412" s="63"/>
      <c r="J412" s="84"/>
    </row>
    <row r="413" spans="1:10" ht="12" customHeight="1">
      <c r="A413" s="87"/>
      <c r="B413" s="29" t="s">
        <v>321</v>
      </c>
      <c r="C413" s="62"/>
      <c r="D413" s="74"/>
      <c r="E413" s="74"/>
      <c r="F413" s="168"/>
      <c r="G413" s="74"/>
      <c r="H413" s="62"/>
      <c r="I413" s="63"/>
      <c r="J413" s="84"/>
    </row>
    <row r="414" spans="1:10" ht="12" customHeight="1">
      <c r="A414" s="87"/>
      <c r="B414" s="62"/>
      <c r="C414" s="62"/>
      <c r="D414" s="74"/>
      <c r="E414" s="74"/>
      <c r="F414" s="168"/>
      <c r="G414" s="74"/>
      <c r="H414" s="62"/>
      <c r="I414" s="63"/>
      <c r="J414" s="84"/>
    </row>
    <row r="415" spans="1:10" ht="12" customHeight="1">
      <c r="A415" s="87"/>
      <c r="B415" s="62"/>
      <c r="C415" s="62"/>
      <c r="D415" s="74"/>
      <c r="E415" s="74"/>
      <c r="F415" s="168"/>
      <c r="G415" s="74"/>
      <c r="H415" s="62"/>
      <c r="I415" s="63"/>
      <c r="J415" s="84"/>
    </row>
    <row r="416" spans="1:10" ht="12" customHeight="1">
      <c r="A416" s="87"/>
      <c r="B416" s="62"/>
      <c r="C416" s="62"/>
      <c r="D416" s="74"/>
      <c r="E416" s="74"/>
      <c r="F416" s="169" t="s">
        <v>1</v>
      </c>
      <c r="G416" s="74"/>
      <c r="H416" s="74"/>
      <c r="I416" s="85" t="str">
        <f>+Inputs!$C$6</f>
        <v>UTAH</v>
      </c>
      <c r="J416" s="74"/>
    </row>
    <row r="417" spans="1:10" ht="12" customHeight="1">
      <c r="A417" s="87"/>
      <c r="B417" s="62"/>
      <c r="C417" s="62"/>
      <c r="D417" s="39" t="s">
        <v>2</v>
      </c>
      <c r="E417" s="39" t="s">
        <v>3</v>
      </c>
      <c r="F417" s="46" t="s">
        <v>4</v>
      </c>
      <c r="G417" s="39" t="s">
        <v>5</v>
      </c>
      <c r="H417" s="47" t="s">
        <v>6</v>
      </c>
      <c r="I417" s="40" t="s">
        <v>7</v>
      </c>
      <c r="J417" s="39" t="s">
        <v>8</v>
      </c>
    </row>
    <row r="418" spans="1:10" ht="12" customHeight="1">
      <c r="A418" s="101"/>
      <c r="B418" s="9" t="s">
        <v>190</v>
      </c>
      <c r="C418" s="101"/>
      <c r="D418" s="88"/>
      <c r="E418" s="88"/>
      <c r="F418" s="88"/>
      <c r="G418" s="88"/>
      <c r="H418" s="101"/>
      <c r="I418" s="102"/>
      <c r="J418" s="78"/>
    </row>
    <row r="419" spans="1:10" ht="12" customHeight="1">
      <c r="A419" s="101"/>
      <c r="B419" s="196" t="s">
        <v>322</v>
      </c>
      <c r="C419" s="87"/>
      <c r="D419" s="76">
        <v>553</v>
      </c>
      <c r="E419" s="74" t="s">
        <v>298</v>
      </c>
      <c r="F419" s="261">
        <v>898779.89339152095</v>
      </c>
      <c r="G419" s="81" t="s">
        <v>256</v>
      </c>
      <c r="H419" s="77">
        <f>VLOOKUP(G419,'Alloc. Factors'!$B$2:$M$101,7,FALSE)</f>
        <v>0.43074488367041286</v>
      </c>
      <c r="I419" s="78">
        <f>F419*H419</f>
        <v>387144.84062423673</v>
      </c>
      <c r="J419" s="74" t="s">
        <v>211</v>
      </c>
    </row>
    <row r="420" spans="1:10" ht="12" customHeight="1">
      <c r="A420" s="101"/>
      <c r="B420" s="200"/>
      <c r="C420" s="87"/>
      <c r="D420" s="76"/>
      <c r="E420" s="74"/>
      <c r="F420" s="261"/>
      <c r="G420" s="81"/>
      <c r="H420" s="262"/>
      <c r="I420" s="261"/>
      <c r="J420" s="74"/>
    </row>
    <row r="421" spans="1:10" ht="12.75" customHeight="1">
      <c r="A421" s="101"/>
      <c r="B421" s="196"/>
      <c r="C421" s="87"/>
      <c r="D421" s="76"/>
      <c r="E421" s="76"/>
      <c r="F421" s="261"/>
      <c r="G421" s="81"/>
      <c r="H421" s="77"/>
      <c r="I421" s="78"/>
      <c r="J421" s="76"/>
    </row>
    <row r="422" spans="1:10" ht="12" customHeight="1">
      <c r="A422" s="101"/>
      <c r="B422" s="91"/>
      <c r="C422" s="87"/>
      <c r="D422" s="76"/>
      <c r="E422" s="76"/>
      <c r="F422" s="261"/>
      <c r="G422" s="81"/>
      <c r="H422" s="77"/>
      <c r="I422" s="78"/>
      <c r="J422" s="76"/>
    </row>
    <row r="423" spans="1:10" ht="12" customHeight="1">
      <c r="A423" s="101"/>
      <c r="B423" s="365" t="s">
        <v>323</v>
      </c>
      <c r="C423" s="361"/>
      <c r="D423" s="181"/>
      <c r="E423" s="181"/>
      <c r="F423" s="366" t="s">
        <v>324</v>
      </c>
      <c r="G423" s="181"/>
      <c r="H423" s="331"/>
      <c r="I423" s="332"/>
      <c r="J423" s="76"/>
    </row>
    <row r="424" spans="1:10" ht="12" customHeight="1">
      <c r="A424" s="101"/>
      <c r="B424" s="182" t="s">
        <v>325</v>
      </c>
      <c r="C424" s="180"/>
      <c r="D424" s="179"/>
      <c r="E424" s="179"/>
      <c r="F424" s="75">
        <v>5076719.6801745631</v>
      </c>
      <c r="G424" s="367"/>
      <c r="H424" s="77"/>
      <c r="I424" s="78"/>
      <c r="J424" s="76"/>
    </row>
    <row r="425" spans="1:10" ht="12" customHeight="1">
      <c r="A425" s="101"/>
      <c r="B425" s="182" t="s">
        <v>404</v>
      </c>
      <c r="C425" s="180"/>
      <c r="D425" s="179"/>
      <c r="E425" s="179"/>
      <c r="F425" s="104">
        <v>3</v>
      </c>
      <c r="G425" s="179"/>
      <c r="H425" s="77"/>
      <c r="I425" s="78"/>
      <c r="J425" s="88"/>
    </row>
    <row r="426" spans="1:10" ht="12" customHeight="1">
      <c r="A426" s="101"/>
      <c r="B426" s="360" t="s">
        <v>405</v>
      </c>
      <c r="C426" s="180"/>
      <c r="D426" s="179"/>
      <c r="E426" s="179"/>
      <c r="F426" s="104">
        <f>+F424/F425</f>
        <v>1692239.8933915209</v>
      </c>
      <c r="G426" s="367"/>
      <c r="H426" s="77"/>
      <c r="I426" s="78"/>
      <c r="J426" s="88"/>
    </row>
    <row r="427" spans="1:10" ht="12" customHeight="1">
      <c r="A427" s="101"/>
      <c r="B427" s="182" t="s">
        <v>393</v>
      </c>
      <c r="C427" s="180"/>
      <c r="D427" s="179"/>
      <c r="E427" s="179"/>
      <c r="F427" s="104">
        <v>793460</v>
      </c>
      <c r="G427" s="182" t="s">
        <v>13</v>
      </c>
      <c r="H427" s="331"/>
      <c r="I427" s="332"/>
      <c r="J427" s="78"/>
    </row>
    <row r="428" spans="1:10" ht="12" customHeight="1">
      <c r="A428" s="101"/>
      <c r="B428" s="182"/>
      <c r="C428" s="180"/>
      <c r="D428" s="179"/>
      <c r="E428" s="179"/>
      <c r="F428" s="104"/>
      <c r="G428" s="179"/>
      <c r="H428" s="331"/>
      <c r="I428" s="332"/>
      <c r="J428" s="78"/>
    </row>
    <row r="429" spans="1:10" ht="12" customHeight="1">
      <c r="A429" s="101"/>
      <c r="B429" s="360" t="s">
        <v>406</v>
      </c>
      <c r="C429" s="180"/>
      <c r="D429" s="179"/>
      <c r="E429" s="179"/>
      <c r="F429" s="333">
        <f>+F426-F427</f>
        <v>898779.89339152095</v>
      </c>
      <c r="G429" s="181"/>
      <c r="H429" s="331"/>
      <c r="I429" s="332"/>
      <c r="J429" s="78"/>
    </row>
    <row r="430" spans="1:10" ht="12" customHeight="1">
      <c r="A430" s="101"/>
      <c r="B430" s="334"/>
      <c r="C430" s="180"/>
      <c r="D430" s="179"/>
      <c r="E430" s="179"/>
      <c r="F430" s="104"/>
      <c r="G430" s="181"/>
      <c r="H430" s="331"/>
      <c r="I430" s="332"/>
      <c r="J430" s="78"/>
    </row>
    <row r="431" spans="1:10" ht="12" customHeight="1">
      <c r="A431" s="101"/>
      <c r="B431" s="334"/>
      <c r="C431" s="180"/>
      <c r="D431" s="179"/>
      <c r="E431" s="179"/>
      <c r="F431" s="104"/>
      <c r="G431" s="181"/>
      <c r="H431" s="331"/>
      <c r="I431" s="332"/>
      <c r="J431" s="78"/>
    </row>
    <row r="432" spans="1:10" ht="12" customHeight="1">
      <c r="A432" s="101"/>
      <c r="B432" s="334"/>
      <c r="C432" s="180"/>
      <c r="D432" s="179"/>
      <c r="E432" s="179"/>
      <c r="F432" s="104"/>
      <c r="G432" s="179"/>
      <c r="H432" s="331"/>
      <c r="I432" s="332"/>
      <c r="J432" s="78"/>
    </row>
    <row r="433" spans="1:10" ht="12" customHeight="1">
      <c r="A433" s="101"/>
      <c r="B433" s="334"/>
      <c r="C433" s="180"/>
      <c r="D433" s="179"/>
      <c r="E433" s="179"/>
      <c r="F433" s="104"/>
      <c r="G433" s="179"/>
      <c r="H433" s="331"/>
      <c r="I433" s="332"/>
      <c r="J433" s="78"/>
    </row>
    <row r="434" spans="1:10" ht="12" customHeight="1">
      <c r="A434" s="101"/>
      <c r="B434" s="335"/>
      <c r="C434" s="330"/>
      <c r="D434" s="336"/>
      <c r="E434" s="336"/>
      <c r="F434" s="337"/>
      <c r="G434" s="336"/>
      <c r="H434" s="331"/>
      <c r="I434" s="332"/>
      <c r="J434" s="78"/>
    </row>
    <row r="435" spans="1:10" ht="12" customHeight="1">
      <c r="A435" s="101"/>
      <c r="B435" s="340"/>
      <c r="C435" s="182"/>
      <c r="D435" s="336"/>
      <c r="E435" s="336"/>
      <c r="F435" s="337"/>
      <c r="G435" s="336"/>
      <c r="H435" s="331"/>
      <c r="I435" s="338"/>
      <c r="J435" s="78"/>
    </row>
    <row r="436" spans="1:10" ht="12" customHeight="1">
      <c r="A436" s="101"/>
      <c r="B436" s="182"/>
      <c r="C436" s="180"/>
      <c r="D436" s="179"/>
      <c r="E436" s="179"/>
      <c r="F436" s="339"/>
      <c r="G436" s="179"/>
      <c r="H436" s="331"/>
      <c r="I436" s="332"/>
      <c r="J436" s="78"/>
    </row>
    <row r="437" spans="1:10" ht="12" customHeight="1">
      <c r="A437" s="101"/>
      <c r="B437" s="182"/>
      <c r="C437" s="180"/>
      <c r="D437" s="179"/>
      <c r="E437" s="179"/>
      <c r="F437" s="339"/>
      <c r="G437" s="179"/>
      <c r="H437" s="77"/>
      <c r="I437" s="78"/>
      <c r="J437" s="78"/>
    </row>
    <row r="438" spans="1:10" ht="12" customHeight="1">
      <c r="A438" s="101"/>
      <c r="B438" s="182"/>
      <c r="C438" s="180"/>
      <c r="D438" s="179"/>
      <c r="E438" s="179"/>
      <c r="F438" s="104"/>
      <c r="G438" s="179"/>
      <c r="H438" s="77"/>
      <c r="I438" s="78"/>
      <c r="J438" s="78"/>
    </row>
    <row r="439" spans="1:10" ht="12" customHeight="1">
      <c r="A439" s="101"/>
      <c r="B439" s="211"/>
      <c r="C439" s="87"/>
      <c r="D439" s="87"/>
      <c r="E439" s="76"/>
      <c r="F439" s="98"/>
      <c r="G439" s="164"/>
      <c r="H439" s="77"/>
      <c r="I439" s="78"/>
      <c r="J439" s="78"/>
    </row>
    <row r="440" spans="1:10" ht="12" customHeight="1">
      <c r="A440" s="101"/>
      <c r="B440" s="87"/>
      <c r="C440" s="87"/>
      <c r="D440" s="87"/>
      <c r="E440" s="76"/>
      <c r="F440" s="306"/>
      <c r="G440" s="164"/>
      <c r="H440" s="77"/>
      <c r="I440" s="78"/>
      <c r="J440" s="78"/>
    </row>
    <row r="441" spans="1:10" ht="12" customHeight="1">
      <c r="A441" s="101"/>
      <c r="B441" s="87"/>
      <c r="C441" s="87"/>
      <c r="D441" s="87"/>
      <c r="E441" s="76"/>
      <c r="F441" s="328"/>
      <c r="G441" s="164"/>
      <c r="H441" s="77"/>
      <c r="I441" s="78"/>
      <c r="J441" s="78"/>
    </row>
    <row r="442" spans="1:10" ht="12" customHeight="1">
      <c r="A442" s="101"/>
      <c r="B442" s="87"/>
      <c r="C442" s="87"/>
      <c r="D442" s="87"/>
      <c r="E442" s="76"/>
      <c r="F442" s="318"/>
      <c r="G442" s="32"/>
      <c r="H442" s="8"/>
      <c r="I442" s="32"/>
      <c r="J442" s="78"/>
    </row>
    <row r="443" spans="1:10" ht="12" customHeight="1">
      <c r="A443" s="101"/>
      <c r="B443" s="211"/>
      <c r="C443" s="87"/>
      <c r="D443" s="87"/>
      <c r="E443" s="76"/>
      <c r="F443" s="201"/>
      <c r="G443" s="32"/>
      <c r="H443" s="8"/>
      <c r="I443" s="32"/>
      <c r="J443" s="78"/>
    </row>
    <row r="444" spans="1:10" ht="12" customHeight="1">
      <c r="A444" s="101"/>
      <c r="B444" s="211"/>
      <c r="C444" s="87"/>
      <c r="D444" s="87"/>
      <c r="E444" s="76"/>
      <c r="F444" s="317"/>
      <c r="G444" s="88"/>
      <c r="H444" s="101"/>
      <c r="I444" s="102"/>
      <c r="J444" s="78"/>
    </row>
    <row r="445" spans="1:10" ht="12" customHeight="1">
      <c r="A445" s="86"/>
      <c r="B445" s="87"/>
      <c r="C445" s="87"/>
      <c r="D445" s="87"/>
      <c r="E445" s="76"/>
      <c r="F445" s="306"/>
      <c r="G445" s="88"/>
      <c r="H445" s="101"/>
      <c r="I445" s="102"/>
      <c r="J445" s="78"/>
    </row>
    <row r="446" spans="1:10" ht="12" customHeight="1">
      <c r="A446" s="101"/>
      <c r="B446" s="101"/>
      <c r="C446" s="101"/>
      <c r="D446" s="88"/>
      <c r="E446" s="88"/>
      <c r="F446" s="177"/>
      <c r="G446" s="88"/>
      <c r="H446" s="101"/>
      <c r="I446" s="102"/>
      <c r="J446" s="78"/>
    </row>
    <row r="447" spans="1:10" ht="12" customHeight="1">
      <c r="A447" s="101"/>
      <c r="B447" s="86"/>
      <c r="C447" s="86"/>
      <c r="D447" s="88"/>
      <c r="E447" s="88"/>
      <c r="F447" s="184"/>
      <c r="G447" s="83"/>
      <c r="H447" s="86"/>
      <c r="I447" s="102"/>
      <c r="J447" s="78"/>
    </row>
    <row r="448" spans="1:10" ht="12" customHeight="1">
      <c r="A448" s="101"/>
      <c r="B448" s="115"/>
      <c r="C448" s="202"/>
      <c r="D448" s="88"/>
      <c r="E448" s="88"/>
      <c r="F448" s="134"/>
      <c r="G448" s="88"/>
      <c r="H448" s="101"/>
      <c r="I448" s="102"/>
      <c r="J448" s="78"/>
    </row>
    <row r="449" spans="1:10" ht="12" customHeight="1">
      <c r="A449" s="101"/>
      <c r="B449" s="115"/>
      <c r="C449" s="101"/>
      <c r="D449" s="88"/>
      <c r="E449" s="88"/>
      <c r="F449" s="177"/>
      <c r="G449" s="88"/>
      <c r="H449" s="101"/>
      <c r="I449" s="102"/>
      <c r="J449" s="78"/>
    </row>
    <row r="450" spans="1:10" ht="12" customHeight="1">
      <c r="A450" s="101"/>
      <c r="B450" s="101"/>
      <c r="C450" s="115"/>
      <c r="D450" s="88"/>
      <c r="E450" s="88"/>
      <c r="F450" s="177"/>
      <c r="G450" s="88"/>
      <c r="H450" s="101"/>
      <c r="I450" s="102"/>
      <c r="J450" s="78"/>
    </row>
    <row r="451" spans="1:10" ht="12" customHeight="1">
      <c r="A451" s="101"/>
      <c r="B451" s="101"/>
      <c r="C451" s="115"/>
      <c r="D451" s="88"/>
      <c r="E451" s="88"/>
      <c r="F451" s="177"/>
      <c r="G451" s="88"/>
      <c r="H451" s="101"/>
      <c r="I451" s="102"/>
      <c r="J451" s="78"/>
    </row>
    <row r="452" spans="1:10" ht="12" customHeight="1">
      <c r="A452" s="101"/>
      <c r="B452" s="101"/>
      <c r="C452" s="101"/>
      <c r="D452" s="88"/>
      <c r="E452" s="88"/>
      <c r="F452" s="177"/>
      <c r="G452" s="88"/>
      <c r="H452" s="101"/>
      <c r="I452" s="102"/>
      <c r="J452" s="78"/>
    </row>
    <row r="453" spans="1:10" ht="12" customHeight="1">
      <c r="A453" s="101"/>
      <c r="B453" s="101"/>
      <c r="C453" s="101"/>
      <c r="D453" s="88"/>
      <c r="E453" s="88"/>
      <c r="F453" s="177"/>
      <c r="G453" s="88"/>
      <c r="H453" s="101"/>
      <c r="I453" s="102"/>
      <c r="J453" s="78"/>
    </row>
    <row r="454" spans="1:10" ht="12" customHeight="1">
      <c r="A454" s="101"/>
      <c r="B454" s="101"/>
      <c r="C454" s="101"/>
      <c r="D454" s="88"/>
      <c r="E454" s="88"/>
      <c r="F454" s="177"/>
      <c r="G454" s="88"/>
      <c r="H454" s="101"/>
      <c r="I454" s="102"/>
      <c r="J454" s="78"/>
    </row>
    <row r="455" spans="1:10" ht="12" customHeight="1">
      <c r="A455" s="101"/>
      <c r="B455" s="101"/>
      <c r="C455" s="101"/>
      <c r="D455" s="88"/>
      <c r="E455" s="88"/>
      <c r="F455" s="177"/>
      <c r="G455" s="88"/>
      <c r="H455" s="101"/>
      <c r="I455" s="102"/>
      <c r="J455" s="78"/>
    </row>
    <row r="456" spans="1:10" ht="12" customHeight="1">
      <c r="A456" s="101"/>
      <c r="B456" s="101"/>
      <c r="C456" s="101"/>
      <c r="D456" s="88"/>
      <c r="E456" s="88"/>
      <c r="F456" s="177"/>
      <c r="G456" s="88"/>
      <c r="H456" s="101"/>
      <c r="I456" s="102"/>
      <c r="J456" s="78"/>
    </row>
    <row r="457" spans="1:10" ht="12" customHeight="1">
      <c r="A457" s="101"/>
      <c r="B457" s="101"/>
      <c r="C457" s="101"/>
      <c r="D457" s="88"/>
      <c r="E457" s="88"/>
      <c r="F457" s="177"/>
      <c r="G457" s="88"/>
      <c r="H457" s="101"/>
      <c r="I457" s="102"/>
      <c r="J457" s="78"/>
    </row>
    <row r="458" spans="1:10" ht="12" customHeight="1">
      <c r="A458" s="101"/>
      <c r="B458" s="101"/>
      <c r="C458" s="101"/>
      <c r="D458" s="88"/>
      <c r="E458" s="88"/>
      <c r="F458" s="177"/>
      <c r="G458" s="88"/>
      <c r="H458" s="101"/>
      <c r="I458" s="102"/>
      <c r="J458" s="78"/>
    </row>
    <row r="459" spans="1:10" ht="12" customHeight="1">
      <c r="A459" s="101"/>
      <c r="B459" s="101"/>
      <c r="C459" s="101"/>
      <c r="D459" s="88"/>
      <c r="E459" s="88"/>
      <c r="F459" s="177"/>
      <c r="G459" s="88"/>
      <c r="H459" s="101"/>
      <c r="I459" s="102"/>
      <c r="J459" s="78"/>
    </row>
    <row r="460" spans="1:10" ht="12" customHeight="1">
      <c r="A460" s="101"/>
      <c r="B460" s="101"/>
      <c r="C460" s="86"/>
      <c r="D460" s="88"/>
      <c r="E460" s="88"/>
      <c r="F460" s="184"/>
      <c r="G460" s="88"/>
      <c r="H460" s="101"/>
      <c r="I460" s="102"/>
      <c r="J460" s="78"/>
    </row>
    <row r="461" spans="1:10" ht="12" customHeight="1">
      <c r="A461" s="101"/>
      <c r="B461" s="101"/>
      <c r="C461" s="86"/>
      <c r="D461" s="88"/>
      <c r="E461" s="88"/>
      <c r="F461" s="184"/>
      <c r="G461" s="88"/>
      <c r="H461" s="101"/>
      <c r="I461" s="102"/>
      <c r="J461" s="78"/>
    </row>
    <row r="462" spans="1:10" ht="12" customHeight="1">
      <c r="A462" s="101"/>
      <c r="B462" s="101"/>
      <c r="C462" s="86"/>
      <c r="D462" s="88"/>
      <c r="E462" s="88"/>
      <c r="F462" s="184"/>
      <c r="G462" s="88"/>
      <c r="H462" s="101"/>
      <c r="I462" s="102"/>
      <c r="J462" s="78"/>
    </row>
    <row r="463" spans="1:10" ht="12" customHeight="1">
      <c r="A463" s="101"/>
      <c r="B463" s="101"/>
      <c r="C463" s="101"/>
      <c r="D463" s="88"/>
      <c r="E463" s="88"/>
      <c r="F463" s="177"/>
      <c r="G463" s="88"/>
      <c r="H463" s="101"/>
      <c r="I463" s="102"/>
      <c r="J463" s="78"/>
    </row>
    <row r="464" spans="1:10" ht="12" customHeight="1">
      <c r="A464" s="101"/>
      <c r="B464" s="101"/>
      <c r="C464" s="101"/>
      <c r="D464" s="88"/>
      <c r="E464" s="88"/>
      <c r="F464" s="177"/>
      <c r="G464" s="88"/>
      <c r="H464" s="101"/>
      <c r="I464" s="102"/>
      <c r="J464" s="78"/>
    </row>
    <row r="465" spans="1:10" ht="12" customHeight="1">
      <c r="A465" s="101"/>
      <c r="B465" s="101"/>
      <c r="C465" s="101"/>
      <c r="D465" s="88"/>
      <c r="E465" s="88"/>
      <c r="F465" s="177"/>
      <c r="G465" s="88"/>
      <c r="H465" s="101"/>
      <c r="I465" s="102"/>
      <c r="J465" s="78"/>
    </row>
    <row r="466" spans="1:10" ht="12" customHeight="1">
      <c r="A466" s="101"/>
      <c r="B466" s="101"/>
      <c r="C466" s="101"/>
      <c r="D466" s="88"/>
      <c r="E466" s="88"/>
      <c r="F466" s="177"/>
      <c r="G466" s="88"/>
      <c r="H466" s="101"/>
      <c r="I466" s="102"/>
      <c r="J466" s="78"/>
    </row>
    <row r="467" spans="1:10" ht="12" customHeight="1" thickBot="1">
      <c r="A467" s="86"/>
      <c r="B467" s="17" t="s">
        <v>12</v>
      </c>
      <c r="C467" s="86"/>
      <c r="D467" s="88"/>
      <c r="E467" s="88"/>
      <c r="F467" s="184"/>
      <c r="G467" s="83"/>
      <c r="H467" s="86"/>
      <c r="I467" s="131"/>
      <c r="J467" s="138"/>
    </row>
    <row r="468" spans="1:10" ht="12" customHeight="1">
      <c r="A468" s="106"/>
      <c r="B468" s="107"/>
      <c r="C468" s="107"/>
      <c r="D468" s="108"/>
      <c r="E468" s="108"/>
      <c r="F468" s="176"/>
      <c r="G468" s="108"/>
      <c r="H468" s="107"/>
      <c r="I468" s="110"/>
      <c r="J468" s="111"/>
    </row>
    <row r="469" spans="1:10" ht="12" customHeight="1">
      <c r="A469" s="112"/>
      <c r="B469" s="115"/>
      <c r="C469" s="101"/>
      <c r="D469" s="88"/>
      <c r="E469" s="88"/>
      <c r="F469" s="177"/>
      <c r="G469" s="88"/>
      <c r="H469" s="101"/>
      <c r="I469" s="102"/>
      <c r="J469" s="114"/>
    </row>
    <row r="470" spans="1:10" ht="12" customHeight="1">
      <c r="A470" s="112"/>
      <c r="B470" s="115"/>
      <c r="C470" s="101"/>
      <c r="D470" s="88"/>
      <c r="E470" s="88"/>
      <c r="F470" s="177"/>
      <c r="G470" s="88"/>
      <c r="H470" s="101"/>
      <c r="I470" s="102"/>
      <c r="J470" s="114"/>
    </row>
    <row r="471" spans="1:10" ht="12" customHeight="1">
      <c r="A471" s="112"/>
      <c r="B471" s="101"/>
      <c r="C471" s="101"/>
      <c r="D471" s="88"/>
      <c r="E471" s="88"/>
      <c r="F471" s="177"/>
      <c r="G471" s="88"/>
      <c r="H471" s="101"/>
      <c r="I471" s="102"/>
      <c r="J471" s="114"/>
    </row>
    <row r="472" spans="1:10" ht="12" customHeight="1">
      <c r="A472" s="112"/>
      <c r="B472" s="101"/>
      <c r="C472" s="101"/>
      <c r="D472" s="88"/>
      <c r="E472" s="88"/>
      <c r="F472" s="177"/>
      <c r="G472" s="88"/>
      <c r="H472" s="101"/>
      <c r="I472" s="102"/>
      <c r="J472" s="114"/>
    </row>
    <row r="473" spans="1:10" ht="12" customHeight="1">
      <c r="A473" s="112"/>
      <c r="B473" s="101"/>
      <c r="C473" s="101"/>
      <c r="D473" s="88"/>
      <c r="E473" s="88"/>
      <c r="F473" s="177"/>
      <c r="G473" s="88"/>
      <c r="H473" s="101"/>
      <c r="I473" s="102"/>
      <c r="J473" s="114"/>
    </row>
    <row r="474" spans="1:10" ht="12" customHeight="1">
      <c r="A474" s="112"/>
      <c r="B474" s="101"/>
      <c r="C474" s="101"/>
      <c r="D474" s="88"/>
      <c r="E474" s="88"/>
      <c r="F474" s="177"/>
      <c r="G474" s="88"/>
      <c r="H474" s="101"/>
      <c r="I474" s="102"/>
      <c r="J474" s="114"/>
    </row>
    <row r="475" spans="1:10" ht="12" customHeight="1">
      <c r="A475" s="112"/>
      <c r="B475" s="101"/>
      <c r="C475" s="101"/>
      <c r="D475" s="88"/>
      <c r="E475" s="88"/>
      <c r="F475" s="177"/>
      <c r="G475" s="88"/>
      <c r="H475" s="101"/>
      <c r="I475" s="102"/>
      <c r="J475" s="114"/>
    </row>
    <row r="476" spans="1:10" ht="12" customHeight="1">
      <c r="A476" s="112"/>
      <c r="B476" s="101"/>
      <c r="C476" s="101"/>
      <c r="D476" s="88"/>
      <c r="E476" s="88"/>
      <c r="F476" s="177"/>
      <c r="G476" s="88"/>
      <c r="H476" s="101"/>
      <c r="I476" s="102"/>
      <c r="J476" s="114"/>
    </row>
    <row r="477" spans="1:10" ht="12" customHeight="1" thickBot="1">
      <c r="A477" s="139"/>
      <c r="B477" s="140"/>
      <c r="C477" s="140"/>
      <c r="D477" s="141"/>
      <c r="E477" s="141"/>
      <c r="F477" s="178"/>
      <c r="G477" s="141"/>
      <c r="H477" s="140"/>
      <c r="I477" s="143"/>
      <c r="J477" s="144"/>
    </row>
  </sheetData>
  <phoneticPr fontId="2" type="noConversion"/>
  <conditionalFormatting sqref="B86 B96:B97 B79:B84 B224:B225 B303:B317 B231:B237 B152:B155 B157:B158 B300:B301 B286:B298 B11:B46">
    <cfRule type="cellIs" dxfId="8010" priority="311" stopIfTrue="1" operator="equal">
      <formula>"Title"</formula>
    </cfRule>
  </conditionalFormatting>
  <conditionalFormatting sqref="B418 B350 B85 B78 B222:B225 B231:B237 B10:B28">
    <cfRule type="cellIs" dxfId="8009" priority="312" stopIfTrue="1" operator="equal">
      <formula>"Adjustment to Income/Expense/Rate Base:"</formula>
    </cfRule>
  </conditionalFormatting>
  <conditionalFormatting sqref="B298">
    <cfRule type="cellIs" dxfId="8008" priority="281" stopIfTrue="1" operator="equal">
      <formula>"Title"</formula>
    </cfRule>
  </conditionalFormatting>
  <conditionalFormatting sqref="B289:B298">
    <cfRule type="cellIs" dxfId="8007" priority="280" stopIfTrue="1" operator="equal">
      <formula>"Title"</formula>
    </cfRule>
  </conditionalFormatting>
  <conditionalFormatting sqref="B306">
    <cfRule type="cellIs" dxfId="8006" priority="279" stopIfTrue="1" operator="equal">
      <formula>"Title"</formula>
    </cfRule>
  </conditionalFormatting>
  <conditionalFormatting sqref="B233">
    <cfRule type="cellIs" dxfId="8005" priority="277" stopIfTrue="1" operator="equal">
      <formula>"Title"</formula>
    </cfRule>
  </conditionalFormatting>
  <conditionalFormatting sqref="B233">
    <cfRule type="cellIs" dxfId="8004" priority="276" stopIfTrue="1" operator="equal">
      <formula>"Title"</formula>
    </cfRule>
  </conditionalFormatting>
  <conditionalFormatting sqref="B234">
    <cfRule type="cellIs" dxfId="8003" priority="245" stopIfTrue="1" operator="equal">
      <formula>"Title"</formula>
    </cfRule>
  </conditionalFormatting>
  <conditionalFormatting sqref="B234">
    <cfRule type="cellIs" dxfId="8002" priority="241" stopIfTrue="1" operator="equal">
      <formula>"Title"</formula>
    </cfRule>
  </conditionalFormatting>
  <conditionalFormatting sqref="B234">
    <cfRule type="cellIs" dxfId="8001" priority="240" stopIfTrue="1" operator="equal">
      <formula>"Title"</formula>
    </cfRule>
  </conditionalFormatting>
  <conditionalFormatting sqref="B234">
    <cfRule type="cellIs" dxfId="8000" priority="269" stopIfTrue="1" operator="equal">
      <formula>"Title"</formula>
    </cfRule>
  </conditionalFormatting>
  <conditionalFormatting sqref="B234">
    <cfRule type="cellIs" dxfId="7999" priority="268" stopIfTrue="1" operator="equal">
      <formula>"Title"</formula>
    </cfRule>
  </conditionalFormatting>
  <conditionalFormatting sqref="B233">
    <cfRule type="cellIs" dxfId="7998" priority="267" stopIfTrue="1" operator="equal">
      <formula>"Title"</formula>
    </cfRule>
  </conditionalFormatting>
  <conditionalFormatting sqref="B233">
    <cfRule type="cellIs" dxfId="7997" priority="266" stopIfTrue="1" operator="equal">
      <formula>"Title"</formula>
    </cfRule>
  </conditionalFormatting>
  <conditionalFormatting sqref="B233">
    <cfRule type="cellIs" dxfId="7996" priority="265" stopIfTrue="1" operator="equal">
      <formula>"Title"</formula>
    </cfRule>
  </conditionalFormatting>
  <conditionalFormatting sqref="B235">
    <cfRule type="cellIs" dxfId="7995" priority="234" stopIfTrue="1" operator="equal">
      <formula>"Title"</formula>
    </cfRule>
  </conditionalFormatting>
  <conditionalFormatting sqref="B27">
    <cfRule type="cellIs" dxfId="7994" priority="255" stopIfTrue="1" operator="equal">
      <formula>"Adjustment to Income/Expense/Rate Base:"</formula>
    </cfRule>
  </conditionalFormatting>
  <conditionalFormatting sqref="B234">
    <cfRule type="cellIs" dxfId="7993" priority="254" stopIfTrue="1" operator="equal">
      <formula>"Title"</formula>
    </cfRule>
  </conditionalFormatting>
  <conditionalFormatting sqref="B234">
    <cfRule type="cellIs" dxfId="7992" priority="253" stopIfTrue="1" operator="equal">
      <formula>"Title"</formula>
    </cfRule>
  </conditionalFormatting>
  <conditionalFormatting sqref="B233">
    <cfRule type="cellIs" dxfId="7991" priority="252" stopIfTrue="1" operator="equal">
      <formula>"Title"</formula>
    </cfRule>
  </conditionalFormatting>
  <conditionalFormatting sqref="B233">
    <cfRule type="cellIs" dxfId="7990" priority="251" stopIfTrue="1" operator="equal">
      <formula>"Title"</formula>
    </cfRule>
  </conditionalFormatting>
  <conditionalFormatting sqref="B233">
    <cfRule type="cellIs" dxfId="7989" priority="250" stopIfTrue="1" operator="equal">
      <formula>"Title"</formula>
    </cfRule>
  </conditionalFormatting>
  <conditionalFormatting sqref="B235">
    <cfRule type="cellIs" dxfId="7988" priority="219" stopIfTrue="1" operator="equal">
      <formula>"Title"</formula>
    </cfRule>
  </conditionalFormatting>
  <conditionalFormatting sqref="B235">
    <cfRule type="cellIs" dxfId="7987" priority="248" stopIfTrue="1" operator="equal">
      <formula>"Title"</formula>
    </cfRule>
  </conditionalFormatting>
  <conditionalFormatting sqref="B235">
    <cfRule type="cellIs" dxfId="7986" priority="247" stopIfTrue="1" operator="equal">
      <formula>"Title"</formula>
    </cfRule>
  </conditionalFormatting>
  <conditionalFormatting sqref="B234">
    <cfRule type="cellIs" dxfId="7985" priority="246" stopIfTrue="1" operator="equal">
      <formula>"Title"</formula>
    </cfRule>
  </conditionalFormatting>
  <conditionalFormatting sqref="B234">
    <cfRule type="cellIs" dxfId="7984" priority="244" stopIfTrue="1" operator="equal">
      <formula>"Title"</formula>
    </cfRule>
  </conditionalFormatting>
  <conditionalFormatting sqref="B233">
    <cfRule type="cellIs" dxfId="7983" priority="243" stopIfTrue="1" operator="equal">
      <formula>"Title"</formula>
    </cfRule>
  </conditionalFormatting>
  <conditionalFormatting sqref="B25">
    <cfRule type="cellIs" dxfId="7982" priority="242" stopIfTrue="1" operator="equal">
      <formula>"Adjustment to Income/Expense/Rate Base:"</formula>
    </cfRule>
  </conditionalFormatting>
  <conditionalFormatting sqref="B233">
    <cfRule type="cellIs" dxfId="7981" priority="239" stopIfTrue="1" operator="equal">
      <formula>"Title"</formula>
    </cfRule>
  </conditionalFormatting>
  <conditionalFormatting sqref="B233">
    <cfRule type="cellIs" dxfId="7980" priority="238" stopIfTrue="1" operator="equal">
      <formula>"Title"</formula>
    </cfRule>
  </conditionalFormatting>
  <conditionalFormatting sqref="B233">
    <cfRule type="cellIs" dxfId="7979" priority="237" stopIfTrue="1" operator="equal">
      <formula>"Title"</formula>
    </cfRule>
  </conditionalFormatting>
  <conditionalFormatting sqref="B227">
    <cfRule type="cellIs" dxfId="7978" priority="206" stopIfTrue="1" operator="equal">
      <formula>"Title"</formula>
    </cfRule>
  </conditionalFormatting>
  <conditionalFormatting sqref="B235">
    <cfRule type="cellIs" dxfId="7977" priority="235" stopIfTrue="1" operator="equal">
      <formula>"Title"</formula>
    </cfRule>
  </conditionalFormatting>
  <conditionalFormatting sqref="B234">
    <cfRule type="cellIs" dxfId="7976" priority="233" stopIfTrue="1" operator="equal">
      <formula>"Title"</formula>
    </cfRule>
  </conditionalFormatting>
  <conditionalFormatting sqref="B234">
    <cfRule type="cellIs" dxfId="7975" priority="232" stopIfTrue="1" operator="equal">
      <formula>"Title"</formula>
    </cfRule>
  </conditionalFormatting>
  <conditionalFormatting sqref="B234">
    <cfRule type="cellIs" dxfId="7974" priority="231" stopIfTrue="1" operator="equal">
      <formula>"Title"</formula>
    </cfRule>
  </conditionalFormatting>
  <conditionalFormatting sqref="B233">
    <cfRule type="cellIs" dxfId="7973" priority="230" stopIfTrue="1" operator="equal">
      <formula>"Title"</formula>
    </cfRule>
  </conditionalFormatting>
  <conditionalFormatting sqref="B235">
    <cfRule type="cellIs" dxfId="7972" priority="229" stopIfTrue="1" operator="equal">
      <formula>"Title"</formula>
    </cfRule>
  </conditionalFormatting>
  <conditionalFormatting sqref="B235">
    <cfRule type="cellIs" dxfId="7971" priority="228" stopIfTrue="1" operator="equal">
      <formula>"Title"</formula>
    </cfRule>
  </conditionalFormatting>
  <conditionalFormatting sqref="B234">
    <cfRule type="cellIs" dxfId="7970" priority="227" stopIfTrue="1" operator="equal">
      <formula>"Title"</formula>
    </cfRule>
  </conditionalFormatting>
  <conditionalFormatting sqref="B234">
    <cfRule type="cellIs" dxfId="7969" priority="226" stopIfTrue="1" operator="equal">
      <formula>"Title"</formula>
    </cfRule>
  </conditionalFormatting>
  <conditionalFormatting sqref="B234">
    <cfRule type="cellIs" dxfId="7968" priority="225" stopIfTrue="1" operator="equal">
      <formula>"Title"</formula>
    </cfRule>
  </conditionalFormatting>
  <conditionalFormatting sqref="B233">
    <cfRule type="cellIs" dxfId="7967" priority="224" stopIfTrue="1" operator="equal">
      <formula>"Title"</formula>
    </cfRule>
  </conditionalFormatting>
  <conditionalFormatting sqref="B236">
    <cfRule type="cellIs" dxfId="7966" priority="223" stopIfTrue="1" operator="equal">
      <formula>"Title"</formula>
    </cfRule>
  </conditionalFormatting>
  <conditionalFormatting sqref="B236">
    <cfRule type="cellIs" dxfId="7965" priority="222" stopIfTrue="1" operator="equal">
      <formula>"Title"</formula>
    </cfRule>
  </conditionalFormatting>
  <conditionalFormatting sqref="B235">
    <cfRule type="cellIs" dxfId="7964" priority="221" stopIfTrue="1" operator="equal">
      <formula>"Title"</formula>
    </cfRule>
  </conditionalFormatting>
  <conditionalFormatting sqref="B235">
    <cfRule type="cellIs" dxfId="7963" priority="220" stopIfTrue="1" operator="equal">
      <formula>"Title"</formula>
    </cfRule>
  </conditionalFormatting>
  <conditionalFormatting sqref="B234">
    <cfRule type="cellIs" dxfId="7962" priority="218" stopIfTrue="1" operator="equal">
      <formula>"Title"</formula>
    </cfRule>
  </conditionalFormatting>
  <conditionalFormatting sqref="B161">
    <cfRule type="cellIs" dxfId="7961" priority="217" stopIfTrue="1" operator="equal">
      <formula>"Title"</formula>
    </cfRule>
  </conditionalFormatting>
  <conditionalFormatting sqref="B160">
    <cfRule type="cellIs" dxfId="7960" priority="216" stopIfTrue="1" operator="equal">
      <formula>"Title"</formula>
    </cfRule>
  </conditionalFormatting>
  <conditionalFormatting sqref="B214:B216">
    <cfRule type="cellIs" dxfId="7959" priority="214" stopIfTrue="1" operator="equal">
      <formula>"Title"</formula>
    </cfRule>
  </conditionalFormatting>
  <conditionalFormatting sqref="B214:B221">
    <cfRule type="cellIs" dxfId="7958" priority="215" stopIfTrue="1" operator="equal">
      <formula>"Adjustment to Income/Expense/Rate Base:"</formula>
    </cfRule>
  </conditionalFormatting>
  <conditionalFormatting sqref="B221">
    <cfRule type="cellIs" dxfId="7957" priority="213" stopIfTrue="1" operator="equal">
      <formula>"Title"</formula>
    </cfRule>
  </conditionalFormatting>
  <conditionalFormatting sqref="B224:B229">
    <cfRule type="cellIs" dxfId="7956" priority="211" stopIfTrue="1" operator="equal">
      <formula>"Title"</formula>
    </cfRule>
  </conditionalFormatting>
  <conditionalFormatting sqref="B224:B229">
    <cfRule type="cellIs" dxfId="7955" priority="212" stopIfTrue="1" operator="equal">
      <formula>"Adjustment to Income/Expense/Rate Base:"</formula>
    </cfRule>
  </conditionalFormatting>
  <conditionalFormatting sqref="B226">
    <cfRule type="cellIs" dxfId="7954" priority="210" stopIfTrue="1" operator="equal">
      <formula>"Title"</formula>
    </cfRule>
  </conditionalFormatting>
  <conditionalFormatting sqref="B226">
    <cfRule type="cellIs" dxfId="7953" priority="209" stopIfTrue="1" operator="equal">
      <formula>"Title"</formula>
    </cfRule>
  </conditionalFormatting>
  <conditionalFormatting sqref="B226">
    <cfRule type="cellIs" dxfId="7952" priority="208" stopIfTrue="1" operator="equal">
      <formula>"Title"</formula>
    </cfRule>
  </conditionalFormatting>
  <conditionalFormatting sqref="B226">
    <cfRule type="cellIs" dxfId="7951" priority="207" stopIfTrue="1" operator="equal">
      <formula>"Title"</formula>
    </cfRule>
  </conditionalFormatting>
  <conditionalFormatting sqref="B227">
    <cfRule type="cellIs" dxfId="7950" priority="205" stopIfTrue="1" operator="equal">
      <formula>"Title"</formula>
    </cfRule>
  </conditionalFormatting>
  <conditionalFormatting sqref="B226">
    <cfRule type="cellIs" dxfId="7949" priority="204" stopIfTrue="1" operator="equal">
      <formula>"Title"</formula>
    </cfRule>
  </conditionalFormatting>
  <conditionalFormatting sqref="B226">
    <cfRule type="cellIs" dxfId="7948" priority="203" stopIfTrue="1" operator="equal">
      <formula>"Title"</formula>
    </cfRule>
  </conditionalFormatting>
  <conditionalFormatting sqref="B226">
    <cfRule type="cellIs" dxfId="7947" priority="202" stopIfTrue="1" operator="equal">
      <formula>"Title"</formula>
    </cfRule>
  </conditionalFormatting>
  <conditionalFormatting sqref="B226">
    <cfRule type="cellIs" dxfId="7946" priority="201" stopIfTrue="1" operator="equal">
      <formula>"Title"</formula>
    </cfRule>
  </conditionalFormatting>
  <conditionalFormatting sqref="B226">
    <cfRule type="cellIs" dxfId="7945" priority="200" stopIfTrue="1" operator="equal">
      <formula>"Title"</formula>
    </cfRule>
  </conditionalFormatting>
  <conditionalFormatting sqref="B227">
    <cfRule type="cellIs" dxfId="7944" priority="199" stopIfTrue="1" operator="equal">
      <formula>"Title"</formula>
    </cfRule>
  </conditionalFormatting>
  <conditionalFormatting sqref="B227">
    <cfRule type="cellIs" dxfId="7943" priority="198" stopIfTrue="1" operator="equal">
      <formula>"Title"</formula>
    </cfRule>
  </conditionalFormatting>
  <conditionalFormatting sqref="B226">
    <cfRule type="cellIs" dxfId="7942" priority="197" stopIfTrue="1" operator="equal">
      <formula>"Title"</formula>
    </cfRule>
  </conditionalFormatting>
  <conditionalFormatting sqref="B226">
    <cfRule type="cellIs" dxfId="7941" priority="196" stopIfTrue="1" operator="equal">
      <formula>"Title"</formula>
    </cfRule>
  </conditionalFormatting>
  <conditionalFormatting sqref="B226">
    <cfRule type="cellIs" dxfId="7940" priority="195" stopIfTrue="1" operator="equal">
      <formula>"Title"</formula>
    </cfRule>
  </conditionalFormatting>
  <conditionalFormatting sqref="B227">
    <cfRule type="cellIs" dxfId="7939" priority="194" stopIfTrue="1" operator="equal">
      <formula>"Title"</formula>
    </cfRule>
  </conditionalFormatting>
  <conditionalFormatting sqref="B227">
    <cfRule type="cellIs" dxfId="7938" priority="193" stopIfTrue="1" operator="equal">
      <formula>"Title"</formula>
    </cfRule>
  </conditionalFormatting>
  <conditionalFormatting sqref="B226">
    <cfRule type="cellIs" dxfId="7937" priority="192" stopIfTrue="1" operator="equal">
      <formula>"Title"</formula>
    </cfRule>
  </conditionalFormatting>
  <conditionalFormatting sqref="B226">
    <cfRule type="cellIs" dxfId="7936" priority="191" stopIfTrue="1" operator="equal">
      <formula>"Title"</formula>
    </cfRule>
  </conditionalFormatting>
  <conditionalFormatting sqref="B226">
    <cfRule type="cellIs" dxfId="7935" priority="190" stopIfTrue="1" operator="equal">
      <formula>"Title"</formula>
    </cfRule>
  </conditionalFormatting>
  <conditionalFormatting sqref="B228">
    <cfRule type="cellIs" dxfId="7934" priority="189" stopIfTrue="1" operator="equal">
      <formula>"Title"</formula>
    </cfRule>
  </conditionalFormatting>
  <conditionalFormatting sqref="B228">
    <cfRule type="cellIs" dxfId="7933" priority="188" stopIfTrue="1" operator="equal">
      <formula>"Title"</formula>
    </cfRule>
  </conditionalFormatting>
  <conditionalFormatting sqref="B227">
    <cfRule type="cellIs" dxfId="7932" priority="187" stopIfTrue="1" operator="equal">
      <formula>"Title"</formula>
    </cfRule>
  </conditionalFormatting>
  <conditionalFormatting sqref="B227">
    <cfRule type="cellIs" dxfId="7931" priority="186" stopIfTrue="1" operator="equal">
      <formula>"Title"</formula>
    </cfRule>
  </conditionalFormatting>
  <conditionalFormatting sqref="B227">
    <cfRule type="cellIs" dxfId="7930" priority="185" stopIfTrue="1" operator="equal">
      <formula>"Title"</formula>
    </cfRule>
  </conditionalFormatting>
  <conditionalFormatting sqref="B226">
    <cfRule type="cellIs" dxfId="7929" priority="184" stopIfTrue="1" operator="equal">
      <formula>"Title"</formula>
    </cfRule>
  </conditionalFormatting>
  <conditionalFormatting sqref="B26">
    <cfRule type="cellIs" dxfId="7928" priority="182" stopIfTrue="1" operator="equal">
      <formula>"Adjustment to Income/Expense/Rate Base:"</formula>
    </cfRule>
  </conditionalFormatting>
  <conditionalFormatting sqref="B24">
    <cfRule type="cellIs" dxfId="7927" priority="181" stopIfTrue="1" operator="equal">
      <formula>"Adjustment to Income/Expense/Rate Base:"</formula>
    </cfRule>
  </conditionalFormatting>
  <conditionalFormatting sqref="B29">
    <cfRule type="cellIs" dxfId="7926" priority="180" stopIfTrue="1" operator="equal">
      <formula>"Adjustment to Income/Expense/Rate Base:"</formula>
    </cfRule>
  </conditionalFormatting>
  <conditionalFormatting sqref="B27">
    <cfRule type="cellIs" dxfId="7925" priority="179" stopIfTrue="1" operator="equal">
      <formula>"Adjustment to Income/Expense/Rate Base:"</formula>
    </cfRule>
  </conditionalFormatting>
  <conditionalFormatting sqref="B28">
    <cfRule type="cellIs" dxfId="7924" priority="178" stopIfTrue="1" operator="equal">
      <formula>"Adjustment to Income/Expense/Rate Base:"</formula>
    </cfRule>
  </conditionalFormatting>
  <conditionalFormatting sqref="B26">
    <cfRule type="cellIs" dxfId="7923" priority="177" stopIfTrue="1" operator="equal">
      <formula>"Adjustment to Income/Expense/Rate Base:"</formula>
    </cfRule>
  </conditionalFormatting>
  <conditionalFormatting sqref="B26">
    <cfRule type="cellIs" dxfId="7922" priority="176" stopIfTrue="1" operator="equal">
      <formula>"Adjustment to Income/Expense/Rate Base:"</formula>
    </cfRule>
  </conditionalFormatting>
  <conditionalFormatting sqref="B24">
    <cfRule type="cellIs" dxfId="7921" priority="175" stopIfTrue="1" operator="equal">
      <formula>"Adjustment to Income/Expense/Rate Base:"</formula>
    </cfRule>
  </conditionalFormatting>
  <conditionalFormatting sqref="B25">
    <cfRule type="cellIs" dxfId="7920" priority="174" stopIfTrue="1" operator="equal">
      <formula>"Adjustment to Income/Expense/Rate Base:"</formula>
    </cfRule>
  </conditionalFormatting>
  <conditionalFormatting sqref="B23">
    <cfRule type="cellIs" dxfId="7919" priority="173" stopIfTrue="1" operator="equal">
      <formula>"Adjustment to Income/Expense/Rate Base:"</formula>
    </cfRule>
  </conditionalFormatting>
  <conditionalFormatting sqref="B28">
    <cfRule type="cellIs" dxfId="7918" priority="172" stopIfTrue="1" operator="equal">
      <formula>"Adjustment to Income/Expense/Rate Base:"</formula>
    </cfRule>
  </conditionalFormatting>
  <conditionalFormatting sqref="B26">
    <cfRule type="cellIs" dxfId="7917" priority="171" stopIfTrue="1" operator="equal">
      <formula>"Adjustment to Income/Expense/Rate Base:"</formula>
    </cfRule>
  </conditionalFormatting>
  <conditionalFormatting sqref="B27">
    <cfRule type="cellIs" dxfId="7916" priority="170" stopIfTrue="1" operator="equal">
      <formula>"Adjustment to Income/Expense/Rate Base:"</formula>
    </cfRule>
  </conditionalFormatting>
  <conditionalFormatting sqref="B25">
    <cfRule type="cellIs" dxfId="7915" priority="169" stopIfTrue="1" operator="equal">
      <formula>"Adjustment to Income/Expense/Rate Base:"</formula>
    </cfRule>
  </conditionalFormatting>
  <conditionalFormatting sqref="B297">
    <cfRule type="cellIs" dxfId="7914" priority="168" stopIfTrue="1" operator="equal">
      <formula>"Title"</formula>
    </cfRule>
  </conditionalFormatting>
  <conditionalFormatting sqref="B292">
    <cfRule type="cellIs" dxfId="7913" priority="167" stopIfTrue="1" operator="equal">
      <formula>"Title"</formula>
    </cfRule>
  </conditionalFormatting>
  <conditionalFormatting sqref="B288">
    <cfRule type="cellIs" dxfId="7912" priority="165" stopIfTrue="1" operator="equal">
      <formula>"Title"</formula>
    </cfRule>
  </conditionalFormatting>
  <conditionalFormatting sqref="B293:B302">
    <cfRule type="cellIs" dxfId="7911" priority="164" stopIfTrue="1" operator="equal">
      <formula>"Title"</formula>
    </cfRule>
  </conditionalFormatting>
  <conditionalFormatting sqref="B293:B302">
    <cfRule type="cellIs" dxfId="7910" priority="163" stopIfTrue="1" operator="equal">
      <formula>"Title"</formula>
    </cfRule>
  </conditionalFormatting>
  <conditionalFormatting sqref="B231">
    <cfRule type="cellIs" dxfId="7909" priority="162" stopIfTrue="1" operator="equal">
      <formula>"Title"</formula>
    </cfRule>
  </conditionalFormatting>
  <conditionalFormatting sqref="B231">
    <cfRule type="cellIs" dxfId="7908" priority="161" stopIfTrue="1" operator="equal">
      <formula>"Title"</formula>
    </cfRule>
  </conditionalFormatting>
  <conditionalFormatting sqref="B232">
    <cfRule type="cellIs" dxfId="7907" priority="147" stopIfTrue="1" operator="equal">
      <formula>"Title"</formula>
    </cfRule>
  </conditionalFormatting>
  <conditionalFormatting sqref="B232">
    <cfRule type="cellIs" dxfId="7906" priority="144" stopIfTrue="1" operator="equal">
      <formula>"Title"</formula>
    </cfRule>
  </conditionalFormatting>
  <conditionalFormatting sqref="B232">
    <cfRule type="cellIs" dxfId="7905" priority="143" stopIfTrue="1" operator="equal">
      <formula>"Title"</formula>
    </cfRule>
  </conditionalFormatting>
  <conditionalFormatting sqref="B232">
    <cfRule type="cellIs" dxfId="7904" priority="160" stopIfTrue="1" operator="equal">
      <formula>"Title"</formula>
    </cfRule>
  </conditionalFormatting>
  <conditionalFormatting sqref="B232">
    <cfRule type="cellIs" dxfId="7903" priority="159" stopIfTrue="1" operator="equal">
      <formula>"Title"</formula>
    </cfRule>
  </conditionalFormatting>
  <conditionalFormatting sqref="B231">
    <cfRule type="cellIs" dxfId="7902" priority="158" stopIfTrue="1" operator="equal">
      <formula>"Title"</formula>
    </cfRule>
  </conditionalFormatting>
  <conditionalFormatting sqref="B231">
    <cfRule type="cellIs" dxfId="7901" priority="157" stopIfTrue="1" operator="equal">
      <formula>"Title"</formula>
    </cfRule>
  </conditionalFormatting>
  <conditionalFormatting sqref="B231">
    <cfRule type="cellIs" dxfId="7900" priority="156" stopIfTrue="1" operator="equal">
      <formula>"Title"</formula>
    </cfRule>
  </conditionalFormatting>
  <conditionalFormatting sqref="B233">
    <cfRule type="cellIs" dxfId="7899" priority="138" stopIfTrue="1" operator="equal">
      <formula>"Title"</formula>
    </cfRule>
  </conditionalFormatting>
  <conditionalFormatting sqref="B232">
    <cfRule type="cellIs" dxfId="7898" priority="155" stopIfTrue="1" operator="equal">
      <formula>"Title"</formula>
    </cfRule>
  </conditionalFormatting>
  <conditionalFormatting sqref="B232">
    <cfRule type="cellIs" dxfId="7897" priority="154" stopIfTrue="1" operator="equal">
      <formula>"Title"</formula>
    </cfRule>
  </conditionalFormatting>
  <conditionalFormatting sqref="B231">
    <cfRule type="cellIs" dxfId="7896" priority="153" stopIfTrue="1" operator="equal">
      <formula>"Title"</formula>
    </cfRule>
  </conditionalFormatting>
  <conditionalFormatting sqref="B231">
    <cfRule type="cellIs" dxfId="7895" priority="152" stopIfTrue="1" operator="equal">
      <formula>"Title"</formula>
    </cfRule>
  </conditionalFormatting>
  <conditionalFormatting sqref="B231">
    <cfRule type="cellIs" dxfId="7894" priority="151" stopIfTrue="1" operator="equal">
      <formula>"Title"</formula>
    </cfRule>
  </conditionalFormatting>
  <conditionalFormatting sqref="B233">
    <cfRule type="cellIs" dxfId="7893" priority="123" stopIfTrue="1" operator="equal">
      <formula>"Title"</formula>
    </cfRule>
  </conditionalFormatting>
  <conditionalFormatting sqref="B233">
    <cfRule type="cellIs" dxfId="7892" priority="150" stopIfTrue="1" operator="equal">
      <formula>"Title"</formula>
    </cfRule>
  </conditionalFormatting>
  <conditionalFormatting sqref="B233">
    <cfRule type="cellIs" dxfId="7891" priority="149" stopIfTrue="1" operator="equal">
      <formula>"Title"</formula>
    </cfRule>
  </conditionalFormatting>
  <conditionalFormatting sqref="B232">
    <cfRule type="cellIs" dxfId="7890" priority="148" stopIfTrue="1" operator="equal">
      <formula>"Title"</formula>
    </cfRule>
  </conditionalFormatting>
  <conditionalFormatting sqref="B232">
    <cfRule type="cellIs" dxfId="7889" priority="146" stopIfTrue="1" operator="equal">
      <formula>"Title"</formula>
    </cfRule>
  </conditionalFormatting>
  <conditionalFormatting sqref="B231">
    <cfRule type="cellIs" dxfId="7888" priority="145" stopIfTrue="1" operator="equal">
      <formula>"Title"</formula>
    </cfRule>
  </conditionalFormatting>
  <conditionalFormatting sqref="B231">
    <cfRule type="cellIs" dxfId="7887" priority="142" stopIfTrue="1" operator="equal">
      <formula>"Title"</formula>
    </cfRule>
  </conditionalFormatting>
  <conditionalFormatting sqref="B231">
    <cfRule type="cellIs" dxfId="7886" priority="141" stopIfTrue="1" operator="equal">
      <formula>"Title"</formula>
    </cfRule>
  </conditionalFormatting>
  <conditionalFormatting sqref="B231">
    <cfRule type="cellIs" dxfId="7885" priority="140" stopIfTrue="1" operator="equal">
      <formula>"Title"</formula>
    </cfRule>
  </conditionalFormatting>
  <conditionalFormatting sqref="B225">
    <cfRule type="cellIs" dxfId="7884" priority="117" stopIfTrue="1" operator="equal">
      <formula>"Title"</formula>
    </cfRule>
  </conditionalFormatting>
  <conditionalFormatting sqref="B233">
    <cfRule type="cellIs" dxfId="7883" priority="139" stopIfTrue="1" operator="equal">
      <formula>"Title"</formula>
    </cfRule>
  </conditionalFormatting>
  <conditionalFormatting sqref="B232">
    <cfRule type="cellIs" dxfId="7882" priority="137" stopIfTrue="1" operator="equal">
      <formula>"Title"</formula>
    </cfRule>
  </conditionalFormatting>
  <conditionalFormatting sqref="B232">
    <cfRule type="cellIs" dxfId="7881" priority="136" stopIfTrue="1" operator="equal">
      <formula>"Title"</formula>
    </cfRule>
  </conditionalFormatting>
  <conditionalFormatting sqref="B232">
    <cfRule type="cellIs" dxfId="7880" priority="135" stopIfTrue="1" operator="equal">
      <formula>"Title"</formula>
    </cfRule>
  </conditionalFormatting>
  <conditionalFormatting sqref="B231">
    <cfRule type="cellIs" dxfId="7879" priority="134" stopIfTrue="1" operator="equal">
      <formula>"Title"</formula>
    </cfRule>
  </conditionalFormatting>
  <conditionalFormatting sqref="B233">
    <cfRule type="cellIs" dxfId="7878" priority="133" stopIfTrue="1" operator="equal">
      <formula>"Title"</formula>
    </cfRule>
  </conditionalFormatting>
  <conditionalFormatting sqref="B233">
    <cfRule type="cellIs" dxfId="7877" priority="132" stopIfTrue="1" operator="equal">
      <formula>"Title"</formula>
    </cfRule>
  </conditionalFormatting>
  <conditionalFormatting sqref="B232">
    <cfRule type="cellIs" dxfId="7876" priority="131" stopIfTrue="1" operator="equal">
      <formula>"Title"</formula>
    </cfRule>
  </conditionalFormatting>
  <conditionalFormatting sqref="B232">
    <cfRule type="cellIs" dxfId="7875" priority="130" stopIfTrue="1" operator="equal">
      <formula>"Title"</formula>
    </cfRule>
  </conditionalFormatting>
  <conditionalFormatting sqref="B232">
    <cfRule type="cellIs" dxfId="7874" priority="129" stopIfTrue="1" operator="equal">
      <formula>"Title"</formula>
    </cfRule>
  </conditionalFormatting>
  <conditionalFormatting sqref="B231">
    <cfRule type="cellIs" dxfId="7873" priority="128" stopIfTrue="1" operator="equal">
      <formula>"Title"</formula>
    </cfRule>
  </conditionalFormatting>
  <conditionalFormatting sqref="B234">
    <cfRule type="cellIs" dxfId="7872" priority="127" stopIfTrue="1" operator="equal">
      <formula>"Title"</formula>
    </cfRule>
  </conditionalFormatting>
  <conditionalFormatting sqref="B234">
    <cfRule type="cellIs" dxfId="7871" priority="126" stopIfTrue="1" operator="equal">
      <formula>"Title"</formula>
    </cfRule>
  </conditionalFormatting>
  <conditionalFormatting sqref="B233">
    <cfRule type="cellIs" dxfId="7870" priority="125" stopIfTrue="1" operator="equal">
      <formula>"Title"</formula>
    </cfRule>
  </conditionalFormatting>
  <conditionalFormatting sqref="B233">
    <cfRule type="cellIs" dxfId="7869" priority="124" stopIfTrue="1" operator="equal">
      <formula>"Title"</formula>
    </cfRule>
  </conditionalFormatting>
  <conditionalFormatting sqref="B232">
    <cfRule type="cellIs" dxfId="7868" priority="122" stopIfTrue="1" operator="equal">
      <formula>"Title"</formula>
    </cfRule>
  </conditionalFormatting>
  <conditionalFormatting sqref="B224">
    <cfRule type="cellIs" dxfId="7867" priority="121" stopIfTrue="1" operator="equal">
      <formula>"Title"</formula>
    </cfRule>
  </conditionalFormatting>
  <conditionalFormatting sqref="B224">
    <cfRule type="cellIs" dxfId="7866" priority="120" stopIfTrue="1" operator="equal">
      <formula>"Title"</formula>
    </cfRule>
  </conditionalFormatting>
  <conditionalFormatting sqref="B224">
    <cfRule type="cellIs" dxfId="7865" priority="119" stopIfTrue="1" operator="equal">
      <formula>"Title"</formula>
    </cfRule>
  </conditionalFormatting>
  <conditionalFormatting sqref="B224">
    <cfRule type="cellIs" dxfId="7864" priority="118" stopIfTrue="1" operator="equal">
      <formula>"Title"</formula>
    </cfRule>
  </conditionalFormatting>
  <conditionalFormatting sqref="B225">
    <cfRule type="cellIs" dxfId="7863" priority="116" stopIfTrue="1" operator="equal">
      <formula>"Title"</formula>
    </cfRule>
  </conditionalFormatting>
  <conditionalFormatting sqref="B224">
    <cfRule type="cellIs" dxfId="7862" priority="115" stopIfTrue="1" operator="equal">
      <formula>"Title"</formula>
    </cfRule>
  </conditionalFormatting>
  <conditionalFormatting sqref="B224">
    <cfRule type="cellIs" dxfId="7861" priority="114" stopIfTrue="1" operator="equal">
      <formula>"Title"</formula>
    </cfRule>
  </conditionalFormatting>
  <conditionalFormatting sqref="B224">
    <cfRule type="cellIs" dxfId="7860" priority="113" stopIfTrue="1" operator="equal">
      <formula>"Title"</formula>
    </cfRule>
  </conditionalFormatting>
  <conditionalFormatting sqref="B224">
    <cfRule type="cellIs" dxfId="7859" priority="112" stopIfTrue="1" operator="equal">
      <formula>"Title"</formula>
    </cfRule>
  </conditionalFormatting>
  <conditionalFormatting sqref="B224">
    <cfRule type="cellIs" dxfId="7858" priority="111" stopIfTrue="1" operator="equal">
      <formula>"Title"</formula>
    </cfRule>
  </conditionalFormatting>
  <conditionalFormatting sqref="B225">
    <cfRule type="cellIs" dxfId="7857" priority="110" stopIfTrue="1" operator="equal">
      <formula>"Title"</formula>
    </cfRule>
  </conditionalFormatting>
  <conditionalFormatting sqref="B225">
    <cfRule type="cellIs" dxfId="7856" priority="109" stopIfTrue="1" operator="equal">
      <formula>"Title"</formula>
    </cfRule>
  </conditionalFormatting>
  <conditionalFormatting sqref="B224">
    <cfRule type="cellIs" dxfId="7855" priority="108" stopIfTrue="1" operator="equal">
      <formula>"Title"</formula>
    </cfRule>
  </conditionalFormatting>
  <conditionalFormatting sqref="B224">
    <cfRule type="cellIs" dxfId="7854" priority="107" stopIfTrue="1" operator="equal">
      <formula>"Title"</formula>
    </cfRule>
  </conditionalFormatting>
  <conditionalFormatting sqref="B224">
    <cfRule type="cellIs" dxfId="7853" priority="106" stopIfTrue="1" operator="equal">
      <formula>"Title"</formula>
    </cfRule>
  </conditionalFormatting>
  <conditionalFormatting sqref="B225">
    <cfRule type="cellIs" dxfId="7852" priority="105" stopIfTrue="1" operator="equal">
      <formula>"Title"</formula>
    </cfRule>
  </conditionalFormatting>
  <conditionalFormatting sqref="B225">
    <cfRule type="cellIs" dxfId="7851" priority="104" stopIfTrue="1" operator="equal">
      <formula>"Title"</formula>
    </cfRule>
  </conditionalFormatting>
  <conditionalFormatting sqref="B224">
    <cfRule type="cellIs" dxfId="7850" priority="103" stopIfTrue="1" operator="equal">
      <formula>"Title"</formula>
    </cfRule>
  </conditionalFormatting>
  <conditionalFormatting sqref="B224">
    <cfRule type="cellIs" dxfId="7849" priority="102" stopIfTrue="1" operator="equal">
      <formula>"Title"</formula>
    </cfRule>
  </conditionalFormatting>
  <conditionalFormatting sqref="B224">
    <cfRule type="cellIs" dxfId="7848" priority="101" stopIfTrue="1" operator="equal">
      <formula>"Title"</formula>
    </cfRule>
  </conditionalFormatting>
  <conditionalFormatting sqref="B226">
    <cfRule type="cellIs" dxfId="7847" priority="100" stopIfTrue="1" operator="equal">
      <formula>"Title"</formula>
    </cfRule>
  </conditionalFormatting>
  <conditionalFormatting sqref="B226">
    <cfRule type="cellIs" dxfId="7846" priority="99" stopIfTrue="1" operator="equal">
      <formula>"Title"</formula>
    </cfRule>
  </conditionalFormatting>
  <conditionalFormatting sqref="B225">
    <cfRule type="cellIs" dxfId="7845" priority="98" stopIfTrue="1" operator="equal">
      <formula>"Title"</formula>
    </cfRule>
  </conditionalFormatting>
  <conditionalFormatting sqref="B225">
    <cfRule type="cellIs" dxfId="7844" priority="97" stopIfTrue="1" operator="equal">
      <formula>"Title"</formula>
    </cfRule>
  </conditionalFormatting>
  <conditionalFormatting sqref="B225">
    <cfRule type="cellIs" dxfId="7843" priority="96" stopIfTrue="1" operator="equal">
      <formula>"Title"</formula>
    </cfRule>
  </conditionalFormatting>
  <conditionalFormatting sqref="B224">
    <cfRule type="cellIs" dxfId="7842" priority="95" stopIfTrue="1" operator="equal">
      <formula>"Title"</formula>
    </cfRule>
  </conditionalFormatting>
  <conditionalFormatting sqref="B149">
    <cfRule type="cellIs" dxfId="7841" priority="93" stopIfTrue="1" operator="equal">
      <formula>"Title"</formula>
    </cfRule>
  </conditionalFormatting>
  <conditionalFormatting sqref="B157">
    <cfRule type="cellIs" dxfId="7840" priority="94" stopIfTrue="1" operator="equal">
      <formula>"Title"</formula>
    </cfRule>
  </conditionalFormatting>
  <conditionalFormatting sqref="B28">
    <cfRule type="cellIs" dxfId="7839" priority="92" stopIfTrue="1" operator="equal">
      <formula>"Adjustment to Income/Expense/Rate Base:"</formula>
    </cfRule>
  </conditionalFormatting>
  <conditionalFormatting sqref="B28">
    <cfRule type="cellIs" dxfId="7838" priority="91" stopIfTrue="1" operator="equal">
      <formula>"Adjustment to Income/Expense/Rate Base:"</formula>
    </cfRule>
  </conditionalFormatting>
  <conditionalFormatting sqref="B28">
    <cfRule type="cellIs" dxfId="7837" priority="90" stopIfTrue="1" operator="equal">
      <formula>"Adjustment to Income/Expense/Rate Base:"</formula>
    </cfRule>
  </conditionalFormatting>
  <conditionalFormatting sqref="B26">
    <cfRule type="cellIs" dxfId="7836" priority="89" stopIfTrue="1" operator="equal">
      <formula>"Adjustment to Income/Expense/Rate Base:"</formula>
    </cfRule>
  </conditionalFormatting>
  <conditionalFormatting sqref="B24">
    <cfRule type="cellIs" dxfId="7835" priority="88" stopIfTrue="1" operator="equal">
      <formula>"Adjustment to Income/Expense/Rate Base:"</formula>
    </cfRule>
  </conditionalFormatting>
  <conditionalFormatting sqref="B25">
    <cfRule type="cellIs" dxfId="7834" priority="87" stopIfTrue="1" operator="equal">
      <formula>"Adjustment to Income/Expense/Rate Base:"</formula>
    </cfRule>
  </conditionalFormatting>
  <conditionalFormatting sqref="B23">
    <cfRule type="cellIs" dxfId="7833" priority="86" stopIfTrue="1" operator="equal">
      <formula>"Adjustment to Income/Expense/Rate Base:"</formula>
    </cfRule>
  </conditionalFormatting>
  <conditionalFormatting sqref="B28">
    <cfRule type="cellIs" dxfId="7832" priority="85" stopIfTrue="1" operator="equal">
      <formula>"Adjustment to Income/Expense/Rate Base:"</formula>
    </cfRule>
  </conditionalFormatting>
  <conditionalFormatting sqref="B26">
    <cfRule type="cellIs" dxfId="7831" priority="84" stopIfTrue="1" operator="equal">
      <formula>"Adjustment to Income/Expense/Rate Base:"</formula>
    </cfRule>
  </conditionalFormatting>
  <conditionalFormatting sqref="B27">
    <cfRule type="cellIs" dxfId="7830" priority="83" stopIfTrue="1" operator="equal">
      <formula>"Adjustment to Income/Expense/Rate Base:"</formula>
    </cfRule>
  </conditionalFormatting>
  <conditionalFormatting sqref="B25">
    <cfRule type="cellIs" dxfId="7829" priority="82" stopIfTrue="1" operator="equal">
      <formula>"Adjustment to Income/Expense/Rate Base:"</formula>
    </cfRule>
  </conditionalFormatting>
  <conditionalFormatting sqref="B25">
    <cfRule type="cellIs" dxfId="7828" priority="81" stopIfTrue="1" operator="equal">
      <formula>"Adjustment to Income/Expense/Rate Base:"</formula>
    </cfRule>
  </conditionalFormatting>
  <conditionalFormatting sqref="B23">
    <cfRule type="cellIs" dxfId="7827" priority="80" stopIfTrue="1" operator="equal">
      <formula>"Adjustment to Income/Expense/Rate Base:"</formula>
    </cfRule>
  </conditionalFormatting>
  <conditionalFormatting sqref="B24">
    <cfRule type="cellIs" dxfId="7826" priority="79" stopIfTrue="1" operator="equal">
      <formula>"Adjustment to Income/Expense/Rate Base:"</formula>
    </cfRule>
  </conditionalFormatting>
  <conditionalFormatting sqref="B22">
    <cfRule type="cellIs" dxfId="7825" priority="78" stopIfTrue="1" operator="equal">
      <formula>"Adjustment to Income/Expense/Rate Base:"</formula>
    </cfRule>
  </conditionalFormatting>
  <conditionalFormatting sqref="B27">
    <cfRule type="cellIs" dxfId="7824" priority="77" stopIfTrue="1" operator="equal">
      <formula>"Adjustment to Income/Expense/Rate Base:"</formula>
    </cfRule>
  </conditionalFormatting>
  <conditionalFormatting sqref="B25">
    <cfRule type="cellIs" dxfId="7823" priority="76" stopIfTrue="1" operator="equal">
      <formula>"Adjustment to Income/Expense/Rate Base:"</formula>
    </cfRule>
  </conditionalFormatting>
  <conditionalFormatting sqref="B26">
    <cfRule type="cellIs" dxfId="7822" priority="75" stopIfTrue="1" operator="equal">
      <formula>"Adjustment to Income/Expense/Rate Base:"</formula>
    </cfRule>
  </conditionalFormatting>
  <conditionalFormatting sqref="B24">
    <cfRule type="cellIs" dxfId="7821" priority="74" stopIfTrue="1" operator="equal">
      <formula>"Adjustment to Income/Expense/Rate Base:"</formula>
    </cfRule>
  </conditionalFormatting>
  <conditionalFormatting sqref="B27">
    <cfRule type="cellIs" dxfId="7820" priority="73" stopIfTrue="1" operator="equal">
      <formula>"Adjustment to Income/Expense/Rate Base:"</formula>
    </cfRule>
  </conditionalFormatting>
  <conditionalFormatting sqref="B27">
    <cfRule type="cellIs" dxfId="7819" priority="72" stopIfTrue="1" operator="equal">
      <formula>"Adjustment to Income/Expense/Rate Base:"</formula>
    </cfRule>
  </conditionalFormatting>
  <conditionalFormatting sqref="B27">
    <cfRule type="cellIs" dxfId="7818" priority="71" stopIfTrue="1" operator="equal">
      <formula>"Adjustment to Income/Expense/Rate Base:"</formula>
    </cfRule>
  </conditionalFormatting>
  <conditionalFormatting sqref="B26">
    <cfRule type="cellIs" dxfId="7817" priority="70" stopIfTrue="1" operator="equal">
      <formula>"Adjustment to Income/Expense/Rate Base:"</formula>
    </cfRule>
  </conditionalFormatting>
  <conditionalFormatting sqref="B24">
    <cfRule type="cellIs" dxfId="7816" priority="69" stopIfTrue="1" operator="equal">
      <formula>"Adjustment to Income/Expense/Rate Base:"</formula>
    </cfRule>
  </conditionalFormatting>
  <conditionalFormatting sqref="B25">
    <cfRule type="cellIs" dxfId="7815" priority="68" stopIfTrue="1" operator="equal">
      <formula>"Adjustment to Income/Expense/Rate Base:"</formula>
    </cfRule>
  </conditionalFormatting>
  <conditionalFormatting sqref="B23">
    <cfRule type="cellIs" dxfId="7814" priority="67" stopIfTrue="1" operator="equal">
      <formula>"Adjustment to Income/Expense/Rate Base:"</formula>
    </cfRule>
  </conditionalFormatting>
  <conditionalFormatting sqref="B28">
    <cfRule type="cellIs" dxfId="7813" priority="66" stopIfTrue="1" operator="equal">
      <formula>"Adjustment to Income/Expense/Rate Base:"</formula>
    </cfRule>
  </conditionalFormatting>
  <conditionalFormatting sqref="B26">
    <cfRule type="cellIs" dxfId="7812" priority="65" stopIfTrue="1" operator="equal">
      <formula>"Adjustment to Income/Expense/Rate Base:"</formula>
    </cfRule>
  </conditionalFormatting>
  <conditionalFormatting sqref="B27">
    <cfRule type="cellIs" dxfId="7811" priority="64" stopIfTrue="1" operator="equal">
      <formula>"Adjustment to Income/Expense/Rate Base:"</formula>
    </cfRule>
  </conditionalFormatting>
  <conditionalFormatting sqref="B25">
    <cfRule type="cellIs" dxfId="7810" priority="63" stopIfTrue="1" operator="equal">
      <formula>"Adjustment to Income/Expense/Rate Base:"</formula>
    </cfRule>
  </conditionalFormatting>
  <conditionalFormatting sqref="B25">
    <cfRule type="cellIs" dxfId="7809" priority="62" stopIfTrue="1" operator="equal">
      <formula>"Adjustment to Income/Expense/Rate Base:"</formula>
    </cfRule>
  </conditionalFormatting>
  <conditionalFormatting sqref="B23">
    <cfRule type="cellIs" dxfId="7808" priority="61" stopIfTrue="1" operator="equal">
      <formula>"Adjustment to Income/Expense/Rate Base:"</formula>
    </cfRule>
  </conditionalFormatting>
  <conditionalFormatting sqref="B24">
    <cfRule type="cellIs" dxfId="7807" priority="60" stopIfTrue="1" operator="equal">
      <formula>"Adjustment to Income/Expense/Rate Base:"</formula>
    </cfRule>
  </conditionalFormatting>
  <conditionalFormatting sqref="B22">
    <cfRule type="cellIs" dxfId="7806" priority="59" stopIfTrue="1" operator="equal">
      <formula>"Adjustment to Income/Expense/Rate Base:"</formula>
    </cfRule>
  </conditionalFormatting>
  <conditionalFormatting sqref="B27">
    <cfRule type="cellIs" dxfId="7805" priority="58" stopIfTrue="1" operator="equal">
      <formula>"Adjustment to Income/Expense/Rate Base:"</formula>
    </cfRule>
  </conditionalFormatting>
  <conditionalFormatting sqref="B25">
    <cfRule type="cellIs" dxfId="7804" priority="57" stopIfTrue="1" operator="equal">
      <formula>"Adjustment to Income/Expense/Rate Base:"</formula>
    </cfRule>
  </conditionalFormatting>
  <conditionalFormatting sqref="B26">
    <cfRule type="cellIs" dxfId="7803" priority="56" stopIfTrue="1" operator="equal">
      <formula>"Adjustment to Income/Expense/Rate Base:"</formula>
    </cfRule>
  </conditionalFormatting>
  <conditionalFormatting sqref="B24">
    <cfRule type="cellIs" dxfId="7802" priority="55" stopIfTrue="1" operator="equal">
      <formula>"Adjustment to Income/Expense/Rate Base:"</formula>
    </cfRule>
  </conditionalFormatting>
  <conditionalFormatting sqref="B27">
    <cfRule type="cellIs" dxfId="7801" priority="54" stopIfTrue="1" operator="equal">
      <formula>"Adjustment to Income/Expense/Rate Base:"</formula>
    </cfRule>
  </conditionalFormatting>
  <conditionalFormatting sqref="B27">
    <cfRule type="cellIs" dxfId="7800" priority="53" stopIfTrue="1" operator="equal">
      <formula>"Adjustment to Income/Expense/Rate Base:"</formula>
    </cfRule>
  </conditionalFormatting>
  <conditionalFormatting sqref="B27">
    <cfRule type="cellIs" dxfId="7799" priority="52" stopIfTrue="1" operator="equal">
      <formula>"Adjustment to Income/Expense/Rate Base:"</formula>
    </cfRule>
  </conditionalFormatting>
  <conditionalFormatting sqref="B25">
    <cfRule type="cellIs" dxfId="7798" priority="51" stopIfTrue="1" operator="equal">
      <formula>"Adjustment to Income/Expense/Rate Base:"</formula>
    </cfRule>
  </conditionalFormatting>
  <conditionalFormatting sqref="B23">
    <cfRule type="cellIs" dxfId="7797" priority="50" stopIfTrue="1" operator="equal">
      <formula>"Adjustment to Income/Expense/Rate Base:"</formula>
    </cfRule>
  </conditionalFormatting>
  <conditionalFormatting sqref="B24">
    <cfRule type="cellIs" dxfId="7796" priority="49" stopIfTrue="1" operator="equal">
      <formula>"Adjustment to Income/Expense/Rate Base:"</formula>
    </cfRule>
  </conditionalFormatting>
  <conditionalFormatting sqref="B22">
    <cfRule type="cellIs" dxfId="7795" priority="48" stopIfTrue="1" operator="equal">
      <formula>"Adjustment to Income/Expense/Rate Base:"</formula>
    </cfRule>
  </conditionalFormatting>
  <conditionalFormatting sqref="B27">
    <cfRule type="cellIs" dxfId="7794" priority="47" stopIfTrue="1" operator="equal">
      <formula>"Adjustment to Income/Expense/Rate Base:"</formula>
    </cfRule>
  </conditionalFormatting>
  <conditionalFormatting sqref="B25">
    <cfRule type="cellIs" dxfId="7793" priority="46" stopIfTrue="1" operator="equal">
      <formula>"Adjustment to Income/Expense/Rate Base:"</formula>
    </cfRule>
  </conditionalFormatting>
  <conditionalFormatting sqref="B26">
    <cfRule type="cellIs" dxfId="7792" priority="45" stopIfTrue="1" operator="equal">
      <formula>"Adjustment to Income/Expense/Rate Base:"</formula>
    </cfRule>
  </conditionalFormatting>
  <conditionalFormatting sqref="B24">
    <cfRule type="cellIs" dxfId="7791" priority="44" stopIfTrue="1" operator="equal">
      <formula>"Adjustment to Income/Expense/Rate Base:"</formula>
    </cfRule>
  </conditionalFormatting>
  <conditionalFormatting sqref="B24">
    <cfRule type="cellIs" dxfId="7790" priority="43" stopIfTrue="1" operator="equal">
      <formula>"Adjustment to Income/Expense/Rate Base:"</formula>
    </cfRule>
  </conditionalFormatting>
  <conditionalFormatting sqref="B22">
    <cfRule type="cellIs" dxfId="7789" priority="42" stopIfTrue="1" operator="equal">
      <formula>"Adjustment to Income/Expense/Rate Base:"</formula>
    </cfRule>
  </conditionalFormatting>
  <conditionalFormatting sqref="B23">
    <cfRule type="cellIs" dxfId="7788" priority="41" stopIfTrue="1" operator="equal">
      <formula>"Adjustment to Income/Expense/Rate Base:"</formula>
    </cfRule>
  </conditionalFormatting>
  <conditionalFormatting sqref="B21">
    <cfRule type="cellIs" dxfId="7787" priority="40" stopIfTrue="1" operator="equal">
      <formula>"Adjustment to Income/Expense/Rate Base:"</formula>
    </cfRule>
  </conditionalFormatting>
  <conditionalFormatting sqref="B26">
    <cfRule type="cellIs" dxfId="7786" priority="39" stopIfTrue="1" operator="equal">
      <formula>"Adjustment to Income/Expense/Rate Base:"</formula>
    </cfRule>
  </conditionalFormatting>
  <conditionalFormatting sqref="B24">
    <cfRule type="cellIs" dxfId="7785" priority="38" stopIfTrue="1" operator="equal">
      <formula>"Adjustment to Income/Expense/Rate Base:"</formula>
    </cfRule>
  </conditionalFormatting>
  <conditionalFormatting sqref="B25">
    <cfRule type="cellIs" dxfId="7784" priority="37" stopIfTrue="1" operator="equal">
      <formula>"Adjustment to Income/Expense/Rate Base:"</formula>
    </cfRule>
  </conditionalFormatting>
  <conditionalFormatting sqref="B23">
    <cfRule type="cellIs" dxfId="7783" priority="36" stopIfTrue="1" operator="equal">
      <formula>"Adjustment to Income/Expense/Rate Base:"</formula>
    </cfRule>
  </conditionalFormatting>
  <conditionalFormatting sqref="B26">
    <cfRule type="cellIs" dxfId="7782" priority="35" stopIfTrue="1" operator="equal">
      <formula>"Adjustment to Income/Expense/Rate Base:"</formula>
    </cfRule>
  </conditionalFormatting>
  <conditionalFormatting sqref="B26">
    <cfRule type="cellIs" dxfId="7781" priority="34" stopIfTrue="1" operator="equal">
      <formula>"Adjustment to Income/Expense/Rate Base:"</formula>
    </cfRule>
  </conditionalFormatting>
  <conditionalFormatting sqref="B26">
    <cfRule type="cellIs" dxfId="7780" priority="33" stopIfTrue="1" operator="equal">
      <formula>"Adjustment to Income/Expense/Rate Base:"</formula>
    </cfRule>
  </conditionalFormatting>
  <conditionalFormatting sqref="B423:B426">
    <cfRule type="cellIs" dxfId="7779" priority="32" stopIfTrue="1" operator="equal">
      <formula>"Title"</formula>
    </cfRule>
  </conditionalFormatting>
  <conditionalFormatting sqref="B432">
    <cfRule type="cellIs" dxfId="7778" priority="31" stopIfTrue="1" operator="equal">
      <formula>"Title"</formula>
    </cfRule>
  </conditionalFormatting>
  <conditionalFormatting sqref="B432:B434">
    <cfRule type="cellIs" dxfId="7777" priority="30" stopIfTrue="1" operator="equal">
      <formula>"Title"</formula>
    </cfRule>
  </conditionalFormatting>
  <conditionalFormatting sqref="B428">
    <cfRule type="cellIs" dxfId="7776" priority="29" stopIfTrue="1" operator="equal">
      <formula>"Title"</formula>
    </cfRule>
  </conditionalFormatting>
  <conditionalFormatting sqref="B428:B430">
    <cfRule type="cellIs" dxfId="7775" priority="28" stopIfTrue="1" operator="equal">
      <formula>"Title"</formula>
    </cfRule>
  </conditionalFormatting>
  <conditionalFormatting sqref="B431">
    <cfRule type="cellIs" dxfId="7774" priority="27" stopIfTrue="1" operator="equal">
      <formula>"Title"</formula>
    </cfRule>
  </conditionalFormatting>
  <conditionalFormatting sqref="B427">
    <cfRule type="cellIs" dxfId="7773" priority="26" stopIfTrue="1" operator="equal">
      <formula>"Title"</formula>
    </cfRule>
  </conditionalFormatting>
  <conditionalFormatting sqref="G427">
    <cfRule type="cellIs" dxfId="7772" priority="25" stopIfTrue="1" operator="equal">
      <formula>"Title"</formula>
    </cfRule>
  </conditionalFormatting>
  <conditionalFormatting sqref="B295">
    <cfRule type="cellIs" dxfId="7771" priority="24" stopIfTrue="1" operator="equal">
      <formula>"Title"</formula>
    </cfRule>
  </conditionalFormatting>
  <conditionalFormatting sqref="B294">
    <cfRule type="cellIs" dxfId="7770" priority="23" stopIfTrue="1" operator="equal">
      <formula>"Title"</formula>
    </cfRule>
  </conditionalFormatting>
  <conditionalFormatting sqref="B289">
    <cfRule type="cellIs" dxfId="7769" priority="22" stopIfTrue="1" operator="equal">
      <formula>"Title"</formula>
    </cfRule>
  </conditionalFormatting>
  <conditionalFormatting sqref="B295">
    <cfRule type="cellIs" dxfId="7768" priority="20" stopIfTrue="1" operator="equal">
      <formula>"Title"</formula>
    </cfRule>
  </conditionalFormatting>
  <conditionalFormatting sqref="B294">
    <cfRule type="cellIs" dxfId="7767" priority="19" stopIfTrue="1" operator="equal">
      <formula>"Title"</formula>
    </cfRule>
  </conditionalFormatting>
  <conditionalFormatting sqref="B289">
    <cfRule type="cellIs" dxfId="7766" priority="18" stopIfTrue="1" operator="equal">
      <formula>"Title"</formula>
    </cfRule>
  </conditionalFormatting>
  <conditionalFormatting sqref="B292">
    <cfRule type="cellIs" dxfId="7765" priority="17" stopIfTrue="1" operator="equal">
      <formula>"Title"</formula>
    </cfRule>
  </conditionalFormatting>
  <conditionalFormatting sqref="B291">
    <cfRule type="cellIs" dxfId="7764" priority="16" stopIfTrue="1" operator="equal">
      <formula>"Title"</formula>
    </cfRule>
  </conditionalFormatting>
  <conditionalFormatting sqref="B286">
    <cfRule type="cellIs" dxfId="7763" priority="15" stopIfTrue="1" operator="equal">
      <formula>"Title"</formula>
    </cfRule>
  </conditionalFormatting>
  <conditionalFormatting sqref="B26:B27">
    <cfRule type="cellIs" dxfId="7762" priority="14" stopIfTrue="1" operator="equal">
      <formula>"Adjustment to Income/Expense/Rate Base:"</formula>
    </cfRule>
  </conditionalFormatting>
  <conditionalFormatting sqref="B26:B27">
    <cfRule type="cellIs" dxfId="7761" priority="13" stopIfTrue="1" operator="equal">
      <formula>"Adjustment to Income/Expense/Rate Base:"</formula>
    </cfRule>
  </conditionalFormatting>
  <conditionalFormatting sqref="B26:B27">
    <cfRule type="cellIs" dxfId="7760" priority="12" stopIfTrue="1" operator="equal">
      <formula>"Adjustment to Income/Expense/Rate Base:"</formula>
    </cfRule>
  </conditionalFormatting>
  <conditionalFormatting sqref="B26:B27">
    <cfRule type="cellIs" dxfId="7759" priority="11" stopIfTrue="1" operator="equal">
      <formula>"Adjustment to Income/Expense/Rate Base:"</formula>
    </cfRule>
  </conditionalFormatting>
  <conditionalFormatting sqref="B26:B27">
    <cfRule type="cellIs" dxfId="7758" priority="10" stopIfTrue="1" operator="equal">
      <formula>"Adjustment to Income/Expense/Rate Base:"</formula>
    </cfRule>
  </conditionalFormatting>
  <conditionalFormatting sqref="B26:B27">
    <cfRule type="cellIs" dxfId="7757" priority="9" stopIfTrue="1" operator="equal">
      <formula>"Adjustment to Income/Expense/Rate Base:"</formula>
    </cfRule>
  </conditionalFormatting>
  <conditionalFormatting sqref="B26:B27">
    <cfRule type="cellIs" dxfId="7756" priority="8" stopIfTrue="1" operator="equal">
      <formula>"Adjustment to Income/Expense/Rate Base:"</formula>
    </cfRule>
  </conditionalFormatting>
  <conditionalFormatting sqref="B26:B27">
    <cfRule type="cellIs" dxfId="7755" priority="7" stopIfTrue="1" operator="equal">
      <formula>"Adjustment to Income/Expense/Rate Base:"</formula>
    </cfRule>
  </conditionalFormatting>
  <conditionalFormatting sqref="B26:B27">
    <cfRule type="cellIs" dxfId="7754" priority="6" stopIfTrue="1" operator="equal">
      <formula>"Adjustment to Income/Expense/Rate Base:"</formula>
    </cfRule>
  </conditionalFormatting>
  <conditionalFormatting sqref="B26:B27">
    <cfRule type="cellIs" dxfId="7753" priority="5" stopIfTrue="1" operator="equal">
      <formula>"Adjustment to Income/Expense/Rate Base:"</formula>
    </cfRule>
  </conditionalFormatting>
  <conditionalFormatting sqref="B26:B27">
    <cfRule type="cellIs" dxfId="7752" priority="4" stopIfTrue="1" operator="equal">
      <formula>"Adjustment to Income/Expense/Rate Base:"</formula>
    </cfRule>
  </conditionalFormatting>
  <conditionalFormatting sqref="B26:B27">
    <cfRule type="cellIs" dxfId="7751" priority="3" stopIfTrue="1" operator="equal">
      <formula>"Adjustment to Income/Expense/Rate Base:"</formula>
    </cfRule>
  </conditionalFormatting>
  <conditionalFormatting sqref="B26:B27">
    <cfRule type="cellIs" dxfId="7750" priority="2" stopIfTrue="1" operator="equal">
      <formula>"Adjustment to Income/Expense/Rate Base:"</formula>
    </cfRule>
  </conditionalFormatting>
  <conditionalFormatting sqref="B26:B27">
    <cfRule type="cellIs" dxfId="7749" priority="1" stopIfTrue="1" operator="equal">
      <formula>"Adjustment to Income/Expense/Rate Base:"</formula>
    </cfRule>
  </conditionalFormatting>
  <dataValidations count="15">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5:E42 E153 E364:E370 E372:E375 E232:E240 E12 E14:E18 E214:E230 E156 E423:E438 E147:E149 E161:E164 E151 E356:E357 E20:E21 E284:E285 E291">
      <formula1>"1, 2, 3"</formula1>
    </dataValidation>
    <dataValidation type="list" allowBlank="1" showInputMessage="1" showErrorMessage="1" errorTitle="Account Input Error" error="The account number entered is not valid." sqref="D303:D320 D439:D445 D351:D355 D419:D422 D327:D328 D282:D285 D300:D301 D297:D298">
      <formula1>ValidAccount</formula1>
    </dataValidation>
    <dataValidation type="list" allowBlank="1" showInputMessage="1" showErrorMessage="1" errorTitle="Adjsutment Type Input Error" error="An invalid adjustment type was entered._x000a__x000a_Valid values are 1, 2, or 3." sqref="E355 E439:E445 E327:E328 E282 E303:E320 E419:E422 E300:E301 E297:E298">
      <formula1>"1,2,3"</formula1>
    </dataValidation>
    <dataValidation type="list" errorStyle="warning" allowBlank="1" showInputMessage="1" showErrorMessage="1" errorTitle="Factor" error="This factor is not included in the drop-down list. Is this the factor you want to use?" sqref="G221:G224 G232 G361:G362 G364:G365 G214:G215 G217:G218 G423:G426 C435 G428:G438">
      <formula1>#REF!</formula1>
    </dataValidation>
    <dataValidation type="list" errorStyle="warning" allowBlank="1" showInputMessage="1" showErrorMessage="1" errorTitle="FERC ACCOUNT" error="This FERC Account is not included in the drop-down list. Is this the account you want to use?" sqref="D356:D357 D364:D365 E325 E329 D423:D438">
      <formula1>#REF!</formula1>
    </dataValidation>
    <dataValidation errorStyle="warning" allowBlank="1" showInputMessage="1" showErrorMessage="1" errorTitle="Factor" error="This factor is not included in the drop-down list. Is this the factor you want to use?" sqref="G374:G375 G442:G443"/>
    <dataValidation type="list" errorStyle="warning" allowBlank="1" showInputMessage="1" showErrorMessage="1" errorTitle="Factor" error="This factor is not included in the drop-down list. Is this the factor you want to use?" sqref="G160 G169:G171 G165:G167 G157">
      <formula1>$G$58:$G$69</formula1>
    </dataValidation>
    <dataValidation type="list" errorStyle="warning" allowBlank="1" showInputMessage="1" showErrorMessage="1" errorTitle="Factor" error="This factor is not included in the drop-down list. Is this the factor you want to use?" sqref="G156 G153 G161:G164 G147:G149 G151 G287:G291">
      <formula1>$G$46:$G$69</formula1>
    </dataValidation>
    <dataValidation type="list" errorStyle="warning" allowBlank="1" showInputMessage="1" showErrorMessage="1" errorTitle="Factor" error="This factor is not included in the drop-down list. Is this the factor you want to use?" sqref="G21">
      <formula1>$G$51:$G$69</formula1>
    </dataValidation>
    <dataValidation type="list" errorStyle="warning" allowBlank="1" showInputMessage="1" showErrorMessage="1" errorTitle="Factor" error="This factor is not included in the drop-down list. Is this the factor you want to use?" sqref="G25:G42">
      <formula1>$G$59:$G$69</formula1>
    </dataValidation>
    <dataValidation type="list" errorStyle="warning" allowBlank="1" showInputMessage="1" showErrorMessage="1" errorTitle="FERC ACCOUNT" error="This FERC Account is not included in the drop-down list. Is this the account you want to use?" sqref="D366:D375 D214:D230 D232:D240">
      <formula1>$D$70:$D$409</formula1>
    </dataValidation>
    <dataValidation type="list" errorStyle="warning" allowBlank="1" showInputMessage="1" showErrorMessage="1" errorTitle="FERC ACCOUNT" error="This FERC Account is not included in the drop-down list. Is this the account you want to use?" sqref="D156 D161:D165 D153 D147:D149 D151 D287:D290">
      <formula1>$D$46:$D$409</formula1>
    </dataValidation>
    <dataValidation type="list" errorStyle="warning" allowBlank="1" showInputMessage="1" showErrorMessage="1" errorTitle="FERC ACCOUNT" error="This FERC Account is not included in the drop-down list. Is this the account you want to use?" sqref="D21">
      <formula1>$D$51:$D$409</formula1>
    </dataValidation>
    <dataValidation type="list" errorStyle="warning" allowBlank="1" showInputMessage="1" showErrorMessage="1" errorTitle="FERC ACCOUNT" error="This FERC Account is not included in the drop-down list. Is this the account you want to use?" sqref="D25:D42">
      <formula1>$D$59:$D$409</formula1>
    </dataValidation>
    <dataValidation type="list" errorStyle="warning" allowBlank="1" showInputMessage="1" showErrorMessage="1" errorTitle="FERC ACCOUNT" error="This FERC Account is not included in the drop-down list. Is this the account you want to use?" sqref="D12 D14:D18 D20">
      <formula1>$D$52:$D$409</formula1>
    </dataValidation>
  </dataValidations>
  <pageMargins left="0.75" right="0" top="1" bottom="0.75" header="0.5" footer="0.5"/>
  <pageSetup scale="78" orientation="portrait" r:id="rId1"/>
  <headerFooter alignWithMargins="0"/>
  <rowBreaks count="6" manualBreakCount="6">
    <brk id="69" max="9" man="1"/>
    <brk id="137" max="9" man="1"/>
    <brk id="205" max="9" man="1"/>
    <brk id="273" max="9" man="1"/>
    <brk id="341" max="9" man="1"/>
    <brk id="40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9"/>
  <sheetViews>
    <sheetView view="pageBreakPreview" zoomScale="80" zoomScaleNormal="80" zoomScaleSheetLayoutView="80" workbookViewId="0">
      <pane ySplit="1" topLeftCell="A2" activePane="bottomLeft" state="frozen"/>
      <selection pane="bottomLeft" activeCell="M25" sqref="M25"/>
    </sheetView>
  </sheetViews>
  <sheetFormatPr defaultRowHeight="12" customHeight="1"/>
  <cols>
    <col min="1" max="1" width="4.140625" style="62" bestFit="1" customWidth="1"/>
    <col min="2" max="2" width="6.7109375" style="62" customWidth="1"/>
    <col min="3" max="3" width="32.28515625" style="62" customWidth="1"/>
    <col min="4" max="4" width="9.85546875" style="74" bestFit="1" customWidth="1"/>
    <col min="5" max="5" width="5.140625" style="74" bestFit="1" customWidth="1"/>
    <col min="6" max="6" width="14.28515625" style="75" customWidth="1"/>
    <col min="7" max="7" width="10.85546875" style="74" bestFit="1" customWidth="1"/>
    <col min="8" max="8" width="11.42578125" style="62" customWidth="1"/>
    <col min="9" max="9" width="15.85546875" style="63" bestFit="1" customWidth="1"/>
    <col min="10" max="10" width="7" style="74" customWidth="1"/>
    <col min="11" max="16384" width="9.140625" style="62"/>
  </cols>
  <sheetData>
    <row r="1" spans="1:10" ht="12" customHeight="1">
      <c r="H1" s="231"/>
      <c r="I1" s="232"/>
    </row>
    <row r="3" spans="1:10" ht="12" customHeight="1">
      <c r="B3" s="6" t="str">
        <f>Inputs!$C$2</f>
        <v>Rocky Mountain Power</v>
      </c>
      <c r="I3" s="82" t="s">
        <v>0</v>
      </c>
      <c r="J3" s="83">
        <v>5.0999999999999996</v>
      </c>
    </row>
    <row r="4" spans="1:10" ht="12" customHeight="1">
      <c r="B4" s="6" t="str">
        <f>Inputs!$C$3</f>
        <v>Utah Results of Operations - December 2013</v>
      </c>
    </row>
    <row r="5" spans="1:10" ht="12" customHeight="1">
      <c r="B5" s="29" t="s">
        <v>343</v>
      </c>
    </row>
    <row r="6" spans="1:10" ht="12" customHeight="1">
      <c r="B6" s="29"/>
    </row>
    <row r="8" spans="1:10" ht="12" customHeight="1">
      <c r="F8" s="84" t="s">
        <v>1</v>
      </c>
      <c r="H8" s="74"/>
      <c r="I8" s="85" t="str">
        <f>+Inputs!$C$6</f>
        <v>UTAH</v>
      </c>
    </row>
    <row r="9" spans="1:10" ht="12" customHeight="1">
      <c r="D9" s="39" t="s">
        <v>2</v>
      </c>
      <c r="E9" s="39" t="s">
        <v>3</v>
      </c>
      <c r="F9" s="38" t="s">
        <v>4</v>
      </c>
      <c r="G9" s="39" t="s">
        <v>5</v>
      </c>
      <c r="H9" s="39" t="s">
        <v>6</v>
      </c>
      <c r="I9" s="40" t="s">
        <v>7</v>
      </c>
      <c r="J9" s="39" t="s">
        <v>8</v>
      </c>
    </row>
    <row r="10" spans="1:10" ht="12" customHeight="1">
      <c r="A10" s="86"/>
      <c r="B10" s="44" t="s">
        <v>190</v>
      </c>
      <c r="C10" s="156"/>
      <c r="D10" s="79"/>
      <c r="E10" s="79"/>
      <c r="F10" s="79"/>
      <c r="G10" s="79"/>
      <c r="H10" s="86"/>
      <c r="I10" s="131"/>
      <c r="J10" s="83"/>
    </row>
    <row r="11" spans="1:10" ht="12" customHeight="1">
      <c r="A11" s="86"/>
      <c r="B11" s="313" t="s">
        <v>422</v>
      </c>
      <c r="C11" s="156"/>
      <c r="D11" s="79" t="s">
        <v>214</v>
      </c>
      <c r="E11" s="76" t="s">
        <v>298</v>
      </c>
      <c r="F11" s="93">
        <v>-68389684.529308185</v>
      </c>
      <c r="G11" s="79" t="s">
        <v>27</v>
      </c>
      <c r="H11" s="77">
        <f>VLOOKUP(G11,'Alloc. Factors'!$B$2:$M$101,7,FALSE)</f>
        <v>0.43074488367041286</v>
      </c>
      <c r="I11" s="78">
        <f>F11*H11</f>
        <v>-29458506.706833087</v>
      </c>
      <c r="J11" s="257" t="s">
        <v>232</v>
      </c>
    </row>
    <row r="12" spans="1:10" ht="12" customHeight="1">
      <c r="A12" s="86"/>
      <c r="B12" s="313" t="s">
        <v>231</v>
      </c>
      <c r="C12" s="156"/>
      <c r="D12" s="79" t="s">
        <v>214</v>
      </c>
      <c r="E12" s="76" t="s">
        <v>299</v>
      </c>
      <c r="F12" s="93">
        <v>4237655.4200000102</v>
      </c>
      <c r="G12" s="79" t="s">
        <v>27</v>
      </c>
      <c r="H12" s="77">
        <f>VLOOKUP(G12,'Alloc. Factors'!$B$2:$M$101,7,FALSE)</f>
        <v>0.43074488367041286</v>
      </c>
      <c r="I12" s="78">
        <f>F12*H12</f>
        <v>1825348.390923199</v>
      </c>
      <c r="J12" s="257" t="s">
        <v>232</v>
      </c>
    </row>
    <row r="13" spans="1:10" ht="12" customHeight="1">
      <c r="A13" s="86"/>
      <c r="C13" s="156"/>
      <c r="D13" s="79"/>
      <c r="E13" s="79"/>
      <c r="F13" s="246">
        <f>SUM(F11:F12)</f>
        <v>-64152029.109308176</v>
      </c>
      <c r="G13" s="79"/>
      <c r="H13" s="77"/>
      <c r="I13" s="247">
        <f>SUM(I11:I12)</f>
        <v>-27633158.315909889</v>
      </c>
      <c r="J13" s="158"/>
    </row>
    <row r="14" spans="1:10" ht="12" customHeight="1">
      <c r="A14" s="86"/>
      <c r="B14" s="238"/>
      <c r="C14" s="156"/>
      <c r="D14" s="79"/>
      <c r="E14" s="79"/>
      <c r="F14" s="93"/>
      <c r="G14" s="79"/>
      <c r="H14" s="77"/>
      <c r="I14" s="78"/>
      <c r="J14" s="158"/>
    </row>
    <row r="15" spans="1:10" ht="12" customHeight="1">
      <c r="A15" s="86"/>
      <c r="B15" s="44"/>
      <c r="C15" s="156"/>
      <c r="D15" s="79"/>
      <c r="E15" s="79"/>
      <c r="F15" s="93"/>
      <c r="G15" s="79"/>
      <c r="H15" s="77"/>
      <c r="I15" s="93"/>
      <c r="J15" s="158"/>
    </row>
    <row r="16" spans="1:10" ht="12" customHeight="1">
      <c r="A16" s="86"/>
      <c r="B16" s="238"/>
      <c r="C16" s="156"/>
      <c r="D16" s="79"/>
      <c r="E16" s="79"/>
      <c r="F16" s="93"/>
      <c r="G16" s="79"/>
      <c r="H16" s="77"/>
      <c r="I16" s="78"/>
      <c r="J16" s="158"/>
    </row>
    <row r="17" spans="1:10" ht="12" customHeight="1">
      <c r="A17" s="86" t="s">
        <v>13</v>
      </c>
      <c r="B17" s="313"/>
      <c r="C17" s="156"/>
      <c r="D17" s="79"/>
      <c r="E17" s="76"/>
      <c r="F17" s="93"/>
      <c r="G17" s="79"/>
      <c r="H17" s="77"/>
      <c r="I17" s="78"/>
      <c r="J17" s="158"/>
    </row>
    <row r="18" spans="1:10" ht="12" customHeight="1">
      <c r="A18" s="86"/>
      <c r="B18" s="313"/>
      <c r="C18" s="156"/>
      <c r="D18" s="79"/>
      <c r="E18" s="76"/>
      <c r="F18" s="93"/>
      <c r="G18" s="79"/>
      <c r="H18" s="77"/>
      <c r="I18" s="78"/>
      <c r="J18" s="158"/>
    </row>
    <row r="19" spans="1:10" ht="12" customHeight="1">
      <c r="A19" s="86"/>
      <c r="B19" s="56"/>
      <c r="C19" s="156"/>
      <c r="D19" s="79"/>
      <c r="E19" s="79"/>
      <c r="F19" s="93"/>
      <c r="G19" s="79"/>
      <c r="H19" s="11"/>
      <c r="I19" s="10"/>
      <c r="J19" s="158"/>
    </row>
    <row r="20" spans="1:10" ht="12" customHeight="1">
      <c r="A20" s="86"/>
      <c r="B20" s="264"/>
      <c r="C20" s="156"/>
      <c r="D20" s="79"/>
      <c r="E20" s="79"/>
      <c r="F20" s="93"/>
      <c r="G20" s="79"/>
      <c r="H20" s="77"/>
      <c r="I20" s="78"/>
      <c r="J20" s="158"/>
    </row>
    <row r="21" spans="1:10" ht="12" customHeight="1">
      <c r="A21" s="86"/>
      <c r="B21" s="238"/>
      <c r="C21" s="156"/>
      <c r="D21" s="79"/>
      <c r="E21" s="79"/>
      <c r="F21" s="93"/>
      <c r="G21" s="79"/>
      <c r="H21" s="77"/>
      <c r="I21" s="78"/>
      <c r="J21" s="158"/>
    </row>
    <row r="22" spans="1:10" ht="12" customHeight="1">
      <c r="A22" s="86"/>
      <c r="B22" s="238"/>
      <c r="C22" s="156"/>
      <c r="D22" s="79"/>
      <c r="E22" s="79"/>
      <c r="F22" s="93"/>
      <c r="G22" s="79"/>
      <c r="H22" s="77"/>
      <c r="I22" s="78"/>
      <c r="J22" s="158"/>
    </row>
    <row r="23" spans="1:10" ht="12" customHeight="1">
      <c r="A23" s="86"/>
      <c r="B23" s="238"/>
      <c r="C23" s="156"/>
      <c r="D23" s="79"/>
      <c r="E23" s="79"/>
      <c r="F23" s="93"/>
      <c r="G23" s="79"/>
      <c r="H23" s="77"/>
      <c r="I23" s="78"/>
      <c r="J23" s="158"/>
    </row>
    <row r="24" spans="1:10" ht="12" customHeight="1">
      <c r="A24" s="86"/>
      <c r="B24" s="238"/>
      <c r="C24" s="156"/>
      <c r="D24" s="79"/>
      <c r="E24" s="79"/>
      <c r="F24" s="93"/>
      <c r="G24" s="79"/>
      <c r="H24" s="77"/>
      <c r="I24" s="78"/>
      <c r="J24" s="158"/>
    </row>
    <row r="25" spans="1:10" ht="12" customHeight="1">
      <c r="A25" s="86"/>
      <c r="B25" s="238"/>
      <c r="C25" s="156"/>
      <c r="D25" s="79"/>
      <c r="E25" s="79"/>
      <c r="F25" s="93"/>
      <c r="G25" s="79"/>
      <c r="H25" s="77"/>
      <c r="I25" s="78"/>
      <c r="J25" s="158"/>
    </row>
    <row r="26" spans="1:10" ht="12" customHeight="1">
      <c r="A26" s="86"/>
      <c r="B26" s="56"/>
      <c r="C26" s="156"/>
      <c r="D26" s="79"/>
      <c r="E26" s="79"/>
      <c r="F26" s="93"/>
      <c r="G26" s="79"/>
      <c r="H26" s="77"/>
      <c r="I26" s="93"/>
      <c r="J26" s="158"/>
    </row>
    <row r="27" spans="1:10" ht="12" customHeight="1">
      <c r="A27" s="86"/>
      <c r="B27" s="265"/>
      <c r="C27" s="156"/>
      <c r="D27" s="79"/>
      <c r="E27" s="79"/>
      <c r="F27" s="93"/>
      <c r="G27" s="79"/>
      <c r="H27" s="8"/>
      <c r="I27" s="32"/>
      <c r="J27" s="158"/>
    </row>
    <row r="28" spans="1:10" ht="12" customHeight="1">
      <c r="A28" s="86"/>
      <c r="B28" s="44"/>
      <c r="C28" s="156"/>
      <c r="D28" s="79"/>
      <c r="E28" s="79"/>
      <c r="F28" s="93"/>
      <c r="G28" s="79"/>
      <c r="H28" s="77"/>
      <c r="I28" s="78"/>
      <c r="J28" s="158"/>
    </row>
    <row r="29" spans="1:10" ht="12" customHeight="1">
      <c r="A29" s="86"/>
      <c r="B29" s="238"/>
      <c r="C29" s="156"/>
      <c r="D29" s="79"/>
      <c r="E29" s="79"/>
      <c r="F29" s="93"/>
      <c r="G29" s="79"/>
      <c r="H29" s="77"/>
      <c r="I29" s="78"/>
      <c r="J29" s="158"/>
    </row>
    <row r="30" spans="1:10" ht="12" customHeight="1">
      <c r="A30" s="86"/>
      <c r="B30" s="238"/>
      <c r="C30" s="156"/>
      <c r="D30" s="79"/>
      <c r="E30" s="79"/>
      <c r="F30" s="93"/>
      <c r="G30" s="79"/>
      <c r="H30" s="77"/>
      <c r="I30" s="78"/>
      <c r="J30" s="158"/>
    </row>
    <row r="31" spans="1:10" ht="12" customHeight="1">
      <c r="A31" s="86"/>
      <c r="B31" s="264"/>
      <c r="C31" s="156"/>
      <c r="D31" s="79"/>
      <c r="E31" s="79"/>
      <c r="F31" s="93"/>
      <c r="G31" s="79"/>
      <c r="H31" s="77"/>
      <c r="I31" s="78"/>
      <c r="J31" s="158"/>
    </row>
    <row r="32" spans="1:10" ht="12" customHeight="1">
      <c r="A32" s="86"/>
      <c r="B32" s="264"/>
      <c r="C32" s="156"/>
      <c r="D32" s="79"/>
      <c r="E32" s="79"/>
      <c r="F32" s="93"/>
      <c r="G32" s="79"/>
      <c r="H32" s="77"/>
      <c r="I32" s="78"/>
      <c r="J32" s="158"/>
    </row>
    <row r="33" spans="1:10" ht="12" customHeight="1">
      <c r="A33" s="86"/>
      <c r="B33" s="266"/>
      <c r="C33" s="156"/>
      <c r="D33" s="79"/>
      <c r="E33" s="79"/>
      <c r="F33" s="93"/>
      <c r="G33" s="79"/>
      <c r="H33" s="77"/>
      <c r="I33" s="93"/>
      <c r="J33" s="158"/>
    </row>
    <row r="34" spans="1:10" ht="12" customHeight="1">
      <c r="A34" s="86"/>
      <c r="B34" s="265"/>
      <c r="C34" s="156"/>
      <c r="D34" s="79"/>
      <c r="E34" s="79"/>
      <c r="F34" s="93"/>
      <c r="G34" s="79"/>
      <c r="H34" s="19"/>
      <c r="I34" s="32"/>
      <c r="J34" s="158"/>
    </row>
    <row r="35" spans="1:10" ht="12" customHeight="1">
      <c r="A35" s="86"/>
      <c r="B35" s="265"/>
      <c r="C35" s="156"/>
      <c r="D35" s="79"/>
      <c r="E35" s="79"/>
      <c r="F35" s="93"/>
      <c r="G35" s="79"/>
      <c r="H35" s="19"/>
      <c r="I35" s="10"/>
      <c r="J35" s="158"/>
    </row>
    <row r="36" spans="1:10" ht="12" customHeight="1">
      <c r="A36" s="86"/>
      <c r="B36" s="266"/>
      <c r="C36" s="156"/>
      <c r="D36" s="79"/>
      <c r="E36" s="79"/>
      <c r="F36" s="93"/>
      <c r="G36" s="79"/>
      <c r="H36" s="77"/>
      <c r="I36" s="78"/>
      <c r="J36" s="158"/>
    </row>
    <row r="37" spans="1:10" ht="12" customHeight="1">
      <c r="A37" s="86"/>
      <c r="B37" s="264"/>
      <c r="C37" s="156"/>
      <c r="D37" s="79"/>
      <c r="E37" s="79"/>
      <c r="F37" s="93"/>
      <c r="G37" s="79"/>
      <c r="H37" s="77"/>
      <c r="I37" s="78"/>
      <c r="J37" s="158"/>
    </row>
    <row r="38" spans="1:10" ht="12" customHeight="1">
      <c r="A38" s="86"/>
      <c r="B38" s="264"/>
      <c r="C38" s="156"/>
      <c r="D38" s="79"/>
      <c r="E38" s="79"/>
      <c r="F38" s="93"/>
      <c r="G38" s="79"/>
      <c r="H38" s="77"/>
      <c r="I38" s="78"/>
      <c r="J38" s="158"/>
    </row>
    <row r="39" spans="1:10" ht="12" customHeight="1">
      <c r="A39" s="86"/>
      <c r="B39" s="264"/>
      <c r="C39" s="156"/>
      <c r="D39" s="79"/>
      <c r="E39" s="79"/>
      <c r="F39" s="93"/>
      <c r="G39" s="79"/>
      <c r="H39" s="77"/>
      <c r="I39" s="78"/>
      <c r="J39" s="158"/>
    </row>
    <row r="40" spans="1:10" ht="12" customHeight="1">
      <c r="A40" s="86"/>
      <c r="B40" s="264"/>
      <c r="C40" s="156"/>
      <c r="D40" s="79"/>
      <c r="E40" s="79"/>
      <c r="F40" s="93"/>
      <c r="G40" s="79"/>
      <c r="H40" s="77"/>
      <c r="I40" s="78"/>
      <c r="J40" s="158"/>
    </row>
    <row r="41" spans="1:10" ht="12" customHeight="1">
      <c r="A41" s="86"/>
      <c r="B41" s="238"/>
      <c r="C41" s="156"/>
      <c r="D41" s="79"/>
      <c r="E41" s="79"/>
      <c r="F41" s="93"/>
      <c r="G41" s="79"/>
      <c r="H41" s="77"/>
      <c r="I41" s="78"/>
      <c r="J41" s="158"/>
    </row>
    <row r="42" spans="1:10" ht="12" customHeight="1">
      <c r="A42" s="86"/>
      <c r="B42" s="264"/>
      <c r="C42" s="156"/>
      <c r="D42" s="79"/>
      <c r="E42" s="79"/>
      <c r="F42" s="93"/>
      <c r="G42" s="79"/>
      <c r="H42" s="77"/>
      <c r="I42" s="78"/>
      <c r="J42" s="158"/>
    </row>
    <row r="43" spans="1:10" ht="12" customHeight="1">
      <c r="A43" s="86"/>
      <c r="B43" s="264"/>
      <c r="C43" s="156"/>
      <c r="D43" s="79"/>
      <c r="E43" s="79"/>
      <c r="F43" s="93"/>
      <c r="G43" s="79"/>
      <c r="H43" s="77"/>
      <c r="I43" s="78"/>
      <c r="J43" s="158"/>
    </row>
    <row r="44" spans="1:10" ht="12" customHeight="1">
      <c r="A44" s="86"/>
      <c r="B44" s="264"/>
      <c r="C44" s="156"/>
      <c r="D44" s="79"/>
      <c r="E44" s="79"/>
      <c r="F44" s="93"/>
      <c r="G44" s="79"/>
      <c r="H44" s="77"/>
      <c r="I44" s="78"/>
      <c r="J44" s="158"/>
    </row>
    <row r="45" spans="1:10" ht="12.75" customHeight="1">
      <c r="A45" s="86"/>
      <c r="B45" s="266"/>
      <c r="C45" s="156"/>
      <c r="D45" s="79"/>
      <c r="E45" s="79"/>
      <c r="F45" s="93"/>
      <c r="G45" s="79"/>
      <c r="H45" s="77"/>
      <c r="I45" s="93"/>
      <c r="J45" s="158"/>
    </row>
    <row r="46" spans="1:10" ht="12" customHeight="1">
      <c r="A46" s="86"/>
      <c r="B46" s="265"/>
      <c r="C46" s="156"/>
      <c r="D46" s="79"/>
      <c r="E46" s="79"/>
      <c r="F46" s="93"/>
      <c r="G46" s="79"/>
      <c r="H46" s="19"/>
      <c r="I46" s="93"/>
      <c r="J46" s="158"/>
    </row>
    <row r="47" spans="1:10" ht="12" customHeight="1">
      <c r="A47" s="86"/>
      <c r="B47" s="44"/>
      <c r="C47" s="156"/>
      <c r="D47" s="79"/>
      <c r="E47" s="79"/>
      <c r="F47" s="93"/>
      <c r="G47" s="79"/>
      <c r="H47" s="8"/>
      <c r="I47" s="93"/>
      <c r="J47" s="158"/>
    </row>
    <row r="48" spans="1:10" ht="12" customHeight="1">
      <c r="A48" s="86"/>
      <c r="B48" s="265"/>
      <c r="C48" s="156"/>
      <c r="D48" s="79"/>
      <c r="E48" s="79"/>
      <c r="F48" s="93"/>
      <c r="G48" s="79"/>
      <c r="H48" s="8"/>
      <c r="I48" s="32"/>
      <c r="J48" s="158"/>
    </row>
    <row r="49" spans="1:10" ht="12" customHeight="1">
      <c r="A49" s="86"/>
      <c r="B49" s="238"/>
      <c r="C49" s="156"/>
      <c r="D49" s="79"/>
      <c r="E49" s="76"/>
      <c r="F49" s="93"/>
      <c r="G49" s="79"/>
      <c r="H49" s="77"/>
      <c r="I49" s="78"/>
      <c r="J49" s="158"/>
    </row>
    <row r="50" spans="1:10" ht="12" customHeight="1">
      <c r="A50" s="86"/>
      <c r="B50" s="238"/>
      <c r="C50" s="156"/>
      <c r="D50" s="79"/>
      <c r="E50" s="79"/>
      <c r="F50" s="93"/>
      <c r="G50" s="79"/>
      <c r="H50" s="77"/>
      <c r="I50" s="78"/>
      <c r="J50" s="78"/>
    </row>
    <row r="51" spans="1:10" ht="12" customHeight="1">
      <c r="A51" s="86"/>
      <c r="B51" s="87"/>
      <c r="C51" s="156"/>
      <c r="D51" s="79"/>
      <c r="E51" s="79"/>
      <c r="F51" s="93"/>
      <c r="G51" s="79"/>
      <c r="H51" s="77"/>
      <c r="I51" s="78"/>
      <c r="J51" s="78"/>
    </row>
    <row r="52" spans="1:10" ht="12" customHeight="1">
      <c r="A52" s="86"/>
      <c r="B52" s="87"/>
      <c r="C52" s="156"/>
      <c r="D52" s="79"/>
      <c r="E52" s="79"/>
      <c r="F52" s="93"/>
      <c r="G52" s="79"/>
      <c r="H52" s="77"/>
      <c r="I52" s="78"/>
      <c r="J52" s="78"/>
    </row>
    <row r="53" spans="1:10" ht="12" customHeight="1">
      <c r="A53" s="86"/>
      <c r="B53" s="35"/>
      <c r="C53" s="87"/>
      <c r="D53" s="76"/>
      <c r="E53" s="76"/>
      <c r="F53" s="104"/>
      <c r="G53" s="76"/>
      <c r="H53" s="87"/>
      <c r="I53" s="130"/>
      <c r="J53" s="78"/>
    </row>
    <row r="54" spans="1:10" ht="12" customHeight="1">
      <c r="A54" s="86"/>
      <c r="B54" s="35"/>
      <c r="C54" s="87"/>
      <c r="D54" s="76"/>
      <c r="E54" s="76"/>
      <c r="F54" s="104"/>
      <c r="G54" s="76"/>
      <c r="H54" s="87"/>
      <c r="I54" s="130"/>
      <c r="J54" s="78"/>
    </row>
    <row r="55" spans="1:10" ht="12" customHeight="1">
      <c r="A55" s="86"/>
      <c r="B55" s="35"/>
      <c r="J55" s="78"/>
    </row>
    <row r="56" spans="1:10" ht="12" customHeight="1">
      <c r="A56" s="86"/>
      <c r="B56" s="156"/>
      <c r="C56" s="156"/>
      <c r="D56" s="79"/>
      <c r="E56" s="79"/>
      <c r="F56" s="93"/>
      <c r="G56" s="79"/>
      <c r="H56" s="77"/>
      <c r="I56" s="78"/>
      <c r="J56" s="89"/>
    </row>
    <row r="57" spans="1:10" ht="12" customHeight="1">
      <c r="A57" s="86"/>
      <c r="B57" s="156"/>
      <c r="C57" s="156"/>
      <c r="D57" s="79"/>
      <c r="E57" s="79"/>
      <c r="F57" s="93"/>
      <c r="G57" s="79"/>
      <c r="H57" s="77"/>
      <c r="I57" s="78"/>
      <c r="J57" s="89"/>
    </row>
    <row r="58" spans="1:10" ht="12" customHeight="1">
      <c r="A58" s="101"/>
      <c r="B58" s="155"/>
      <c r="C58" s="155"/>
      <c r="D58" s="239"/>
      <c r="E58" s="239"/>
      <c r="F58" s="240"/>
      <c r="G58" s="239"/>
      <c r="H58" s="77"/>
      <c r="I58" s="78"/>
      <c r="J58" s="78"/>
    </row>
    <row r="59" spans="1:10" s="87" customFormat="1" ht="12" customHeight="1">
      <c r="A59" s="101"/>
      <c r="B59" s="101"/>
      <c r="C59" s="101"/>
      <c r="D59" s="88"/>
      <c r="E59" s="88"/>
      <c r="F59" s="177"/>
      <c r="G59" s="88"/>
      <c r="H59" s="101"/>
      <c r="I59" s="102"/>
      <c r="J59" s="78"/>
    </row>
    <row r="60" spans="1:10" s="87" customFormat="1" ht="12" customHeight="1" thickBot="1">
      <c r="A60" s="101"/>
      <c r="B60" s="17" t="s">
        <v>12</v>
      </c>
      <c r="C60" s="101"/>
      <c r="D60" s="88"/>
      <c r="E60" s="88"/>
      <c r="F60" s="177"/>
      <c r="G60" s="88"/>
      <c r="H60" s="101"/>
      <c r="I60" s="102"/>
      <c r="J60" s="78"/>
    </row>
    <row r="61" spans="1:10" s="87" customFormat="1" ht="12" customHeight="1">
      <c r="A61" s="106"/>
      <c r="B61" s="208"/>
      <c r="C61" s="107"/>
      <c r="D61" s="108"/>
      <c r="E61" s="108"/>
      <c r="F61" s="176"/>
      <c r="G61" s="108"/>
      <c r="H61" s="107"/>
      <c r="I61" s="110"/>
      <c r="J61" s="111"/>
    </row>
    <row r="62" spans="1:10" s="87" customFormat="1" ht="12" customHeight="1">
      <c r="A62" s="112"/>
      <c r="B62" s="101"/>
      <c r="C62" s="101"/>
      <c r="D62" s="88"/>
      <c r="E62" s="88"/>
      <c r="F62" s="177"/>
      <c r="G62" s="88"/>
      <c r="H62" s="101"/>
      <c r="I62" s="102"/>
      <c r="J62" s="114"/>
    </row>
    <row r="63" spans="1:10" s="87" customFormat="1" ht="12" customHeight="1">
      <c r="A63" s="112"/>
      <c r="B63" s="101"/>
      <c r="C63" s="101"/>
      <c r="D63" s="88"/>
      <c r="E63" s="88"/>
      <c r="F63" s="177"/>
      <c r="G63" s="88"/>
      <c r="H63" s="101"/>
      <c r="I63" s="102"/>
      <c r="J63" s="114"/>
    </row>
    <row r="64" spans="1:10" s="87" customFormat="1" ht="12" customHeight="1">
      <c r="A64" s="112"/>
      <c r="B64" s="101"/>
      <c r="C64" s="101"/>
      <c r="D64" s="88"/>
      <c r="E64" s="88"/>
      <c r="F64" s="177"/>
      <c r="G64" s="88"/>
      <c r="H64" s="101"/>
      <c r="I64" s="102"/>
      <c r="J64" s="114"/>
    </row>
    <row r="65" spans="1:10" s="87" customFormat="1" ht="12" customHeight="1">
      <c r="A65" s="112"/>
      <c r="B65" s="101"/>
      <c r="C65" s="101"/>
      <c r="D65" s="88"/>
      <c r="E65" s="88"/>
      <c r="F65" s="177"/>
      <c r="G65" s="88"/>
      <c r="H65" s="101"/>
      <c r="I65" s="102"/>
      <c r="J65" s="114"/>
    </row>
    <row r="66" spans="1:10" s="87" customFormat="1" ht="12" customHeight="1">
      <c r="A66" s="112"/>
      <c r="B66" s="101"/>
      <c r="C66" s="101"/>
      <c r="D66" s="88"/>
      <c r="E66" s="88"/>
      <c r="F66" s="177"/>
      <c r="G66" s="88"/>
      <c r="H66" s="101"/>
      <c r="I66" s="102"/>
      <c r="J66" s="114"/>
    </row>
    <row r="67" spans="1:10" s="87" customFormat="1" ht="12" customHeight="1">
      <c r="A67" s="112"/>
      <c r="B67" s="101"/>
      <c r="C67" s="101"/>
      <c r="D67" s="88"/>
      <c r="E67" s="88"/>
      <c r="F67" s="177"/>
      <c r="G67" s="88"/>
      <c r="H67" s="101"/>
      <c r="I67" s="102"/>
      <c r="J67" s="114"/>
    </row>
    <row r="68" spans="1:10" s="87" customFormat="1" ht="12" customHeight="1">
      <c r="A68" s="112"/>
      <c r="B68" s="101"/>
      <c r="C68" s="101"/>
      <c r="D68" s="88"/>
      <c r="E68" s="88"/>
      <c r="F68" s="177"/>
      <c r="G68" s="88"/>
      <c r="H68" s="101"/>
      <c r="I68" s="102"/>
      <c r="J68" s="114"/>
    </row>
    <row r="69" spans="1:10" ht="12" customHeight="1" thickBot="1">
      <c r="A69" s="139"/>
      <c r="B69" s="140"/>
      <c r="C69" s="140"/>
      <c r="D69" s="141"/>
      <c r="E69" s="141"/>
      <c r="F69" s="142"/>
      <c r="G69" s="141"/>
      <c r="H69" s="140"/>
      <c r="I69" s="143"/>
      <c r="J69" s="144"/>
    </row>
  </sheetData>
  <phoneticPr fontId="2" type="noConversion"/>
  <conditionalFormatting sqref="B12">
    <cfRule type="cellIs" dxfId="7748" priority="1337" stopIfTrue="1" operator="equal">
      <formula>"Title"</formula>
    </cfRule>
  </conditionalFormatting>
  <conditionalFormatting sqref="B10 B50:B55">
    <cfRule type="cellIs" dxfId="7747" priority="1338" stopIfTrue="1" operator="equal">
      <formula>"Adjustment to Income/Expense/Rate Base:"</formula>
    </cfRule>
  </conditionalFormatting>
  <conditionalFormatting sqref="B18">
    <cfRule type="cellIs" dxfId="7746" priority="2" stopIfTrue="1" operator="equal">
      <formula>"Title"</formula>
    </cfRule>
  </conditionalFormatting>
  <conditionalFormatting sqref="B11">
    <cfRule type="cellIs" dxfId="7745" priority="1" stopIfTrue="1" operator="equal">
      <formula>"Title"</formula>
    </cfRule>
  </conditionalFormatting>
  <dataValidations disablePrompts="1"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6:E57 E50:E52 E13:E16 E19:E48">
      <formula1>"1, 2, 3"</formula1>
    </dataValidation>
    <dataValidation type="list" errorStyle="warning" allowBlank="1" showInputMessage="1" showErrorMessage="1" errorTitle="FERC ACCOUNT" error="This FERC Account is not included in the drop-down list. Is this the account you want to use?" sqref="D35:D36 D26:D28 D15 D45:D48 D56:D57 D19">
      <formula1>$D$69:$D$69</formula1>
    </dataValidation>
    <dataValidation type="list" errorStyle="warning" allowBlank="1" showInputMessage="1" showErrorMessage="1" errorTitle="FERC ACCOUNT" error="This FERC Account is not included in the drop-down list. Is this the account you want to use?" sqref="D17:D18 D11:D12">
      <formula1>$D$70:$D$70</formula1>
    </dataValidation>
  </dataValidations>
  <pageMargins left="1" right="0" top="1" bottom="0.75" header="0.5" footer="0.5"/>
  <pageSetup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74"/>
  <sheetViews>
    <sheetView view="pageBreakPreview" zoomScale="80" zoomScaleNormal="80" zoomScaleSheetLayoutView="80" workbookViewId="0">
      <pane ySplit="1" topLeftCell="A2" activePane="bottomLeft" state="frozen"/>
      <selection pane="bottomLeft" activeCell="K35" sqref="K35"/>
    </sheetView>
  </sheetViews>
  <sheetFormatPr defaultColWidth="8.85546875" defaultRowHeight="12" customHeight="1"/>
  <cols>
    <col min="1" max="1" width="4.140625" style="62" bestFit="1" customWidth="1"/>
    <col min="2" max="2" width="6.7109375" style="62" customWidth="1"/>
    <col min="3" max="3" width="29.140625" style="62" bestFit="1" customWidth="1"/>
    <col min="4" max="4" width="9.85546875" style="74" bestFit="1" customWidth="1"/>
    <col min="5" max="5" width="5.140625" style="74" bestFit="1" customWidth="1"/>
    <col min="6" max="6" width="15.7109375" style="75" customWidth="1"/>
    <col min="7" max="7" width="10.85546875" style="74" bestFit="1" customWidth="1"/>
    <col min="8" max="8" width="11.42578125" style="62" customWidth="1"/>
    <col min="9" max="9" width="15.85546875" style="63" bestFit="1" customWidth="1"/>
    <col min="10" max="10" width="6.42578125" style="74" customWidth="1"/>
    <col min="11" max="16384" width="8.85546875" style="62"/>
  </cols>
  <sheetData>
    <row r="1" spans="1:10" ht="12" customHeight="1">
      <c r="H1" s="233"/>
      <c r="I1" s="232"/>
    </row>
    <row r="3" spans="1:10" ht="12" customHeight="1">
      <c r="B3" s="6" t="str">
        <f>Inputs!$C$2</f>
        <v>Rocky Mountain Power</v>
      </c>
      <c r="I3" s="82" t="s">
        <v>0</v>
      </c>
      <c r="J3" s="83">
        <v>7.1</v>
      </c>
    </row>
    <row r="4" spans="1:10" ht="12" customHeight="1">
      <c r="B4" s="6" t="str">
        <f>Inputs!$C$3</f>
        <v>Utah Results of Operations - December 2013</v>
      </c>
    </row>
    <row r="5" spans="1:10" ht="12" customHeight="1">
      <c r="B5" s="29" t="s">
        <v>204</v>
      </c>
    </row>
    <row r="7" spans="1:10" ht="12" customHeight="1">
      <c r="B7" s="94"/>
      <c r="C7" s="94"/>
      <c r="D7" s="94"/>
      <c r="E7" s="94"/>
      <c r="F7" s="94"/>
    </row>
    <row r="8" spans="1:10" ht="12" customHeight="1">
      <c r="F8" s="84" t="s">
        <v>1</v>
      </c>
      <c r="H8" s="74"/>
      <c r="I8" s="85" t="str">
        <f>+Inputs!$C$6</f>
        <v>UTAH</v>
      </c>
    </row>
    <row r="9" spans="1:10" ht="12" customHeight="1">
      <c r="D9" s="39" t="s">
        <v>2</v>
      </c>
      <c r="E9" s="39" t="s">
        <v>3</v>
      </c>
      <c r="F9" s="38" t="s">
        <v>4</v>
      </c>
      <c r="G9" s="39" t="s">
        <v>5</v>
      </c>
      <c r="H9" s="39" t="s">
        <v>6</v>
      </c>
      <c r="I9" s="40" t="s">
        <v>7</v>
      </c>
      <c r="J9" s="39" t="s">
        <v>8</v>
      </c>
    </row>
    <row r="10" spans="1:10" ht="12" customHeight="1">
      <c r="A10" s="86"/>
      <c r="B10" s="35" t="s">
        <v>190</v>
      </c>
      <c r="C10" s="87"/>
      <c r="D10" s="76"/>
      <c r="E10" s="76"/>
      <c r="F10" s="76"/>
      <c r="G10" s="76"/>
      <c r="H10" s="86"/>
      <c r="I10" s="124"/>
      <c r="J10" s="83"/>
    </row>
    <row r="11" spans="1:10" ht="12" customHeight="1">
      <c r="A11" s="86"/>
      <c r="B11" s="94" t="s">
        <v>124</v>
      </c>
      <c r="C11" s="94"/>
      <c r="D11" s="95">
        <v>427</v>
      </c>
      <c r="E11" s="95" t="s">
        <v>299</v>
      </c>
      <c r="F11" s="345">
        <f>I18</f>
        <v>-12407182.287662119</v>
      </c>
      <c r="G11" s="243" t="s">
        <v>185</v>
      </c>
      <c r="H11" s="273">
        <f>VLOOKUP(G11,'Alloc. Factors'!$B$2:$M$101,7,FALSE)</f>
        <v>1</v>
      </c>
      <c r="I11" s="212">
        <f>F11*H11</f>
        <v>-12407182.287662119</v>
      </c>
      <c r="J11" s="215" t="s">
        <v>211</v>
      </c>
    </row>
    <row r="12" spans="1:10" ht="12" customHeight="1">
      <c r="A12" s="86"/>
      <c r="B12" s="94"/>
      <c r="C12" s="101"/>
      <c r="D12" s="88"/>
      <c r="E12" s="88"/>
      <c r="F12" s="274"/>
      <c r="G12" s="79"/>
      <c r="H12" s="275"/>
      <c r="I12" s="276"/>
      <c r="J12" s="212"/>
    </row>
    <row r="13" spans="1:10" ht="12" customHeight="1">
      <c r="A13" s="86"/>
      <c r="B13" s="94"/>
      <c r="C13" s="94"/>
      <c r="D13" s="94"/>
      <c r="E13" s="94"/>
      <c r="F13" s="94"/>
      <c r="G13" s="36"/>
      <c r="H13" s="57"/>
      <c r="I13" s="277"/>
      <c r="J13" s="215"/>
    </row>
    <row r="14" spans="1:10" ht="12" customHeight="1">
      <c r="A14" s="86"/>
      <c r="B14" s="94"/>
      <c r="C14" s="94"/>
      <c r="D14" s="94"/>
      <c r="E14" s="94"/>
      <c r="F14" s="94"/>
      <c r="G14" s="36"/>
      <c r="H14" s="57"/>
      <c r="I14" s="277"/>
      <c r="J14" s="215"/>
    </row>
    <row r="15" spans="1:10" ht="12" customHeight="1">
      <c r="A15" s="86"/>
      <c r="B15" s="35" t="s">
        <v>222</v>
      </c>
      <c r="C15" s="94"/>
      <c r="D15" s="94"/>
      <c r="E15" s="94"/>
      <c r="F15" s="278" t="s">
        <v>244</v>
      </c>
      <c r="G15" s="36"/>
      <c r="H15" s="57"/>
      <c r="I15" s="277"/>
      <c r="J15" s="215"/>
    </row>
    <row r="16" spans="1:10" ht="12" customHeight="1">
      <c r="A16" s="86"/>
      <c r="B16" s="94"/>
      <c r="C16" s="94" t="s">
        <v>409</v>
      </c>
      <c r="D16" s="94"/>
      <c r="E16" s="94"/>
      <c r="F16" s="213">
        <v>355945454.04000002</v>
      </c>
      <c r="G16" s="36"/>
      <c r="H16" s="57"/>
      <c r="I16" s="212">
        <v>158005425.1005536</v>
      </c>
      <c r="J16" s="215">
        <v>2.1800000000000002</v>
      </c>
    </row>
    <row r="17" spans="1:10" ht="12" customHeight="1">
      <c r="A17" s="86"/>
      <c r="B17" s="94"/>
      <c r="C17" s="94" t="s">
        <v>410</v>
      </c>
      <c r="D17" s="94"/>
      <c r="E17" s="94"/>
      <c r="F17" s="378">
        <v>332140460.18224555</v>
      </c>
      <c r="G17" s="36"/>
      <c r="H17" s="57"/>
      <c r="I17" s="379">
        <v>145598242.81289148</v>
      </c>
      <c r="J17" s="215" t="s">
        <v>211</v>
      </c>
    </row>
    <row r="18" spans="1:10" ht="12" customHeight="1">
      <c r="A18" s="86"/>
      <c r="B18" s="94"/>
      <c r="C18" s="94" t="s">
        <v>246</v>
      </c>
      <c r="D18" s="94"/>
      <c r="E18" s="94"/>
      <c r="F18" s="213">
        <f>F17-F16</f>
        <v>-23804993.857754469</v>
      </c>
      <c r="G18" s="52"/>
      <c r="H18" s="8"/>
      <c r="I18" s="213">
        <f>I17-I16</f>
        <v>-12407182.287662119</v>
      </c>
      <c r="J18" s="279"/>
    </row>
    <row r="19" spans="1:10" ht="12" customHeight="1">
      <c r="A19" s="86"/>
      <c r="B19" s="94"/>
      <c r="C19" s="94"/>
      <c r="D19" s="94"/>
      <c r="E19" s="94"/>
      <c r="F19" s="94"/>
      <c r="G19" s="52"/>
      <c r="H19" s="8"/>
      <c r="I19" s="23"/>
      <c r="J19" s="279"/>
    </row>
    <row r="20" spans="1:10" ht="12" customHeight="1">
      <c r="A20" s="86"/>
      <c r="B20" s="94"/>
      <c r="F20" s="320"/>
      <c r="J20" s="215"/>
    </row>
    <row r="21" spans="1:10" ht="12" customHeight="1">
      <c r="A21" s="86"/>
      <c r="B21" s="166"/>
      <c r="F21" s="320"/>
      <c r="J21" s="279"/>
    </row>
    <row r="22" spans="1:10" ht="12" customHeight="1">
      <c r="A22" s="86"/>
      <c r="B22" s="34"/>
      <c r="C22" s="94" t="s">
        <v>247</v>
      </c>
      <c r="E22" s="94"/>
      <c r="F22" s="213">
        <v>13266634061.374886</v>
      </c>
      <c r="G22" s="97"/>
      <c r="H22" s="280"/>
      <c r="I22" s="380">
        <v>5786261730.4367085</v>
      </c>
      <c r="J22" s="281">
        <v>2.2000000000000002</v>
      </c>
    </row>
    <row r="23" spans="1:10" ht="12" customHeight="1">
      <c r="A23" s="86"/>
      <c r="B23" s="105"/>
      <c r="C23" s="94" t="s">
        <v>377</v>
      </c>
      <c r="E23" s="94"/>
      <c r="F23" s="213">
        <v>-66944307.207044102</v>
      </c>
      <c r="G23" s="272"/>
      <c r="H23" s="57"/>
      <c r="I23" s="277">
        <v>0</v>
      </c>
      <c r="J23" s="215"/>
    </row>
    <row r="24" spans="1:10" ht="12" customHeight="1">
      <c r="A24" s="86"/>
      <c r="B24" s="105"/>
      <c r="C24" s="94" t="s">
        <v>248</v>
      </c>
      <c r="E24" s="94"/>
      <c r="F24" s="321">
        <f>F22+F23</f>
        <v>13199689754.167841</v>
      </c>
      <c r="G24" s="81"/>
      <c r="H24" s="282"/>
      <c r="I24" s="321">
        <f>I22+I23</f>
        <v>5786261730.4367085</v>
      </c>
      <c r="J24" s="215">
        <v>2.2000000000000002</v>
      </c>
    </row>
    <row r="25" spans="1:10" ht="12" customHeight="1">
      <c r="A25" s="86"/>
      <c r="B25" s="105"/>
      <c r="C25" s="94" t="s">
        <v>249</v>
      </c>
      <c r="D25" s="166"/>
      <c r="E25" s="166"/>
      <c r="F25" s="381">
        <v>2.5162747486346882E-2</v>
      </c>
      <c r="G25" s="283"/>
      <c r="H25" s="8"/>
      <c r="I25" s="381">
        <v>2.5162747486346882E-2</v>
      </c>
      <c r="J25" s="215">
        <v>2.1</v>
      </c>
    </row>
    <row r="26" spans="1:10" ht="12" customHeight="1">
      <c r="A26" s="86"/>
      <c r="B26" s="105"/>
      <c r="C26" s="100"/>
      <c r="D26" s="95"/>
      <c r="E26" s="96"/>
      <c r="F26" s="214">
        <f>F24*F25</f>
        <v>332140460.18224555</v>
      </c>
      <c r="G26" s="284"/>
      <c r="H26" s="8"/>
      <c r="I26" s="214">
        <f>I24*I25</f>
        <v>145598242.81289145</v>
      </c>
      <c r="J26" s="215">
        <v>2.1800000000000002</v>
      </c>
    </row>
    <row r="27" spans="1:10" ht="12" customHeight="1">
      <c r="A27" s="86"/>
      <c r="B27" s="105"/>
      <c r="C27" s="104"/>
      <c r="D27" s="95"/>
      <c r="E27" s="95"/>
      <c r="F27" s="104"/>
      <c r="G27" s="52"/>
      <c r="H27" s="8"/>
      <c r="I27" s="7"/>
      <c r="J27" s="78"/>
    </row>
    <row r="28" spans="1:10" ht="12" customHeight="1">
      <c r="A28" s="86"/>
      <c r="B28" s="50"/>
      <c r="C28" s="100"/>
      <c r="D28" s="95"/>
      <c r="E28" s="96"/>
      <c r="F28" s="104"/>
      <c r="G28" s="52"/>
      <c r="H28" s="8"/>
      <c r="I28" s="23" t="s">
        <v>13</v>
      </c>
      <c r="J28" s="78"/>
    </row>
    <row r="29" spans="1:10" ht="12" customHeight="1">
      <c r="A29" s="86"/>
      <c r="B29" s="34"/>
      <c r="C29" s="100"/>
      <c r="D29" s="95"/>
      <c r="E29" s="95"/>
      <c r="F29" s="104"/>
      <c r="G29" s="52"/>
      <c r="H29" s="8"/>
      <c r="I29" s="23"/>
      <c r="J29" s="78"/>
    </row>
    <row r="30" spans="1:10" ht="12" customHeight="1">
      <c r="A30" s="86"/>
      <c r="B30" s="105"/>
      <c r="C30" s="100"/>
      <c r="D30" s="95"/>
      <c r="E30" s="95"/>
      <c r="F30" s="104"/>
      <c r="G30" s="36"/>
      <c r="H30" s="19"/>
      <c r="I30" s="10"/>
      <c r="J30" s="89"/>
    </row>
    <row r="31" spans="1:10" ht="12" customHeight="1">
      <c r="A31" s="86"/>
      <c r="B31" s="105"/>
      <c r="C31" s="100"/>
      <c r="D31" s="95"/>
      <c r="E31" s="95"/>
      <c r="F31" s="104"/>
      <c r="G31" s="52"/>
      <c r="H31" s="19"/>
      <c r="I31" s="10"/>
      <c r="J31" s="89"/>
    </row>
    <row r="32" spans="1:10" ht="12" customHeight="1">
      <c r="A32" s="86"/>
      <c r="B32" s="34"/>
      <c r="C32" s="100"/>
      <c r="D32" s="95"/>
      <c r="E32" s="95"/>
      <c r="F32" s="104"/>
      <c r="G32" s="52"/>
      <c r="H32" s="8"/>
      <c r="I32" s="23"/>
      <c r="J32" s="78"/>
    </row>
    <row r="33" spans="1:10" ht="12" customHeight="1">
      <c r="A33" s="86"/>
      <c r="B33" s="105"/>
      <c r="C33" s="100"/>
      <c r="D33" s="95"/>
      <c r="E33" s="95"/>
      <c r="F33" s="104"/>
      <c r="G33" s="36"/>
      <c r="H33" s="19"/>
      <c r="I33" s="10"/>
      <c r="J33" s="89"/>
    </row>
    <row r="34" spans="1:10" ht="12" customHeight="1">
      <c r="A34" s="86"/>
      <c r="B34" s="105"/>
      <c r="C34" s="100"/>
      <c r="D34" s="95"/>
      <c r="E34" s="95"/>
      <c r="F34" s="81"/>
      <c r="G34" s="36"/>
      <c r="H34" s="19"/>
      <c r="I34" s="10"/>
      <c r="J34" s="89"/>
    </row>
    <row r="35" spans="1:10" ht="12" customHeight="1">
      <c r="A35" s="86"/>
      <c r="B35" s="34"/>
      <c r="C35" s="104"/>
      <c r="D35" s="95"/>
      <c r="E35" s="95"/>
      <c r="F35" s="7"/>
      <c r="G35" s="52"/>
      <c r="H35" s="8"/>
      <c r="I35" s="7"/>
      <c r="J35" s="78"/>
    </row>
    <row r="36" spans="1:10" ht="12" customHeight="1">
      <c r="A36" s="86"/>
      <c r="B36" s="34"/>
      <c r="C36" s="104"/>
      <c r="D36" s="95"/>
      <c r="E36" s="95"/>
      <c r="F36" s="7"/>
      <c r="G36" s="52"/>
      <c r="H36" s="8"/>
      <c r="I36" s="7"/>
      <c r="J36" s="78"/>
    </row>
    <row r="37" spans="1:10" ht="12" customHeight="1">
      <c r="A37" s="86"/>
      <c r="B37" s="34"/>
      <c r="C37" s="104"/>
      <c r="D37" s="95"/>
      <c r="E37" s="95"/>
      <c r="F37" s="7"/>
      <c r="G37" s="52"/>
      <c r="H37" s="8"/>
      <c r="I37" s="7"/>
      <c r="J37" s="78"/>
    </row>
    <row r="38" spans="1:10" ht="12" customHeight="1">
      <c r="A38" s="86"/>
      <c r="B38" s="34"/>
      <c r="C38" s="104"/>
      <c r="D38" s="95"/>
      <c r="E38" s="95"/>
      <c r="F38" s="7"/>
      <c r="G38" s="52"/>
      <c r="H38" s="8"/>
      <c r="I38" s="7"/>
      <c r="J38" s="78"/>
    </row>
    <row r="39" spans="1:10" ht="12" customHeight="1">
      <c r="A39" s="86"/>
      <c r="B39" s="34"/>
      <c r="C39" s="104"/>
      <c r="D39" s="95"/>
      <c r="E39" s="95"/>
      <c r="F39" s="7"/>
      <c r="G39" s="52"/>
      <c r="H39" s="8"/>
      <c r="I39" s="7"/>
      <c r="J39" s="78"/>
    </row>
    <row r="40" spans="1:10" ht="12" customHeight="1">
      <c r="A40" s="86"/>
      <c r="B40" s="34"/>
      <c r="C40" s="104"/>
      <c r="D40" s="95"/>
      <c r="E40" s="95"/>
      <c r="F40" s="7"/>
      <c r="G40" s="52"/>
      <c r="H40" s="8"/>
      <c r="I40" s="7"/>
      <c r="J40" s="78"/>
    </row>
    <row r="41" spans="1:10" ht="12" customHeight="1">
      <c r="A41" s="86"/>
      <c r="B41" s="34"/>
      <c r="C41" s="104"/>
      <c r="D41" s="95"/>
      <c r="E41" s="95"/>
      <c r="F41" s="7"/>
      <c r="G41" s="52"/>
      <c r="H41" s="8"/>
      <c r="I41" s="7"/>
      <c r="J41" s="78"/>
    </row>
    <row r="42" spans="1:10" ht="12" customHeight="1">
      <c r="A42" s="86"/>
      <c r="B42" s="34"/>
      <c r="C42" s="104"/>
      <c r="D42" s="95"/>
      <c r="E42" s="95"/>
      <c r="F42" s="7"/>
      <c r="G42" s="52"/>
      <c r="H42" s="8"/>
      <c r="I42" s="7"/>
      <c r="J42" s="78"/>
    </row>
    <row r="43" spans="1:10" ht="12" customHeight="1">
      <c r="A43" s="86"/>
      <c r="B43" s="34"/>
      <c r="C43" s="104"/>
      <c r="D43" s="95"/>
      <c r="E43" s="95"/>
      <c r="F43" s="7"/>
      <c r="G43" s="52"/>
      <c r="H43" s="8"/>
      <c r="I43" s="7"/>
      <c r="J43" s="78"/>
    </row>
    <row r="44" spans="1:10" ht="12" customHeight="1">
      <c r="A44" s="86"/>
      <c r="B44" s="34"/>
      <c r="C44" s="104"/>
      <c r="D44" s="95"/>
      <c r="E44" s="95"/>
      <c r="F44" s="7"/>
      <c r="G44" s="52"/>
      <c r="H44" s="8"/>
      <c r="I44" s="7"/>
      <c r="J44" s="78"/>
    </row>
    <row r="45" spans="1:10" ht="12" customHeight="1">
      <c r="A45" s="86"/>
      <c r="B45" s="34"/>
      <c r="C45" s="104"/>
      <c r="D45" s="95"/>
      <c r="E45" s="95"/>
      <c r="F45" s="7"/>
      <c r="G45" s="52"/>
      <c r="H45" s="8"/>
      <c r="I45" s="7"/>
      <c r="J45" s="78"/>
    </row>
    <row r="46" spans="1:10" ht="12" customHeight="1">
      <c r="A46" s="86"/>
      <c r="B46" s="34"/>
      <c r="C46" s="104"/>
      <c r="D46" s="95"/>
      <c r="E46" s="95"/>
      <c r="F46" s="7"/>
      <c r="G46" s="52"/>
      <c r="H46" s="8"/>
      <c r="I46" s="7"/>
      <c r="J46" s="78"/>
    </row>
    <row r="47" spans="1:10" ht="12" customHeight="1">
      <c r="A47" s="86"/>
      <c r="B47" s="34"/>
      <c r="C47" s="104"/>
      <c r="D47" s="95"/>
      <c r="E47" s="95"/>
      <c r="F47" s="7"/>
      <c r="G47" s="52"/>
      <c r="H47" s="8"/>
      <c r="I47" s="7"/>
      <c r="J47" s="78"/>
    </row>
    <row r="48" spans="1:10" ht="12" customHeight="1">
      <c r="A48" s="86"/>
      <c r="B48" s="34"/>
      <c r="C48" s="104"/>
      <c r="D48" s="95"/>
      <c r="E48" s="95"/>
      <c r="F48" s="7"/>
      <c r="G48" s="52"/>
      <c r="H48" s="8"/>
      <c r="I48" s="7"/>
      <c r="J48" s="78"/>
    </row>
    <row r="49" spans="1:10" ht="12" customHeight="1">
      <c r="A49" s="86"/>
      <c r="B49" s="34"/>
      <c r="C49" s="104"/>
      <c r="D49" s="95"/>
      <c r="E49" s="95"/>
      <c r="F49" s="7"/>
      <c r="G49" s="52"/>
      <c r="H49" s="8"/>
      <c r="I49" s="7"/>
      <c r="J49" s="78"/>
    </row>
    <row r="50" spans="1:10" ht="12" customHeight="1">
      <c r="A50" s="86"/>
      <c r="B50" s="34"/>
      <c r="C50" s="104"/>
      <c r="D50" s="95"/>
      <c r="E50" s="95"/>
      <c r="F50" s="7"/>
      <c r="G50" s="52"/>
      <c r="H50" s="8"/>
      <c r="I50" s="7"/>
      <c r="J50" s="78"/>
    </row>
    <row r="51" spans="1:10" ht="12" customHeight="1">
      <c r="A51" s="86"/>
      <c r="B51" s="34"/>
      <c r="C51" s="104"/>
      <c r="D51" s="95"/>
      <c r="E51" s="95"/>
      <c r="F51" s="104"/>
      <c r="G51" s="52"/>
      <c r="H51" s="8"/>
      <c r="I51" s="23"/>
      <c r="J51" s="78"/>
    </row>
    <row r="52" spans="1:10" ht="12" customHeight="1">
      <c r="A52" s="86"/>
      <c r="B52" s="105"/>
      <c r="C52" s="100"/>
      <c r="D52" s="95"/>
      <c r="E52" s="95"/>
      <c r="F52" s="104"/>
      <c r="G52" s="36"/>
      <c r="H52" s="19"/>
      <c r="I52" s="10"/>
      <c r="J52" s="89"/>
    </row>
    <row r="53" spans="1:10" ht="12" customHeight="1">
      <c r="A53" s="86"/>
      <c r="B53" s="105"/>
      <c r="C53" s="104"/>
      <c r="D53" s="95"/>
      <c r="E53" s="95"/>
      <c r="F53" s="104"/>
      <c r="G53" s="36"/>
      <c r="H53" s="19"/>
      <c r="I53" s="10"/>
      <c r="J53" s="89"/>
    </row>
    <row r="54" spans="1:10" ht="12" customHeight="1">
      <c r="A54" s="86"/>
      <c r="B54" s="105"/>
      <c r="C54" s="187"/>
      <c r="D54" s="95"/>
      <c r="E54" s="95"/>
      <c r="F54" s="104"/>
      <c r="G54" s="36"/>
      <c r="H54" s="19"/>
      <c r="I54" s="10"/>
      <c r="J54" s="89"/>
    </row>
    <row r="55" spans="1:10" ht="12" customHeight="1">
      <c r="A55" s="86"/>
      <c r="B55" s="105"/>
      <c r="C55" s="104"/>
      <c r="D55" s="95"/>
      <c r="E55" s="95"/>
      <c r="F55" s="104"/>
      <c r="G55" s="36"/>
      <c r="H55" s="19"/>
      <c r="I55" s="10"/>
      <c r="J55" s="89"/>
    </row>
    <row r="56" spans="1:10" ht="12" customHeight="1">
      <c r="A56" s="86"/>
      <c r="B56" s="105"/>
      <c r="C56" s="104"/>
      <c r="D56" s="95"/>
      <c r="E56" s="95"/>
      <c r="F56" s="7"/>
      <c r="G56" s="79"/>
      <c r="H56" s="77"/>
      <c r="I56" s="7"/>
      <c r="J56" s="89"/>
    </row>
    <row r="57" spans="1:10" s="87" customFormat="1" ht="12" customHeight="1">
      <c r="A57" s="101"/>
      <c r="B57" s="8"/>
      <c r="C57" s="100"/>
      <c r="D57" s="100"/>
      <c r="E57" s="95"/>
      <c r="F57" s="104"/>
      <c r="G57" s="95"/>
      <c r="H57" s="101"/>
      <c r="I57" s="102"/>
      <c r="J57" s="78"/>
    </row>
    <row r="58" spans="1:10" s="87" customFormat="1" ht="12" customHeight="1">
      <c r="A58" s="101"/>
      <c r="B58" s="101"/>
      <c r="C58" s="101"/>
      <c r="D58" s="88"/>
      <c r="E58" s="88"/>
      <c r="F58" s="113"/>
      <c r="G58" s="88"/>
      <c r="H58" s="101"/>
      <c r="I58" s="102"/>
      <c r="J58" s="78"/>
    </row>
    <row r="59" spans="1:10" s="87" customFormat="1" ht="12" customHeight="1" thickBot="1">
      <c r="A59" s="101"/>
      <c r="B59" s="8" t="s">
        <v>12</v>
      </c>
      <c r="C59" s="100"/>
      <c r="D59" s="100"/>
      <c r="E59" s="95"/>
      <c r="F59" s="104"/>
      <c r="G59" s="95"/>
      <c r="H59" s="101"/>
      <c r="I59" s="102"/>
      <c r="J59" s="78"/>
    </row>
    <row r="60" spans="1:10" s="87" customFormat="1" ht="12" customHeight="1">
      <c r="A60" s="106"/>
      <c r="B60" s="107"/>
      <c r="C60" s="107"/>
      <c r="D60" s="108"/>
      <c r="E60" s="108"/>
      <c r="F60" s="109"/>
      <c r="G60" s="108"/>
      <c r="H60" s="107"/>
      <c r="I60" s="110"/>
      <c r="J60" s="111"/>
    </row>
    <row r="61" spans="1:10" s="87" customFormat="1" ht="12" customHeight="1">
      <c r="A61" s="112"/>
      <c r="B61" s="8"/>
      <c r="C61" s="101"/>
      <c r="D61" s="88"/>
      <c r="E61" s="88"/>
      <c r="F61" s="113"/>
      <c r="G61" s="88"/>
      <c r="H61" s="101"/>
      <c r="I61" s="102"/>
      <c r="J61" s="114"/>
    </row>
    <row r="62" spans="1:10" s="87" customFormat="1" ht="12" customHeight="1">
      <c r="A62" s="112"/>
      <c r="B62" s="101"/>
      <c r="C62" s="101"/>
      <c r="D62" s="88"/>
      <c r="E62" s="88"/>
      <c r="F62" s="113"/>
      <c r="G62" s="88"/>
      <c r="H62" s="101"/>
      <c r="I62" s="102"/>
      <c r="J62" s="114"/>
    </row>
    <row r="63" spans="1:10" s="87" customFormat="1" ht="12" customHeight="1">
      <c r="A63" s="112"/>
      <c r="B63" s="115"/>
      <c r="C63" s="101"/>
      <c r="D63" s="88"/>
      <c r="E63" s="88"/>
      <c r="F63" s="113"/>
      <c r="G63" s="88"/>
      <c r="H63" s="101"/>
      <c r="I63" s="102"/>
      <c r="J63" s="114"/>
    </row>
    <row r="64" spans="1:10" s="87" customFormat="1" ht="12" customHeight="1">
      <c r="A64" s="112"/>
      <c r="B64" s="115"/>
      <c r="C64" s="101"/>
      <c r="D64" s="88"/>
      <c r="E64" s="88"/>
      <c r="F64" s="113"/>
      <c r="G64" s="88"/>
      <c r="H64" s="101"/>
      <c r="I64" s="102"/>
      <c r="J64" s="114"/>
    </row>
    <row r="65" spans="1:10" s="87" customFormat="1" ht="12" customHeight="1">
      <c r="A65" s="112"/>
      <c r="B65" s="115"/>
      <c r="C65" s="101"/>
      <c r="D65" s="88"/>
      <c r="E65" s="88"/>
      <c r="F65" s="113"/>
      <c r="G65" s="88"/>
      <c r="H65" s="101"/>
      <c r="I65" s="102"/>
      <c r="J65" s="114"/>
    </row>
    <row r="66" spans="1:10" s="87" customFormat="1" ht="12" customHeight="1">
      <c r="A66" s="112"/>
      <c r="B66" s="115"/>
      <c r="C66" s="101"/>
      <c r="D66" s="88"/>
      <c r="E66" s="88"/>
      <c r="F66" s="113"/>
      <c r="G66" s="88"/>
      <c r="H66" s="101"/>
      <c r="I66" s="102"/>
      <c r="J66" s="114"/>
    </row>
    <row r="67" spans="1:10" ht="12" customHeight="1">
      <c r="A67" s="112"/>
      <c r="B67" s="115"/>
      <c r="C67" s="101"/>
      <c r="D67" s="88"/>
      <c r="E67" s="88"/>
      <c r="F67" s="113"/>
      <c r="G67" s="88"/>
      <c r="H67" s="101"/>
      <c r="I67" s="102"/>
      <c r="J67" s="114"/>
    </row>
    <row r="68" spans="1:10" ht="12" customHeight="1">
      <c r="A68" s="112"/>
      <c r="B68" s="101"/>
      <c r="C68" s="101"/>
      <c r="D68" s="88"/>
      <c r="E68" s="88"/>
      <c r="F68" s="113"/>
      <c r="G68" s="88"/>
      <c r="H68" s="101"/>
      <c r="I68" s="102"/>
      <c r="J68" s="114"/>
    </row>
    <row r="69" spans="1:10" ht="12" customHeight="1" thickBot="1">
      <c r="A69" s="116"/>
      <c r="B69" s="117"/>
      <c r="C69" s="117"/>
      <c r="D69" s="118"/>
      <c r="E69" s="118"/>
      <c r="F69" s="119"/>
      <c r="G69" s="118"/>
      <c r="H69" s="117"/>
      <c r="I69" s="120"/>
      <c r="J69" s="121"/>
    </row>
    <row r="70" spans="1:10" s="87" customFormat="1" ht="12" customHeight="1">
      <c r="A70" s="62"/>
      <c r="B70" s="62"/>
      <c r="C70" s="62"/>
      <c r="D70" s="74"/>
      <c r="E70" s="74"/>
      <c r="F70" s="75"/>
      <c r="G70" s="74"/>
      <c r="H70" s="62"/>
      <c r="I70" s="63"/>
      <c r="J70" s="84"/>
    </row>
    <row r="71" spans="1:10" s="87" customFormat="1" ht="12" customHeight="1">
      <c r="A71" s="62"/>
      <c r="B71" s="6" t="str">
        <f>Inputs!$C$2</f>
        <v>Rocky Mountain Power</v>
      </c>
      <c r="C71" s="62"/>
      <c r="D71" s="74"/>
      <c r="E71" s="74"/>
      <c r="F71" s="75"/>
      <c r="G71" s="74"/>
      <c r="H71" s="62"/>
      <c r="I71" s="82" t="s">
        <v>0</v>
      </c>
      <c r="J71" s="83">
        <v>7.2</v>
      </c>
    </row>
    <row r="72" spans="1:10" s="87" customFormat="1" ht="12" customHeight="1">
      <c r="A72" s="62"/>
      <c r="B72" s="6" t="str">
        <f>Inputs!$C$3</f>
        <v>Utah Results of Operations - December 2013</v>
      </c>
      <c r="C72" s="62"/>
      <c r="D72" s="74"/>
      <c r="E72" s="74"/>
      <c r="F72" s="75"/>
      <c r="G72" s="74"/>
      <c r="H72" s="62"/>
      <c r="I72" s="63"/>
      <c r="J72" s="84"/>
    </row>
    <row r="73" spans="1:10" s="87" customFormat="1" ht="12" customHeight="1">
      <c r="A73" s="62"/>
      <c r="B73" s="29" t="s">
        <v>317</v>
      </c>
      <c r="C73" s="62"/>
      <c r="D73" s="74"/>
      <c r="E73" s="74"/>
      <c r="F73" s="75"/>
      <c r="G73" s="74"/>
      <c r="H73" s="62"/>
      <c r="I73" s="63"/>
      <c r="J73" s="84"/>
    </row>
    <row r="74" spans="1:10" s="87" customFormat="1" ht="12" customHeight="1">
      <c r="A74" s="62"/>
      <c r="B74" s="62"/>
      <c r="C74" s="62"/>
      <c r="D74" s="74"/>
      <c r="E74" s="74"/>
      <c r="F74" s="75"/>
      <c r="G74" s="74"/>
      <c r="H74" s="62"/>
      <c r="I74" s="63"/>
      <c r="J74" s="84"/>
    </row>
    <row r="75" spans="1:10" s="87" customFormat="1" ht="12" customHeight="1">
      <c r="B75" s="62" t="s">
        <v>13</v>
      </c>
      <c r="C75" s="62"/>
      <c r="D75" s="74"/>
      <c r="E75" s="74"/>
      <c r="F75" s="75"/>
      <c r="G75" s="74"/>
      <c r="H75" s="62"/>
      <c r="I75" s="63"/>
      <c r="J75" s="84"/>
    </row>
    <row r="76" spans="1:10" s="87" customFormat="1" ht="12" customHeight="1">
      <c r="B76" s="62"/>
      <c r="C76" s="62"/>
      <c r="D76" s="74"/>
      <c r="E76" s="74"/>
      <c r="F76" s="84" t="s">
        <v>1</v>
      </c>
      <c r="G76" s="74"/>
      <c r="H76" s="74"/>
      <c r="I76" s="85" t="str">
        <f>+Inputs!$C$6</f>
        <v>UTAH</v>
      </c>
      <c r="J76" s="74"/>
    </row>
    <row r="77" spans="1:10" s="87" customFormat="1" ht="12" customHeight="1">
      <c r="B77" s="62"/>
      <c r="C77" s="62"/>
      <c r="D77" s="39" t="s">
        <v>2</v>
      </c>
      <c r="E77" s="39" t="s">
        <v>3</v>
      </c>
      <c r="F77" s="38" t="s">
        <v>4</v>
      </c>
      <c r="G77" s="39" t="s">
        <v>5</v>
      </c>
      <c r="H77" s="39" t="s">
        <v>6</v>
      </c>
      <c r="I77" s="40" t="s">
        <v>7</v>
      </c>
      <c r="J77" s="39" t="s">
        <v>8</v>
      </c>
    </row>
    <row r="78" spans="1:10" s="87" customFormat="1" ht="12" customHeight="1">
      <c r="A78" s="101"/>
      <c r="B78" s="35" t="s">
        <v>255</v>
      </c>
      <c r="D78" s="76"/>
      <c r="E78" s="76"/>
      <c r="F78" s="76"/>
      <c r="G78" s="76"/>
      <c r="H78" s="101"/>
      <c r="I78" s="113"/>
      <c r="J78" s="88"/>
    </row>
    <row r="79" spans="1:10" s="87" customFormat="1" ht="12" customHeight="1">
      <c r="A79" s="101"/>
      <c r="B79" s="87" t="s">
        <v>331</v>
      </c>
      <c r="D79" s="216">
        <v>282</v>
      </c>
      <c r="E79" s="76" t="s">
        <v>299</v>
      </c>
      <c r="F79" s="244">
        <v>3578260949.3076925</v>
      </c>
      <c r="G79" s="76" t="s">
        <v>172</v>
      </c>
      <c r="H79" s="77">
        <f>VLOOKUP(G79,'Alloc. Factors'!$B$2:$M$101,7,FALSE)</f>
        <v>0.43300335525850536</v>
      </c>
      <c r="I79" s="78">
        <f>F79*H79</f>
        <v>1549398997.0407155</v>
      </c>
      <c r="J79" s="157"/>
    </row>
    <row r="80" spans="1:10" s="87" customFormat="1" ht="12" customHeight="1">
      <c r="A80" s="101"/>
      <c r="B80" s="87" t="s">
        <v>366</v>
      </c>
      <c r="D80" s="216">
        <v>190</v>
      </c>
      <c r="E80" s="76" t="s">
        <v>299</v>
      </c>
      <c r="F80" s="244">
        <v>-38123066.384615384</v>
      </c>
      <c r="G80" s="76" t="s">
        <v>27</v>
      </c>
      <c r="H80" s="77">
        <f>VLOOKUP(G80,'Alloc. Factors'!$B$2:$M$101,7,FALSE)</f>
        <v>0.43074488367041286</v>
      </c>
      <c r="I80" s="78">
        <f t="shared" ref="I80:I94" si="0">F80*H80</f>
        <v>-16421315.795000581</v>
      </c>
      <c r="J80" s="157"/>
    </row>
    <row r="81" spans="1:10" s="87" customFormat="1" ht="12" customHeight="1">
      <c r="A81" s="101"/>
      <c r="B81" s="87" t="s">
        <v>374</v>
      </c>
      <c r="D81" s="216">
        <v>281</v>
      </c>
      <c r="E81" s="76" t="s">
        <v>299</v>
      </c>
      <c r="F81" s="244">
        <v>216420290.38461539</v>
      </c>
      <c r="G81" s="76" t="s">
        <v>27</v>
      </c>
      <c r="H81" s="77">
        <f>VLOOKUP(G81,'Alloc. Factors'!$B$2:$M$101,7,FALSE)</f>
        <v>0.43074488367041286</v>
      </c>
      <c r="I81" s="78">
        <f t="shared" si="0"/>
        <v>93221932.805638134</v>
      </c>
      <c r="J81" s="157"/>
    </row>
    <row r="82" spans="1:10" s="87" customFormat="1" ht="12" customHeight="1">
      <c r="A82" s="101"/>
      <c r="B82" s="87" t="s">
        <v>367</v>
      </c>
      <c r="D82" s="216">
        <v>282</v>
      </c>
      <c r="E82" s="76" t="s">
        <v>299</v>
      </c>
      <c r="F82" s="244">
        <v>-83305839.769230768</v>
      </c>
      <c r="G82" s="76" t="s">
        <v>186</v>
      </c>
      <c r="H82" s="77">
        <f>VLOOKUP(G82,'Alloc. Factors'!$B$2:$M$101,7,FALSE)</f>
        <v>0</v>
      </c>
      <c r="I82" s="78">
        <f t="shared" si="0"/>
        <v>0</v>
      </c>
      <c r="J82" s="157"/>
    </row>
    <row r="83" spans="1:10" s="87" customFormat="1" ht="12" customHeight="1">
      <c r="A83" s="101"/>
      <c r="B83" s="87" t="s">
        <v>368</v>
      </c>
      <c r="D83" s="216">
        <v>282</v>
      </c>
      <c r="E83" s="76" t="s">
        <v>299</v>
      </c>
      <c r="F83" s="244">
        <v>-211795307.84615386</v>
      </c>
      <c r="G83" s="76" t="s">
        <v>189</v>
      </c>
      <c r="H83" s="77">
        <f>VLOOKUP(G83,'Alloc. Factors'!$B$2:$M$101,7,FALSE)</f>
        <v>0</v>
      </c>
      <c r="I83" s="78">
        <f t="shared" si="0"/>
        <v>0</v>
      </c>
      <c r="J83" s="157"/>
    </row>
    <row r="84" spans="1:10" s="87" customFormat="1" ht="12" customHeight="1">
      <c r="A84" s="101"/>
      <c r="B84" s="87" t="s">
        <v>369</v>
      </c>
      <c r="D84" s="216">
        <v>282</v>
      </c>
      <c r="E84" s="76" t="s">
        <v>299</v>
      </c>
      <c r="F84" s="244">
        <v>-55262641</v>
      </c>
      <c r="G84" s="76" t="s">
        <v>24</v>
      </c>
      <c r="H84" s="77">
        <f>VLOOKUP(G84,'Alloc. Factors'!$B$2:$M$101,7,FALSE)</f>
        <v>0</v>
      </c>
      <c r="I84" s="78">
        <f t="shared" si="0"/>
        <v>0</v>
      </c>
      <c r="J84" s="157"/>
    </row>
    <row r="85" spans="1:10" s="87" customFormat="1" ht="12" customHeight="1">
      <c r="A85" s="101"/>
      <c r="B85" s="87" t="s">
        <v>370</v>
      </c>
      <c r="D85" s="216">
        <v>282</v>
      </c>
      <c r="E85" s="76" t="s">
        <v>299</v>
      </c>
      <c r="F85" s="244">
        <v>-1026600162.7692307</v>
      </c>
      <c r="G85" s="76" t="s">
        <v>187</v>
      </c>
      <c r="H85" s="77">
        <f>VLOOKUP(G85,'Alloc. Factors'!$B$2:$M$101,7,FALSE)</f>
        <v>0</v>
      </c>
      <c r="I85" s="78">
        <f t="shared" si="0"/>
        <v>0</v>
      </c>
      <c r="J85" s="157"/>
    </row>
    <row r="86" spans="1:10" s="87" customFormat="1" ht="12" customHeight="1">
      <c r="A86" s="101"/>
      <c r="B86" s="87" t="s">
        <v>371</v>
      </c>
      <c r="D86" s="216">
        <v>282</v>
      </c>
      <c r="E86" s="76" t="s">
        <v>299</v>
      </c>
      <c r="F86" s="244">
        <v>-1641524512.7692308</v>
      </c>
      <c r="G86" s="76" t="s">
        <v>185</v>
      </c>
      <c r="H86" s="77">
        <f>VLOOKUP(G86,'Alloc. Factors'!$B$2:$M$101,7,FALSE)</f>
        <v>1</v>
      </c>
      <c r="I86" s="78">
        <f t="shared" si="0"/>
        <v>-1641524512.7692308</v>
      </c>
      <c r="J86" s="157"/>
    </row>
    <row r="87" spans="1:10" s="87" customFormat="1" ht="12" customHeight="1">
      <c r="A87" s="101"/>
      <c r="B87" s="87" t="s">
        <v>372</v>
      </c>
      <c r="D87" s="216">
        <v>282</v>
      </c>
      <c r="E87" s="76" t="s">
        <v>299</v>
      </c>
      <c r="F87" s="244">
        <v>-231855515.84615386</v>
      </c>
      <c r="G87" s="76" t="s">
        <v>188</v>
      </c>
      <c r="H87" s="77">
        <f>VLOOKUP(G87,'Alloc. Factors'!$B$2:$M$101,7,FALSE)</f>
        <v>0</v>
      </c>
      <c r="I87" s="78">
        <f t="shared" si="0"/>
        <v>0</v>
      </c>
      <c r="J87" s="157"/>
    </row>
    <row r="88" spans="1:10" s="87" customFormat="1" ht="12" customHeight="1">
      <c r="A88" s="101"/>
      <c r="B88" s="87" t="s">
        <v>373</v>
      </c>
      <c r="D88" s="216">
        <v>282</v>
      </c>
      <c r="E88" s="76" t="s">
        <v>299</v>
      </c>
      <c r="F88" s="244">
        <v>-528473371.46153843</v>
      </c>
      <c r="G88" s="76" t="s">
        <v>240</v>
      </c>
      <c r="H88" s="77">
        <f>VLOOKUP(G88,'Alloc. Factors'!$B$2:$M$101,7,FALSE)</f>
        <v>0</v>
      </c>
      <c r="I88" s="78">
        <f t="shared" si="0"/>
        <v>0</v>
      </c>
      <c r="J88" s="157"/>
    </row>
    <row r="89" spans="1:10" s="87" customFormat="1" ht="12" customHeight="1">
      <c r="A89" s="101"/>
      <c r="B89" s="87" t="s">
        <v>376</v>
      </c>
      <c r="D89" s="216">
        <v>282</v>
      </c>
      <c r="E89" s="76" t="s">
        <v>299</v>
      </c>
      <c r="F89" s="244">
        <v>10812249</v>
      </c>
      <c r="G89" s="76" t="s">
        <v>27</v>
      </c>
      <c r="H89" s="77">
        <f>VLOOKUP(G89,'Alloc. Factors'!$B$2:$M$101,7,FALSE)</f>
        <v>0.43074488367041286</v>
      </c>
      <c r="I89" s="78">
        <f t="shared" si="0"/>
        <v>4657320.9377205381</v>
      </c>
      <c r="J89" s="157"/>
    </row>
    <row r="90" spans="1:10" s="87" customFormat="1" ht="12" customHeight="1">
      <c r="A90" s="101"/>
      <c r="B90" s="87" t="s">
        <v>415</v>
      </c>
      <c r="D90" s="216">
        <v>282</v>
      </c>
      <c r="E90" s="76" t="s">
        <v>299</v>
      </c>
      <c r="F90" s="244">
        <v>3976.0769230769229</v>
      </c>
      <c r="G90" s="76" t="s">
        <v>63</v>
      </c>
      <c r="H90" s="77">
        <f>VLOOKUP(G90,'Alloc. Factors'!$B$2:$M$101,7,FALSE)</f>
        <v>0.44030876270517683</v>
      </c>
      <c r="I90" s="78">
        <f t="shared" si="0"/>
        <v>1750.7015104206064</v>
      </c>
      <c r="J90" s="157"/>
    </row>
    <row r="91" spans="1:10" s="87" customFormat="1" ht="12" customHeight="1">
      <c r="A91" s="101"/>
      <c r="B91" s="87" t="s">
        <v>416</v>
      </c>
      <c r="D91" s="216">
        <v>282</v>
      </c>
      <c r="E91" s="76" t="s">
        <v>299</v>
      </c>
      <c r="F91" s="244">
        <v>78518</v>
      </c>
      <c r="G91" s="76" t="s">
        <v>126</v>
      </c>
      <c r="H91" s="77">
        <f>VLOOKUP(G91,'Alloc. Factors'!$B$2:$M$101,7,FALSE)</f>
        <v>0.48090384925102064</v>
      </c>
      <c r="I91" s="78">
        <f t="shared" si="0"/>
        <v>37759.608435491638</v>
      </c>
      <c r="J91" s="157"/>
    </row>
    <row r="92" spans="1:10" s="87" customFormat="1" ht="12" customHeight="1">
      <c r="A92" s="101"/>
      <c r="B92" s="115" t="s">
        <v>414</v>
      </c>
      <c r="C92" s="101"/>
      <c r="D92" s="88">
        <v>282</v>
      </c>
      <c r="E92" s="76" t="s">
        <v>299</v>
      </c>
      <c r="F92" s="134">
        <v>9528252.2307692301</v>
      </c>
      <c r="G92" s="81" t="s">
        <v>27</v>
      </c>
      <c r="H92" s="77">
        <f>VLOOKUP(G92,'Alloc. Factors'!$B$2:$M$101,7,FALSE)</f>
        <v>0.43074488367041286</v>
      </c>
      <c r="I92" s="78">
        <f t="shared" si="0"/>
        <v>4104245.898725044</v>
      </c>
      <c r="J92" s="157"/>
    </row>
    <row r="93" spans="1:10" s="87" customFormat="1" ht="12" customHeight="1">
      <c r="A93" s="101"/>
      <c r="B93" s="101" t="s">
        <v>413</v>
      </c>
      <c r="C93" s="101"/>
      <c r="D93" s="88">
        <v>282</v>
      </c>
      <c r="E93" s="88" t="s">
        <v>299</v>
      </c>
      <c r="F93" s="150">
        <v>323229</v>
      </c>
      <c r="G93" s="79" t="s">
        <v>85</v>
      </c>
      <c r="H93" s="77">
        <f>VLOOKUP(G93,'Alloc. Factors'!$B$2:$M$101,7,FALSE)</f>
        <v>0.48090384925102064</v>
      </c>
      <c r="I93" s="78">
        <f t="shared" si="0"/>
        <v>155442.07028955815</v>
      </c>
      <c r="J93" s="157"/>
    </row>
    <row r="94" spans="1:10" s="87" customFormat="1" ht="12" customHeight="1">
      <c r="A94" s="101"/>
      <c r="B94" s="101" t="s">
        <v>412</v>
      </c>
      <c r="C94" s="101"/>
      <c r="D94" s="88">
        <v>282</v>
      </c>
      <c r="E94" s="88" t="s">
        <v>299</v>
      </c>
      <c r="F94" s="150">
        <v>-58202.307692307695</v>
      </c>
      <c r="G94" s="79" t="s">
        <v>48</v>
      </c>
      <c r="H94" s="77">
        <f>VLOOKUP(G94,'Alloc. Factors'!$B$2:$M$101,7,FALSE)</f>
        <v>0.42835400452544498</v>
      </c>
      <c r="I94" s="78">
        <f t="shared" si="0"/>
        <v>-24931.191572622112</v>
      </c>
      <c r="J94" s="157"/>
    </row>
    <row r="95" spans="1:10" s="87" customFormat="1" ht="12" customHeight="1">
      <c r="A95" s="101"/>
      <c r="B95" s="101"/>
      <c r="C95" s="101"/>
      <c r="D95" s="88"/>
      <c r="E95" s="88"/>
      <c r="F95" s="355">
        <f>SUM(F79:F94)</f>
        <v>-1571156.1538460271</v>
      </c>
      <c r="G95" s="79"/>
      <c r="H95" s="77"/>
      <c r="I95" s="355">
        <f>SUM(I79:I94)</f>
        <v>-6393310.6927694371</v>
      </c>
      <c r="J95" s="78"/>
    </row>
    <row r="96" spans="1:10" s="87" customFormat="1" ht="12" customHeight="1">
      <c r="A96" s="101"/>
      <c r="B96" s="101"/>
      <c r="C96" s="115"/>
      <c r="D96" s="88"/>
      <c r="E96" s="88"/>
      <c r="F96" s="150"/>
      <c r="G96" s="79"/>
      <c r="H96" s="77"/>
      <c r="I96" s="150"/>
      <c r="J96" s="78"/>
    </row>
    <row r="97" spans="1:10" s="87" customFormat="1" ht="12" customHeight="1">
      <c r="A97" s="101"/>
      <c r="B97" s="101"/>
      <c r="C97" s="115"/>
      <c r="D97" s="88"/>
      <c r="E97" s="88"/>
      <c r="F97" s="150"/>
      <c r="G97" s="88"/>
      <c r="H97" s="78"/>
      <c r="I97" s="150"/>
      <c r="J97" s="78"/>
    </row>
    <row r="98" spans="1:10" s="87" customFormat="1" ht="12" customHeight="1">
      <c r="A98" s="101"/>
      <c r="B98" s="101"/>
      <c r="C98" s="115"/>
      <c r="D98" s="88"/>
      <c r="E98" s="88"/>
      <c r="F98" s="150"/>
      <c r="G98" s="79"/>
      <c r="H98" s="77"/>
      <c r="I98" s="150"/>
      <c r="J98" s="78"/>
    </row>
    <row r="99" spans="1:10" s="87" customFormat="1" ht="12" customHeight="1">
      <c r="A99" s="101"/>
      <c r="B99" s="101"/>
      <c r="C99" s="115"/>
      <c r="D99" s="88"/>
      <c r="E99" s="88"/>
      <c r="F99" s="150"/>
      <c r="G99" s="88"/>
      <c r="H99" s="78"/>
      <c r="I99" s="150"/>
      <c r="J99" s="78"/>
    </row>
    <row r="100" spans="1:10" s="87" customFormat="1" ht="12" customHeight="1">
      <c r="A100" s="101"/>
      <c r="D100" s="216"/>
      <c r="E100" s="76"/>
      <c r="F100" s="244"/>
      <c r="G100" s="76"/>
      <c r="H100" s="77"/>
      <c r="I100" s="78"/>
      <c r="J100" s="157"/>
    </row>
    <row r="101" spans="1:10" s="87" customFormat="1" ht="12" customHeight="1">
      <c r="A101" s="101"/>
      <c r="D101" s="216"/>
      <c r="E101" s="76"/>
      <c r="F101" s="244"/>
      <c r="G101" s="76"/>
      <c r="H101" s="77"/>
      <c r="I101" s="78"/>
      <c r="J101" s="78"/>
    </row>
    <row r="102" spans="1:10" s="87" customFormat="1" ht="12" customHeight="1">
      <c r="A102" s="101"/>
      <c r="B102" s="88"/>
      <c r="C102" s="101"/>
      <c r="D102" s="88"/>
      <c r="E102" s="88"/>
      <c r="F102" s="113"/>
      <c r="G102" s="88"/>
      <c r="H102" s="101"/>
      <c r="I102" s="102"/>
      <c r="J102" s="78"/>
    </row>
    <row r="103" spans="1:10" s="87" customFormat="1" ht="12" customHeight="1">
      <c r="A103" s="101"/>
      <c r="B103" s="101"/>
      <c r="C103" s="101"/>
      <c r="D103" s="88"/>
      <c r="E103" s="88"/>
      <c r="F103" s="113"/>
      <c r="G103" s="88"/>
      <c r="H103" s="101"/>
      <c r="I103" s="102"/>
      <c r="J103" s="78"/>
    </row>
    <row r="104" spans="1:10" s="87" customFormat="1" ht="12" customHeight="1">
      <c r="A104" s="101"/>
      <c r="B104" s="101"/>
      <c r="C104" s="101"/>
      <c r="D104" s="88"/>
      <c r="E104" s="88"/>
      <c r="F104" s="113"/>
      <c r="G104" s="88"/>
      <c r="H104" s="101"/>
      <c r="I104" s="102"/>
      <c r="J104" s="78"/>
    </row>
    <row r="105" spans="1:10" s="87" customFormat="1" ht="12" customHeight="1">
      <c r="A105" s="101"/>
      <c r="B105" s="18"/>
      <c r="C105" s="101"/>
      <c r="D105" s="88"/>
      <c r="E105" s="88"/>
      <c r="F105" s="113"/>
      <c r="G105" s="88"/>
      <c r="H105" s="88"/>
      <c r="I105" s="153"/>
      <c r="J105" s="78"/>
    </row>
    <row r="106" spans="1:10" s="87" customFormat="1" ht="12" customHeight="1">
      <c r="A106" s="86"/>
      <c r="B106" s="101"/>
      <c r="C106" s="101"/>
      <c r="D106" s="88"/>
      <c r="E106" s="88"/>
      <c r="F106" s="78"/>
      <c r="G106" s="88"/>
      <c r="H106" s="78"/>
      <c r="I106" s="102"/>
      <c r="J106" s="88"/>
    </row>
    <row r="107" spans="1:10" s="87" customFormat="1" ht="12" customHeight="1">
      <c r="A107" s="86"/>
      <c r="B107" s="101"/>
      <c r="C107" s="101"/>
      <c r="D107" s="88"/>
      <c r="E107" s="88"/>
      <c r="F107" s="78"/>
      <c r="G107" s="88"/>
      <c r="H107" s="78"/>
      <c r="I107" s="102"/>
      <c r="J107" s="88"/>
    </row>
    <row r="108" spans="1:10" s="87" customFormat="1" ht="12" customHeight="1">
      <c r="A108" s="86"/>
      <c r="B108" s="101"/>
      <c r="C108" s="101"/>
      <c r="D108" s="88"/>
      <c r="E108" s="88"/>
      <c r="F108" s="113"/>
      <c r="G108" s="88"/>
      <c r="H108" s="102"/>
      <c r="I108" s="102"/>
      <c r="J108" s="88"/>
    </row>
    <row r="109" spans="1:10" s="87" customFormat="1" ht="12" customHeight="1">
      <c r="A109" s="86"/>
      <c r="B109" s="101"/>
      <c r="C109" s="101"/>
      <c r="D109" s="88"/>
      <c r="E109" s="88"/>
      <c r="F109" s="113"/>
      <c r="G109" s="88"/>
      <c r="H109" s="102"/>
      <c r="I109" s="102"/>
      <c r="J109" s="88"/>
    </row>
    <row r="110" spans="1:10" s="87" customFormat="1" ht="12" customHeight="1">
      <c r="A110" s="86"/>
      <c r="B110" s="101"/>
      <c r="C110" s="101"/>
      <c r="D110" s="88"/>
      <c r="E110" s="88"/>
      <c r="F110" s="113"/>
      <c r="G110" s="88"/>
      <c r="H110" s="102"/>
      <c r="I110" s="102"/>
      <c r="J110" s="88"/>
    </row>
    <row r="111" spans="1:10" s="87" customFormat="1" ht="12" customHeight="1">
      <c r="A111" s="86"/>
      <c r="B111" s="101"/>
      <c r="C111" s="101"/>
      <c r="D111" s="88"/>
      <c r="E111" s="88"/>
      <c r="F111" s="113"/>
      <c r="G111" s="88"/>
      <c r="H111" s="102"/>
      <c r="I111" s="102"/>
      <c r="J111" s="88"/>
    </row>
    <row r="112" spans="1:10" s="87" customFormat="1" ht="12" customHeight="1">
      <c r="A112" s="86"/>
      <c r="B112" s="101"/>
      <c r="C112" s="101"/>
      <c r="D112" s="88"/>
      <c r="E112" s="88"/>
      <c r="F112" s="113"/>
      <c r="G112" s="88"/>
      <c r="H112" s="102"/>
      <c r="I112" s="102"/>
      <c r="J112" s="88"/>
    </row>
    <row r="113" spans="1:10" s="87" customFormat="1" ht="12" customHeight="1">
      <c r="A113" s="86"/>
      <c r="B113" s="101"/>
      <c r="C113" s="101"/>
      <c r="D113" s="88"/>
      <c r="E113" s="88"/>
      <c r="F113" s="113"/>
      <c r="G113" s="88"/>
      <c r="H113" s="102"/>
      <c r="I113" s="102"/>
      <c r="J113" s="88"/>
    </row>
    <row r="114" spans="1:10" s="87" customFormat="1" ht="12" customHeight="1">
      <c r="A114" s="86"/>
      <c r="B114" s="101"/>
      <c r="C114" s="101"/>
      <c r="D114" s="88"/>
      <c r="E114" s="88"/>
      <c r="F114" s="113"/>
      <c r="G114" s="88"/>
      <c r="H114" s="102"/>
      <c r="I114" s="102"/>
      <c r="J114" s="88"/>
    </row>
    <row r="115" spans="1:10" s="87" customFormat="1" ht="12" customHeight="1">
      <c r="A115" s="86"/>
      <c r="B115" s="101"/>
      <c r="C115" s="101"/>
      <c r="D115" s="88"/>
      <c r="E115" s="88"/>
      <c r="F115" s="113"/>
      <c r="G115" s="88"/>
      <c r="H115" s="101"/>
      <c r="I115" s="102"/>
      <c r="J115" s="88"/>
    </row>
    <row r="116" spans="1:10" s="87" customFormat="1" ht="12" customHeight="1">
      <c r="A116" s="101"/>
      <c r="B116" s="8"/>
      <c r="C116" s="101"/>
      <c r="D116" s="88"/>
      <c r="E116" s="88"/>
      <c r="F116" s="113"/>
      <c r="G116" s="88"/>
      <c r="H116" s="101"/>
      <c r="I116" s="102"/>
      <c r="J116" s="88"/>
    </row>
    <row r="117" spans="1:10" s="87" customFormat="1" ht="12" customHeight="1">
      <c r="A117" s="101"/>
      <c r="B117" s="8"/>
      <c r="C117" s="101"/>
      <c r="D117" s="88"/>
      <c r="E117" s="88"/>
      <c r="F117" s="113"/>
      <c r="G117" s="88"/>
      <c r="H117" s="101"/>
      <c r="I117" s="102"/>
      <c r="J117" s="88"/>
    </row>
    <row r="118" spans="1:10" s="87" customFormat="1" ht="12" customHeight="1">
      <c r="A118" s="101"/>
      <c r="B118" s="8"/>
      <c r="C118" s="101"/>
      <c r="D118" s="88"/>
      <c r="E118" s="88"/>
      <c r="F118" s="113"/>
      <c r="G118" s="88"/>
      <c r="H118" s="101"/>
      <c r="I118" s="102"/>
      <c r="J118" s="88"/>
    </row>
    <row r="119" spans="1:10" s="87" customFormat="1" ht="12" customHeight="1">
      <c r="A119" s="101"/>
      <c r="B119" s="8"/>
      <c r="C119" s="101"/>
      <c r="D119" s="88"/>
      <c r="E119" s="88"/>
      <c r="F119" s="113"/>
      <c r="G119" s="88"/>
      <c r="H119" s="101"/>
      <c r="I119" s="102"/>
      <c r="J119" s="88"/>
    </row>
    <row r="120" spans="1:10" s="87" customFormat="1" ht="12" customHeight="1">
      <c r="A120" s="101"/>
      <c r="B120" s="101"/>
      <c r="C120" s="101"/>
      <c r="D120" s="88"/>
      <c r="E120" s="88"/>
      <c r="F120" s="113"/>
      <c r="G120" s="88"/>
      <c r="H120" s="101"/>
      <c r="I120" s="102"/>
      <c r="J120" s="88"/>
    </row>
    <row r="121" spans="1:10" s="87" customFormat="1" ht="12" customHeight="1">
      <c r="A121" s="101"/>
      <c r="B121" s="101"/>
      <c r="C121" s="101"/>
      <c r="D121" s="88"/>
      <c r="E121" s="88"/>
      <c r="F121" s="113"/>
      <c r="G121" s="88"/>
      <c r="H121" s="101"/>
      <c r="I121" s="102"/>
      <c r="J121" s="88"/>
    </row>
    <row r="122" spans="1:10" s="87" customFormat="1" ht="12" customHeight="1">
      <c r="A122" s="101"/>
      <c r="B122" s="101"/>
      <c r="C122" s="101"/>
      <c r="D122" s="88"/>
      <c r="E122" s="88"/>
      <c r="F122" s="113"/>
      <c r="G122" s="88"/>
      <c r="H122" s="101"/>
      <c r="I122" s="102"/>
      <c r="J122" s="88"/>
    </row>
    <row r="123" spans="1:10" s="87" customFormat="1" ht="12" customHeight="1">
      <c r="A123" s="101"/>
      <c r="B123" s="101"/>
      <c r="C123" s="101"/>
      <c r="D123" s="88"/>
      <c r="E123" s="88"/>
      <c r="F123" s="113"/>
      <c r="G123" s="88"/>
      <c r="H123" s="101"/>
      <c r="I123" s="102"/>
      <c r="J123" s="88"/>
    </row>
    <row r="124" spans="1:10" s="87" customFormat="1" ht="12" customHeight="1">
      <c r="A124" s="101"/>
      <c r="B124" s="101"/>
      <c r="C124" s="101"/>
      <c r="D124" s="88"/>
      <c r="E124" s="88"/>
      <c r="F124" s="113"/>
      <c r="G124" s="88"/>
      <c r="H124" s="101"/>
      <c r="I124" s="102"/>
      <c r="J124" s="88"/>
    </row>
    <row r="125" spans="1:10" s="87" customFormat="1" ht="12" customHeight="1">
      <c r="A125" s="101"/>
      <c r="B125" s="101"/>
      <c r="C125" s="101"/>
      <c r="D125" s="88"/>
      <c r="E125" s="88"/>
      <c r="F125" s="113"/>
      <c r="G125" s="88"/>
      <c r="H125" s="101"/>
      <c r="I125" s="102"/>
      <c r="J125" s="78"/>
    </row>
    <row r="126" spans="1:10" s="87" customFormat="1" ht="12" customHeight="1">
      <c r="A126" s="101"/>
      <c r="B126" s="8" t="s">
        <v>13</v>
      </c>
      <c r="C126" s="101"/>
      <c r="D126" s="88"/>
      <c r="E126" s="88"/>
      <c r="F126" s="113"/>
      <c r="G126" s="88"/>
      <c r="H126" s="101"/>
      <c r="I126" s="102"/>
      <c r="J126" s="78"/>
    </row>
    <row r="127" spans="1:10" s="87" customFormat="1" ht="12" customHeight="1" thickBot="1">
      <c r="A127" s="101"/>
      <c r="B127" s="8" t="s">
        <v>12</v>
      </c>
      <c r="C127" s="101"/>
      <c r="D127" s="88"/>
      <c r="E127" s="88"/>
      <c r="F127" s="113"/>
      <c r="G127" s="88"/>
      <c r="H127" s="101"/>
      <c r="I127" s="102"/>
      <c r="J127" s="78"/>
    </row>
    <row r="128" spans="1:10" s="87" customFormat="1" ht="12" customHeight="1">
      <c r="A128" s="106"/>
      <c r="B128" s="107"/>
      <c r="C128" s="107"/>
      <c r="D128" s="108"/>
      <c r="E128" s="108"/>
      <c r="F128" s="109"/>
      <c r="G128" s="108"/>
      <c r="H128" s="107"/>
      <c r="I128" s="110"/>
      <c r="J128" s="111"/>
    </row>
    <row r="129" spans="1:10" s="87" customFormat="1" ht="12" customHeight="1">
      <c r="A129" s="112"/>
      <c r="B129" s="101"/>
      <c r="C129" s="101"/>
      <c r="D129" s="88"/>
      <c r="E129" s="88"/>
      <c r="F129" s="113"/>
      <c r="G129" s="88"/>
      <c r="H129" s="101"/>
      <c r="I129" s="102"/>
      <c r="J129" s="162"/>
    </row>
    <row r="130" spans="1:10" s="87" customFormat="1" ht="12" customHeight="1">
      <c r="A130" s="112"/>
      <c r="B130" s="8"/>
      <c r="C130" s="101"/>
      <c r="D130" s="88"/>
      <c r="E130" s="88"/>
      <c r="F130" s="113"/>
      <c r="G130" s="88"/>
      <c r="H130" s="88"/>
      <c r="I130" s="153"/>
      <c r="J130" s="114"/>
    </row>
    <row r="131" spans="1:10" s="87" customFormat="1" ht="12" customHeight="1">
      <c r="A131" s="112"/>
      <c r="B131" s="101"/>
      <c r="C131" s="101"/>
      <c r="D131" s="88"/>
      <c r="E131" s="88"/>
      <c r="F131" s="113"/>
      <c r="G131" s="88"/>
      <c r="H131" s="88"/>
      <c r="I131" s="153"/>
      <c r="J131" s="114"/>
    </row>
    <row r="132" spans="1:10" s="87" customFormat="1" ht="12" customHeight="1">
      <c r="A132" s="112"/>
      <c r="B132" s="115"/>
      <c r="C132" s="101"/>
      <c r="D132" s="88"/>
      <c r="E132" s="88"/>
      <c r="F132" s="113"/>
      <c r="G132" s="88"/>
      <c r="H132" s="88"/>
      <c r="I132" s="153"/>
      <c r="J132" s="114"/>
    </row>
    <row r="133" spans="1:10" s="87" customFormat="1" ht="12" customHeight="1">
      <c r="A133" s="112"/>
      <c r="B133" s="115"/>
      <c r="C133" s="101"/>
      <c r="D133" s="88"/>
      <c r="E133" s="88"/>
      <c r="F133" s="113"/>
      <c r="G133" s="88"/>
      <c r="H133" s="88"/>
      <c r="I133" s="153"/>
      <c r="J133" s="114"/>
    </row>
    <row r="134" spans="1:10" s="87" customFormat="1" ht="12" customHeight="1">
      <c r="A134" s="112"/>
      <c r="B134" s="101"/>
      <c r="C134" s="101"/>
      <c r="D134" s="88"/>
      <c r="E134" s="88"/>
      <c r="F134" s="113"/>
      <c r="G134" s="88"/>
      <c r="H134" s="88"/>
      <c r="I134" s="153"/>
      <c r="J134" s="114"/>
    </row>
    <row r="135" spans="1:10" s="87" customFormat="1" ht="12" customHeight="1">
      <c r="A135" s="112"/>
      <c r="B135" s="115"/>
      <c r="C135" s="101"/>
      <c r="D135" s="88"/>
      <c r="E135" s="88"/>
      <c r="F135" s="113"/>
      <c r="G135" s="88"/>
      <c r="H135" s="101"/>
      <c r="I135" s="102"/>
      <c r="J135" s="114"/>
    </row>
    <row r="136" spans="1:10" s="87" customFormat="1" ht="12" customHeight="1">
      <c r="A136" s="112"/>
      <c r="B136" s="115"/>
      <c r="C136" s="101"/>
      <c r="D136" s="88"/>
      <c r="E136" s="88"/>
      <c r="F136" s="113"/>
      <c r="G136" s="88"/>
      <c r="H136" s="101"/>
      <c r="I136" s="102"/>
      <c r="J136" s="114"/>
    </row>
    <row r="137" spans="1:10" s="87" customFormat="1" ht="12" customHeight="1" thickBot="1">
      <c r="A137" s="139"/>
      <c r="B137" s="163"/>
      <c r="C137" s="140"/>
      <c r="D137" s="141"/>
      <c r="E137" s="141"/>
      <c r="F137" s="142"/>
      <c r="G137" s="141"/>
      <c r="H137" s="140"/>
      <c r="I137" s="143"/>
      <c r="J137" s="144"/>
    </row>
    <row r="138" spans="1:10" s="87" customFormat="1" ht="12" customHeight="1">
      <c r="A138" s="62"/>
      <c r="B138" s="62"/>
      <c r="C138" s="62"/>
      <c r="D138" s="74"/>
      <c r="E138" s="74"/>
      <c r="F138" s="75"/>
      <c r="G138" s="74"/>
      <c r="H138" s="62"/>
      <c r="I138" s="63"/>
      <c r="J138" s="84"/>
    </row>
    <row r="139" spans="1:10" s="87" customFormat="1" ht="12" customHeight="1">
      <c r="A139" s="62"/>
      <c r="B139" s="6" t="str">
        <f>Inputs!$C$2</f>
        <v>Rocky Mountain Power</v>
      </c>
      <c r="C139" s="62"/>
      <c r="D139" s="74"/>
      <c r="E139" s="74"/>
      <c r="F139" s="75"/>
      <c r="G139" s="74"/>
      <c r="H139" s="62"/>
      <c r="I139" s="82" t="s">
        <v>0</v>
      </c>
      <c r="J139" s="83">
        <v>7.3</v>
      </c>
    </row>
    <row r="140" spans="1:10" s="87" customFormat="1" ht="12" customHeight="1">
      <c r="A140" s="62"/>
      <c r="B140" s="6" t="str">
        <f>Inputs!$C$3</f>
        <v>Utah Results of Operations - December 2013</v>
      </c>
      <c r="C140" s="62"/>
      <c r="D140" s="74"/>
      <c r="E140" s="74"/>
      <c r="F140" s="75"/>
      <c r="G140" s="74"/>
      <c r="H140" s="62"/>
      <c r="I140" s="63"/>
      <c r="J140" s="84"/>
    </row>
    <row r="141" spans="1:10" s="87" customFormat="1" ht="12" customHeight="1">
      <c r="A141" s="62"/>
      <c r="B141" s="29" t="s">
        <v>382</v>
      </c>
      <c r="C141" s="62"/>
      <c r="D141" s="74"/>
      <c r="E141" s="74"/>
      <c r="F141" s="75"/>
      <c r="G141" s="74"/>
      <c r="H141" s="62"/>
      <c r="I141" s="63"/>
      <c r="J141" s="84"/>
    </row>
    <row r="142" spans="1:10" s="87" customFormat="1" ht="12" customHeight="1">
      <c r="A142" s="62"/>
      <c r="B142" s="62"/>
      <c r="C142" s="62"/>
      <c r="D142" s="74"/>
      <c r="E142" s="74"/>
      <c r="F142" s="75"/>
      <c r="G142" s="74"/>
      <c r="H142" s="62"/>
      <c r="I142" s="63"/>
      <c r="J142" s="84"/>
    </row>
    <row r="143" spans="1:10" s="87" customFormat="1" ht="12" customHeight="1">
      <c r="B143" s="62"/>
      <c r="C143" s="62"/>
      <c r="D143" s="74"/>
      <c r="E143" s="74"/>
      <c r="F143" s="75"/>
      <c r="G143" s="74"/>
      <c r="H143" s="62"/>
      <c r="I143" s="63"/>
      <c r="J143" s="84"/>
    </row>
    <row r="144" spans="1:10" s="87" customFormat="1" ht="12" customHeight="1">
      <c r="B144" s="62"/>
      <c r="C144" s="62"/>
      <c r="D144" s="74"/>
      <c r="E144" s="74"/>
      <c r="F144" s="84" t="s">
        <v>1</v>
      </c>
      <c r="G144" s="74"/>
      <c r="H144" s="74"/>
      <c r="I144" s="85" t="str">
        <f>+Inputs!$C$6</f>
        <v>UTAH</v>
      </c>
      <c r="J144" s="74"/>
    </row>
    <row r="145" spans="1:10" s="87" customFormat="1" ht="12" customHeight="1">
      <c r="B145" s="62"/>
      <c r="C145" s="62"/>
      <c r="D145" s="39" t="s">
        <v>2</v>
      </c>
      <c r="E145" s="39" t="s">
        <v>3</v>
      </c>
      <c r="F145" s="38" t="s">
        <v>4</v>
      </c>
      <c r="G145" s="39" t="s">
        <v>5</v>
      </c>
      <c r="H145" s="39" t="s">
        <v>6</v>
      </c>
      <c r="I145" s="40" t="s">
        <v>7</v>
      </c>
      <c r="J145" s="39" t="s">
        <v>8</v>
      </c>
    </row>
    <row r="146" spans="1:10" s="87" customFormat="1" ht="12" customHeight="1">
      <c r="A146" s="101"/>
      <c r="B146" s="35" t="s">
        <v>190</v>
      </c>
      <c r="D146" s="76"/>
      <c r="E146" s="76"/>
      <c r="F146" s="76"/>
      <c r="G146" s="76"/>
      <c r="H146" s="101"/>
      <c r="I146" s="113"/>
      <c r="J146" s="88"/>
    </row>
    <row r="147" spans="1:10" s="87" customFormat="1" ht="12" customHeight="1">
      <c r="A147" s="101"/>
      <c r="B147" s="87" t="s">
        <v>339</v>
      </c>
      <c r="D147" s="216">
        <v>930</v>
      </c>
      <c r="E147" s="76" t="s">
        <v>299</v>
      </c>
      <c r="F147" s="244">
        <v>1571000</v>
      </c>
      <c r="G147" s="76" t="s">
        <v>185</v>
      </c>
      <c r="H147" s="77">
        <f>VLOOKUP(G147,'Alloc. Factors'!$B$2:$M$101,7,FALSE)</f>
        <v>1</v>
      </c>
      <c r="I147" s="78">
        <f>F147*H147</f>
        <v>1571000</v>
      </c>
      <c r="J147" s="157" t="s">
        <v>341</v>
      </c>
    </row>
    <row r="148" spans="1:10" s="87" customFormat="1" ht="12" customHeight="1">
      <c r="A148" s="101"/>
      <c r="B148" s="91" t="s">
        <v>338</v>
      </c>
      <c r="D148" s="76"/>
      <c r="E148" s="76"/>
      <c r="F148" s="244"/>
      <c r="G148" s="76"/>
      <c r="H148" s="77"/>
      <c r="I148" s="78"/>
      <c r="J148" s="157"/>
    </row>
    <row r="149" spans="1:10" s="87" customFormat="1" ht="12" customHeight="1">
      <c r="A149" s="101"/>
      <c r="D149" s="216"/>
      <c r="E149" s="76"/>
      <c r="F149" s="244"/>
      <c r="G149" s="76"/>
      <c r="H149" s="77"/>
      <c r="I149" s="78"/>
      <c r="J149" s="157"/>
    </row>
    <row r="150" spans="1:10" s="87" customFormat="1" ht="12" customHeight="1">
      <c r="A150" s="101"/>
      <c r="B150" s="135"/>
      <c r="D150" s="76"/>
      <c r="E150" s="76"/>
      <c r="F150" s="244"/>
      <c r="G150" s="76"/>
      <c r="H150" s="77"/>
      <c r="I150" s="78"/>
      <c r="J150" s="157"/>
    </row>
    <row r="151" spans="1:10" s="87" customFormat="1" ht="12" customHeight="1">
      <c r="A151" s="101"/>
      <c r="D151" s="216"/>
      <c r="E151" s="76"/>
      <c r="F151" s="244"/>
      <c r="G151" s="76"/>
      <c r="H151" s="77"/>
      <c r="I151" s="78"/>
      <c r="J151" s="157"/>
    </row>
    <row r="152" spans="1:10" s="87" customFormat="1" ht="12" customHeight="1">
      <c r="A152" s="101"/>
      <c r="D152" s="216"/>
      <c r="E152" s="76"/>
      <c r="F152" s="244"/>
      <c r="G152" s="76"/>
      <c r="H152" s="77"/>
      <c r="I152" s="78"/>
      <c r="J152" s="157"/>
    </row>
    <row r="153" spans="1:10" s="87" customFormat="1" ht="12" customHeight="1">
      <c r="A153" s="101"/>
      <c r="D153" s="216"/>
      <c r="E153" s="76"/>
      <c r="F153" s="244"/>
      <c r="G153" s="76"/>
      <c r="H153" s="77"/>
      <c r="I153" s="78"/>
      <c r="J153" s="157"/>
    </row>
    <row r="154" spans="1:10" s="87" customFormat="1" ht="12" customHeight="1">
      <c r="A154" s="101"/>
      <c r="D154" s="216"/>
      <c r="E154" s="76"/>
      <c r="F154" s="244"/>
      <c r="G154" s="76"/>
      <c r="H154" s="101"/>
      <c r="I154" s="134"/>
      <c r="J154" s="76"/>
    </row>
    <row r="155" spans="1:10" s="87" customFormat="1" ht="12" customHeight="1">
      <c r="A155" s="101"/>
      <c r="D155" s="216"/>
      <c r="E155" s="76"/>
      <c r="F155" s="244"/>
      <c r="G155" s="76"/>
      <c r="H155" s="77"/>
      <c r="I155" s="78"/>
      <c r="J155" s="157"/>
    </row>
    <row r="156" spans="1:10" s="87" customFormat="1" ht="12" customHeight="1">
      <c r="A156" s="101"/>
      <c r="D156" s="216"/>
      <c r="E156" s="76"/>
      <c r="F156" s="244"/>
      <c r="G156" s="76"/>
      <c r="H156" s="77"/>
      <c r="I156" s="78"/>
      <c r="J156" s="157"/>
    </row>
    <row r="157" spans="1:10" s="87" customFormat="1" ht="12" customHeight="1">
      <c r="A157" s="101"/>
      <c r="D157" s="216"/>
      <c r="E157" s="76"/>
      <c r="F157" s="244"/>
      <c r="G157" s="76"/>
      <c r="H157" s="77"/>
      <c r="I157" s="78"/>
      <c r="J157" s="157"/>
    </row>
    <row r="158" spans="1:10" s="87" customFormat="1" ht="12" customHeight="1">
      <c r="A158" s="101"/>
      <c r="B158" s="126"/>
      <c r="D158" s="76"/>
      <c r="E158" s="76"/>
      <c r="F158" s="104"/>
      <c r="G158" s="76"/>
      <c r="I158" s="104"/>
      <c r="J158" s="76"/>
    </row>
    <row r="159" spans="1:10" s="87" customFormat="1" ht="12" customHeight="1">
      <c r="A159" s="101"/>
      <c r="B159" s="126"/>
      <c r="D159" s="76"/>
      <c r="E159" s="76"/>
      <c r="F159" s="104"/>
      <c r="G159" s="76"/>
      <c r="I159" s="130"/>
      <c r="J159" s="76"/>
    </row>
    <row r="160" spans="1:10" s="87" customFormat="1" ht="12" customHeight="1">
      <c r="A160" s="101"/>
      <c r="B160" s="101"/>
      <c r="D160" s="76"/>
      <c r="E160" s="76"/>
      <c r="F160" s="104"/>
      <c r="G160" s="76"/>
      <c r="I160" s="130"/>
      <c r="J160" s="76"/>
    </row>
    <row r="161" spans="1:10" s="87" customFormat="1" ht="12" customHeight="1">
      <c r="A161" s="101"/>
      <c r="B161" s="101"/>
      <c r="C161" s="101"/>
      <c r="D161" s="88"/>
      <c r="E161" s="88"/>
      <c r="F161" s="217"/>
      <c r="G161" s="164"/>
      <c r="H161" s="77"/>
      <c r="I161" s="78"/>
      <c r="J161" s="157"/>
    </row>
    <row r="162" spans="1:10" s="87" customFormat="1" ht="12" customHeight="1">
      <c r="A162" s="101"/>
      <c r="B162" s="31"/>
      <c r="C162" s="101"/>
      <c r="D162" s="88"/>
      <c r="E162" s="88"/>
      <c r="F162" s="193"/>
      <c r="G162" s="88"/>
      <c r="H162" s="101"/>
      <c r="I162" s="113"/>
      <c r="J162" s="157"/>
    </row>
    <row r="163" spans="1:10" s="87" customFormat="1" ht="12" customHeight="1">
      <c r="A163" s="101"/>
      <c r="B163" s="115"/>
      <c r="C163" s="101"/>
      <c r="D163" s="88"/>
      <c r="E163" s="88"/>
      <c r="F163" s="134"/>
      <c r="G163" s="81"/>
      <c r="H163" s="104"/>
      <c r="I163" s="104"/>
      <c r="J163" s="78"/>
    </row>
    <row r="164" spans="1:10" s="87" customFormat="1" ht="12" customHeight="1">
      <c r="A164" s="101"/>
      <c r="B164" s="101"/>
      <c r="C164" s="101"/>
      <c r="D164" s="88"/>
      <c r="E164" s="88"/>
      <c r="F164" s="150"/>
      <c r="G164" s="79"/>
      <c r="H164" s="77"/>
      <c r="I164" s="78"/>
      <c r="J164" s="78"/>
    </row>
    <row r="165" spans="1:10" s="87" customFormat="1" ht="12" customHeight="1">
      <c r="A165" s="101"/>
      <c r="B165" s="101"/>
      <c r="C165" s="101"/>
      <c r="D165" s="88"/>
      <c r="E165" s="88"/>
      <c r="F165" s="150"/>
      <c r="G165" s="79"/>
      <c r="H165" s="77"/>
      <c r="I165" s="78"/>
      <c r="J165" s="78"/>
    </row>
    <row r="166" spans="1:10" s="87" customFormat="1" ht="12" customHeight="1">
      <c r="A166" s="101"/>
      <c r="B166" s="101"/>
      <c r="C166" s="115"/>
      <c r="D166" s="88"/>
      <c r="E166" s="88"/>
      <c r="F166" s="150"/>
      <c r="G166" s="79"/>
      <c r="H166" s="77"/>
      <c r="I166" s="78"/>
      <c r="J166" s="78"/>
    </row>
    <row r="167" spans="1:10" s="87" customFormat="1" ht="12" customHeight="1">
      <c r="A167" s="101"/>
      <c r="B167" s="101"/>
      <c r="C167" s="115"/>
      <c r="D167" s="88"/>
      <c r="E167" s="88"/>
      <c r="F167" s="150"/>
      <c r="G167" s="88"/>
      <c r="H167" s="78"/>
      <c r="I167" s="150"/>
      <c r="J167" s="78"/>
    </row>
    <row r="168" spans="1:10" s="87" customFormat="1" ht="12" customHeight="1">
      <c r="A168" s="101"/>
      <c r="B168" s="101"/>
      <c r="C168" s="101"/>
      <c r="D168" s="88"/>
      <c r="E168" s="88"/>
      <c r="F168" s="78"/>
      <c r="G168" s="160"/>
      <c r="H168" s="78"/>
      <c r="I168" s="153"/>
      <c r="J168" s="78"/>
    </row>
    <row r="169" spans="1:10" s="87" customFormat="1" ht="12" customHeight="1">
      <c r="A169" s="101"/>
      <c r="B169" s="101"/>
      <c r="C169" s="115"/>
      <c r="D169" s="88"/>
      <c r="E169" s="24"/>
      <c r="F169" s="78"/>
      <c r="G169" s="24"/>
      <c r="H169" s="78"/>
      <c r="I169" s="45"/>
      <c r="J169" s="25"/>
    </row>
    <row r="170" spans="1:10" s="87" customFormat="1" ht="12" customHeight="1">
      <c r="A170" s="101"/>
      <c r="B170" s="18"/>
      <c r="C170" s="8"/>
      <c r="D170" s="88"/>
      <c r="E170" s="88"/>
      <c r="F170" s="113"/>
      <c r="G170" s="160"/>
      <c r="H170" s="78"/>
      <c r="I170" s="102"/>
      <c r="J170" s="78"/>
    </row>
    <row r="171" spans="1:10" s="87" customFormat="1" ht="12" customHeight="1">
      <c r="A171" s="101"/>
      <c r="B171" s="88"/>
      <c r="C171" s="101"/>
      <c r="D171" s="88"/>
      <c r="E171" s="88"/>
      <c r="F171" s="113"/>
      <c r="G171" s="88"/>
      <c r="H171" s="101"/>
      <c r="I171" s="102"/>
      <c r="J171" s="78"/>
    </row>
    <row r="172" spans="1:10" s="87" customFormat="1" ht="12" customHeight="1">
      <c r="A172" s="101"/>
      <c r="B172" s="101"/>
      <c r="C172" s="101"/>
      <c r="D172" s="88"/>
      <c r="E172" s="88"/>
      <c r="F172" s="113"/>
      <c r="G172" s="88"/>
      <c r="H172" s="101"/>
      <c r="I172" s="102"/>
      <c r="J172" s="78"/>
    </row>
    <row r="173" spans="1:10" s="87" customFormat="1" ht="12" customHeight="1">
      <c r="A173" s="101"/>
      <c r="B173" s="18"/>
      <c r="C173" s="101"/>
      <c r="D173" s="88"/>
      <c r="E173" s="88"/>
      <c r="F173" s="113"/>
      <c r="G173" s="88"/>
      <c r="H173" s="88"/>
      <c r="I173" s="153"/>
      <c r="J173" s="78"/>
    </row>
    <row r="174" spans="1:10" s="87" customFormat="1" ht="12" customHeight="1">
      <c r="A174" s="86"/>
      <c r="B174" s="101"/>
      <c r="C174" s="101"/>
      <c r="D174" s="88"/>
      <c r="E174" s="88"/>
      <c r="F174" s="78"/>
      <c r="G174" s="88"/>
      <c r="H174" s="78"/>
      <c r="I174" s="102"/>
      <c r="J174" s="88"/>
    </row>
    <row r="175" spans="1:10" s="87" customFormat="1" ht="12" customHeight="1">
      <c r="A175" s="86"/>
      <c r="B175" s="101"/>
      <c r="C175" s="101"/>
      <c r="D175" s="88"/>
      <c r="E175" s="88"/>
      <c r="F175" s="78"/>
      <c r="G175" s="88"/>
      <c r="H175" s="78"/>
      <c r="I175" s="102"/>
      <c r="J175" s="88"/>
    </row>
    <row r="176" spans="1:10" s="87" customFormat="1" ht="12" customHeight="1">
      <c r="A176" s="86"/>
      <c r="B176" s="101"/>
      <c r="C176" s="101"/>
      <c r="D176" s="88"/>
      <c r="E176" s="88"/>
      <c r="F176" s="113"/>
      <c r="G176" s="88"/>
      <c r="H176" s="102"/>
      <c r="I176" s="102"/>
      <c r="J176" s="88"/>
    </row>
    <row r="177" spans="1:10" s="87" customFormat="1" ht="12" customHeight="1">
      <c r="A177" s="86"/>
      <c r="B177" s="101"/>
      <c r="C177" s="101"/>
      <c r="D177" s="88"/>
      <c r="E177" s="88"/>
      <c r="F177" s="113"/>
      <c r="G177" s="88"/>
      <c r="H177" s="102"/>
      <c r="I177" s="102"/>
      <c r="J177" s="88"/>
    </row>
    <row r="178" spans="1:10" s="87" customFormat="1" ht="12" customHeight="1">
      <c r="A178" s="86"/>
      <c r="B178" s="101"/>
      <c r="C178" s="101"/>
      <c r="D178" s="88"/>
      <c r="E178" s="88"/>
      <c r="F178" s="113"/>
      <c r="G178" s="88"/>
      <c r="H178" s="102"/>
      <c r="I178" s="102"/>
      <c r="J178" s="88"/>
    </row>
    <row r="179" spans="1:10" s="87" customFormat="1" ht="12" customHeight="1">
      <c r="A179" s="86"/>
      <c r="B179" s="101"/>
      <c r="C179" s="101"/>
      <c r="D179" s="88"/>
      <c r="E179" s="88"/>
      <c r="F179" s="113"/>
      <c r="G179" s="88"/>
      <c r="H179" s="102"/>
      <c r="I179" s="102"/>
      <c r="J179" s="88"/>
    </row>
    <row r="180" spans="1:10" s="87" customFormat="1" ht="12" customHeight="1">
      <c r="A180" s="86"/>
      <c r="B180" s="101"/>
      <c r="C180" s="101"/>
      <c r="D180" s="88"/>
      <c r="E180" s="88"/>
      <c r="F180" s="113"/>
      <c r="G180" s="88"/>
      <c r="H180" s="102"/>
      <c r="I180" s="102"/>
      <c r="J180" s="88"/>
    </row>
    <row r="181" spans="1:10" s="87" customFormat="1" ht="12" customHeight="1">
      <c r="A181" s="86"/>
      <c r="B181" s="101"/>
      <c r="C181" s="101"/>
      <c r="D181" s="88"/>
      <c r="E181" s="88"/>
      <c r="F181" s="113"/>
      <c r="G181" s="88"/>
      <c r="H181" s="102"/>
      <c r="I181" s="102"/>
      <c r="J181" s="88"/>
    </row>
    <row r="182" spans="1:10" s="87" customFormat="1" ht="12" customHeight="1">
      <c r="A182" s="86"/>
      <c r="B182" s="101"/>
      <c r="C182" s="101"/>
      <c r="D182" s="88"/>
      <c r="E182" s="88"/>
      <c r="F182" s="113"/>
      <c r="G182" s="88"/>
      <c r="H182" s="102"/>
      <c r="I182" s="102"/>
      <c r="J182" s="88"/>
    </row>
    <row r="183" spans="1:10" s="87" customFormat="1" ht="12" customHeight="1">
      <c r="A183" s="86"/>
      <c r="B183" s="101"/>
      <c r="C183" s="101"/>
      <c r="D183" s="88"/>
      <c r="E183" s="88"/>
      <c r="F183" s="113"/>
      <c r="G183" s="88"/>
      <c r="H183" s="101"/>
      <c r="I183" s="102"/>
      <c r="J183" s="88"/>
    </row>
    <row r="184" spans="1:10" s="87" customFormat="1" ht="12" customHeight="1">
      <c r="A184" s="101"/>
      <c r="B184" s="8"/>
      <c r="C184" s="101"/>
      <c r="D184" s="88"/>
      <c r="E184" s="88"/>
      <c r="F184" s="113"/>
      <c r="G184" s="88"/>
      <c r="H184" s="101"/>
      <c r="I184" s="102"/>
      <c r="J184" s="88"/>
    </row>
    <row r="185" spans="1:10" s="87" customFormat="1" ht="12" customHeight="1">
      <c r="A185" s="101"/>
      <c r="B185" s="8"/>
      <c r="C185" s="101"/>
      <c r="D185" s="88"/>
      <c r="E185" s="88"/>
      <c r="F185" s="113"/>
      <c r="G185" s="88"/>
      <c r="H185" s="101"/>
      <c r="I185" s="102"/>
      <c r="J185" s="88"/>
    </row>
    <row r="186" spans="1:10" s="87" customFormat="1" ht="12" customHeight="1">
      <c r="A186" s="101"/>
      <c r="B186" s="8"/>
      <c r="C186" s="101"/>
      <c r="D186" s="88"/>
      <c r="E186" s="88"/>
      <c r="F186" s="113"/>
      <c r="G186" s="88"/>
      <c r="H186" s="101"/>
      <c r="I186" s="102"/>
      <c r="J186" s="88"/>
    </row>
    <row r="187" spans="1:10" s="87" customFormat="1" ht="12" customHeight="1">
      <c r="A187" s="101"/>
      <c r="B187" s="8"/>
      <c r="C187" s="101"/>
      <c r="D187" s="88"/>
      <c r="E187" s="88"/>
      <c r="F187" s="113"/>
      <c r="G187" s="88"/>
      <c r="H187" s="101"/>
      <c r="I187" s="102"/>
      <c r="J187" s="88"/>
    </row>
    <row r="188" spans="1:10" s="87" customFormat="1" ht="12" customHeight="1">
      <c r="A188" s="101"/>
      <c r="B188" s="101"/>
      <c r="C188" s="101"/>
      <c r="D188" s="88"/>
      <c r="E188" s="88"/>
      <c r="F188" s="113"/>
      <c r="G188" s="88"/>
      <c r="H188" s="101"/>
      <c r="I188" s="102"/>
      <c r="J188" s="88"/>
    </row>
    <row r="189" spans="1:10" s="87" customFormat="1" ht="12" customHeight="1">
      <c r="A189" s="101"/>
      <c r="B189" s="101"/>
      <c r="C189" s="101"/>
      <c r="D189" s="88"/>
      <c r="E189" s="88"/>
      <c r="F189" s="113"/>
      <c r="G189" s="88"/>
      <c r="H189" s="101"/>
      <c r="I189" s="102"/>
      <c r="J189" s="88"/>
    </row>
    <row r="190" spans="1:10" s="87" customFormat="1" ht="12" customHeight="1">
      <c r="A190" s="101"/>
      <c r="B190" s="101"/>
      <c r="C190" s="101"/>
      <c r="D190" s="88"/>
      <c r="E190" s="88"/>
      <c r="F190" s="113"/>
      <c r="G190" s="88"/>
      <c r="H190" s="101"/>
      <c r="I190" s="102"/>
      <c r="J190" s="88"/>
    </row>
    <row r="191" spans="1:10" s="87" customFormat="1" ht="12" customHeight="1">
      <c r="A191" s="101"/>
      <c r="B191" s="101"/>
      <c r="C191" s="101"/>
      <c r="D191" s="88"/>
      <c r="E191" s="88"/>
      <c r="F191" s="113"/>
      <c r="G191" s="88"/>
      <c r="H191" s="101"/>
      <c r="I191" s="102"/>
      <c r="J191" s="88"/>
    </row>
    <row r="192" spans="1:10" s="87" customFormat="1" ht="12" customHeight="1">
      <c r="A192" s="101"/>
      <c r="B192" s="101"/>
      <c r="C192" s="101"/>
      <c r="D192" s="88"/>
      <c r="E192" s="88"/>
      <c r="F192" s="113"/>
      <c r="G192" s="88"/>
      <c r="H192" s="101"/>
      <c r="I192" s="102"/>
      <c r="J192" s="88"/>
    </row>
    <row r="193" spans="1:10" s="87" customFormat="1" ht="12" customHeight="1">
      <c r="A193" s="101"/>
      <c r="B193" s="101"/>
      <c r="C193" s="101"/>
      <c r="D193" s="88"/>
      <c r="E193" s="88"/>
      <c r="F193" s="113"/>
      <c r="G193" s="88"/>
      <c r="H193" s="101"/>
      <c r="I193" s="102"/>
      <c r="J193" s="78"/>
    </row>
    <row r="194" spans="1:10" s="87" customFormat="1" ht="12" customHeight="1">
      <c r="A194" s="101"/>
      <c r="B194" s="8" t="s">
        <v>13</v>
      </c>
      <c r="C194" s="101"/>
      <c r="D194" s="88"/>
      <c r="E194" s="88"/>
      <c r="F194" s="113"/>
      <c r="G194" s="88"/>
      <c r="H194" s="101"/>
      <c r="I194" s="102"/>
      <c r="J194" s="78"/>
    </row>
    <row r="195" spans="1:10" s="87" customFormat="1" ht="12" customHeight="1" thickBot="1">
      <c r="A195" s="101"/>
      <c r="B195" s="8" t="s">
        <v>12</v>
      </c>
      <c r="C195" s="101"/>
      <c r="D195" s="88"/>
      <c r="E195" s="88"/>
      <c r="F195" s="113"/>
      <c r="G195" s="88"/>
      <c r="H195" s="101"/>
      <c r="I195" s="102"/>
      <c r="J195" s="78"/>
    </row>
    <row r="196" spans="1:10" s="87" customFormat="1" ht="12" customHeight="1">
      <c r="A196" s="106"/>
      <c r="B196" s="107"/>
      <c r="C196" s="107"/>
      <c r="D196" s="108"/>
      <c r="E196" s="108"/>
      <c r="F196" s="109"/>
      <c r="G196" s="108"/>
      <c r="H196" s="107"/>
      <c r="I196" s="110"/>
      <c r="J196" s="111"/>
    </row>
    <row r="197" spans="1:10" s="87" customFormat="1" ht="12" customHeight="1">
      <c r="A197" s="112"/>
      <c r="B197" s="101"/>
      <c r="C197" s="101"/>
      <c r="D197" s="88"/>
      <c r="E197" s="88"/>
      <c r="F197" s="113"/>
      <c r="G197" s="88"/>
      <c r="H197" s="101"/>
      <c r="I197" s="102"/>
      <c r="J197" s="162"/>
    </row>
    <row r="198" spans="1:10" s="87" customFormat="1" ht="12" customHeight="1">
      <c r="A198" s="112"/>
      <c r="B198" s="8"/>
      <c r="C198" s="101"/>
      <c r="D198" s="88"/>
      <c r="E198" s="88"/>
      <c r="F198" s="113"/>
      <c r="G198" s="88"/>
      <c r="H198" s="88"/>
      <c r="I198" s="153"/>
      <c r="J198" s="114"/>
    </row>
    <row r="199" spans="1:10" s="87" customFormat="1" ht="12" customHeight="1">
      <c r="A199" s="112"/>
      <c r="B199" s="101"/>
      <c r="C199" s="101"/>
      <c r="D199" s="88"/>
      <c r="E199" s="88"/>
      <c r="F199" s="113"/>
      <c r="G199" s="88"/>
      <c r="H199" s="88"/>
      <c r="I199" s="153"/>
      <c r="J199" s="114"/>
    </row>
    <row r="200" spans="1:10" s="87" customFormat="1" ht="12" customHeight="1">
      <c r="A200" s="112"/>
      <c r="B200" s="115"/>
      <c r="C200" s="101"/>
      <c r="D200" s="88"/>
      <c r="E200" s="88"/>
      <c r="F200" s="113"/>
      <c r="G200" s="88"/>
      <c r="H200" s="88"/>
      <c r="I200" s="153"/>
      <c r="J200" s="114"/>
    </row>
    <row r="201" spans="1:10" s="87" customFormat="1" ht="12" customHeight="1">
      <c r="A201" s="112"/>
      <c r="B201" s="115"/>
      <c r="C201" s="101"/>
      <c r="D201" s="88"/>
      <c r="E201" s="88"/>
      <c r="F201" s="113"/>
      <c r="G201" s="88"/>
      <c r="H201" s="88"/>
      <c r="I201" s="153"/>
      <c r="J201" s="114"/>
    </row>
    <row r="202" spans="1:10" s="87" customFormat="1" ht="12" customHeight="1">
      <c r="A202" s="112"/>
      <c r="B202" s="101"/>
      <c r="C202" s="101"/>
      <c r="D202" s="88"/>
      <c r="E202" s="88"/>
      <c r="F202" s="113"/>
      <c r="G202" s="88"/>
      <c r="H202" s="88"/>
      <c r="I202" s="153"/>
      <c r="J202" s="114"/>
    </row>
    <row r="203" spans="1:10" s="87" customFormat="1" ht="12" customHeight="1">
      <c r="A203" s="112"/>
      <c r="B203" s="115"/>
      <c r="C203" s="101"/>
      <c r="D203" s="88"/>
      <c r="E203" s="88"/>
      <c r="F203" s="113"/>
      <c r="G203" s="88"/>
      <c r="H203" s="101"/>
      <c r="I203" s="102"/>
      <c r="J203" s="114"/>
    </row>
    <row r="204" spans="1:10" s="87" customFormat="1" ht="12" customHeight="1">
      <c r="A204" s="112"/>
      <c r="B204" s="115"/>
      <c r="C204" s="101"/>
      <c r="D204" s="88"/>
      <c r="E204" s="88"/>
      <c r="F204" s="113"/>
      <c r="G204" s="88"/>
      <c r="H204" s="101"/>
      <c r="I204" s="102"/>
      <c r="J204" s="114"/>
    </row>
    <row r="205" spans="1:10" s="87" customFormat="1" ht="12" customHeight="1" thickBot="1">
      <c r="A205" s="139"/>
      <c r="B205" s="163"/>
      <c r="C205" s="140"/>
      <c r="D205" s="141"/>
      <c r="E205" s="141"/>
      <c r="F205" s="142"/>
      <c r="G205" s="141"/>
      <c r="H205" s="140"/>
      <c r="I205" s="143"/>
      <c r="J205" s="144"/>
    </row>
    <row r="206" spans="1:10" s="87" customFormat="1" ht="12" customHeight="1">
      <c r="A206" s="62"/>
      <c r="B206" s="62"/>
      <c r="C206" s="62"/>
      <c r="D206" s="74"/>
      <c r="E206" s="74"/>
      <c r="F206" s="75"/>
      <c r="G206" s="74"/>
      <c r="H206" s="62"/>
      <c r="I206" s="63"/>
      <c r="J206" s="84"/>
    </row>
    <row r="207" spans="1:10" s="87" customFormat="1" ht="12" customHeight="1">
      <c r="A207" s="62"/>
      <c r="B207" s="6" t="str">
        <f>Inputs!$C$2</f>
        <v>Rocky Mountain Power</v>
      </c>
      <c r="C207" s="62"/>
      <c r="D207" s="74"/>
      <c r="E207" s="74"/>
      <c r="F207" s="75"/>
      <c r="G207" s="74"/>
      <c r="H207" s="62"/>
      <c r="I207" s="82" t="s">
        <v>0</v>
      </c>
      <c r="J207" s="83">
        <v>7.4</v>
      </c>
    </row>
    <row r="208" spans="1:10" s="87" customFormat="1" ht="12" customHeight="1">
      <c r="A208" s="62"/>
      <c r="B208" s="6" t="str">
        <f>Inputs!$C$3</f>
        <v>Utah Results of Operations - December 2013</v>
      </c>
      <c r="C208" s="62"/>
      <c r="D208" s="74"/>
      <c r="E208" s="74"/>
      <c r="F208" s="75"/>
      <c r="G208" s="74"/>
      <c r="H208" s="62"/>
      <c r="I208" s="63"/>
      <c r="J208" s="84"/>
    </row>
    <row r="209" spans="1:10" s="87" customFormat="1" ht="12" customHeight="1">
      <c r="A209" s="62"/>
      <c r="B209" s="29" t="s">
        <v>326</v>
      </c>
      <c r="C209" s="62"/>
      <c r="D209" s="74"/>
      <c r="E209" s="74"/>
      <c r="F209" s="75"/>
      <c r="G209" s="74"/>
      <c r="H209" s="62"/>
      <c r="I209" s="63"/>
      <c r="J209" s="84"/>
    </row>
    <row r="210" spans="1:10" s="87" customFormat="1" ht="12" customHeight="1">
      <c r="A210" s="62"/>
      <c r="B210" s="62"/>
      <c r="C210" s="62"/>
      <c r="D210" s="74"/>
      <c r="E210" s="74"/>
      <c r="F210" s="75"/>
      <c r="G210" s="74"/>
      <c r="H210" s="62"/>
      <c r="I210" s="63"/>
      <c r="J210" s="84"/>
    </row>
    <row r="211" spans="1:10" s="87" customFormat="1" ht="12" customHeight="1">
      <c r="B211" s="62"/>
      <c r="C211" s="62"/>
      <c r="D211" s="74"/>
      <c r="E211" s="74"/>
      <c r="F211" s="75"/>
      <c r="G211" s="74"/>
      <c r="H211" s="62"/>
      <c r="I211" s="63"/>
      <c r="J211" s="84"/>
    </row>
    <row r="212" spans="1:10" s="87" customFormat="1" ht="12" customHeight="1">
      <c r="B212" s="62"/>
      <c r="C212" s="62"/>
      <c r="D212" s="74"/>
      <c r="E212" s="74"/>
      <c r="F212" s="84" t="s">
        <v>1</v>
      </c>
      <c r="G212" s="74"/>
      <c r="H212" s="74"/>
      <c r="I212" s="85" t="str">
        <f>+Inputs!$C$6</f>
        <v>UTAH</v>
      </c>
      <c r="J212" s="74"/>
    </row>
    <row r="213" spans="1:10" s="87" customFormat="1" ht="12" customHeight="1">
      <c r="B213" s="62"/>
      <c r="C213" s="62"/>
      <c r="D213" s="39" t="s">
        <v>2</v>
      </c>
      <c r="E213" s="39" t="s">
        <v>3</v>
      </c>
      <c r="F213" s="38" t="s">
        <v>4</v>
      </c>
      <c r="G213" s="39" t="s">
        <v>5</v>
      </c>
      <c r="H213" s="39" t="s">
        <v>6</v>
      </c>
      <c r="I213" s="40" t="s">
        <v>7</v>
      </c>
      <c r="J213" s="39" t="s">
        <v>8</v>
      </c>
    </row>
    <row r="214" spans="1:10" s="87" customFormat="1" ht="12" customHeight="1">
      <c r="A214" s="101"/>
      <c r="B214" s="35" t="s">
        <v>255</v>
      </c>
      <c r="D214" s="76"/>
      <c r="E214" s="76"/>
      <c r="F214" s="76"/>
      <c r="G214" s="76"/>
      <c r="H214" s="101"/>
      <c r="I214" s="113"/>
      <c r="J214" s="88"/>
    </row>
    <row r="215" spans="1:10" s="87" customFormat="1" ht="12" customHeight="1">
      <c r="A215" s="101"/>
      <c r="B215" s="87" t="s">
        <v>268</v>
      </c>
      <c r="D215" s="216" t="s">
        <v>208</v>
      </c>
      <c r="E215" s="76" t="s">
        <v>299</v>
      </c>
      <c r="F215" s="244">
        <v>-561824</v>
      </c>
      <c r="G215" s="76" t="s">
        <v>185</v>
      </c>
      <c r="H215" s="77">
        <f>VLOOKUP(G215,'Alloc. Factors'!$B$2:$M$101,7,FALSE)</f>
        <v>1</v>
      </c>
      <c r="I215" s="78">
        <f>F215*H215</f>
        <v>-561824</v>
      </c>
      <c r="J215" s="157" t="s">
        <v>13</v>
      </c>
    </row>
    <row r="216" spans="1:10" s="87" customFormat="1" ht="12" customHeight="1">
      <c r="A216" s="101"/>
      <c r="B216" s="135" t="s">
        <v>263</v>
      </c>
      <c r="D216" s="76">
        <v>41110</v>
      </c>
      <c r="E216" s="76" t="s">
        <v>299</v>
      </c>
      <c r="F216" s="244">
        <v>213218</v>
      </c>
      <c r="G216" s="76" t="s">
        <v>185</v>
      </c>
      <c r="H216" s="77">
        <f>VLOOKUP(G216,'Alloc. Factors'!$B$2:$M$101,7,FALSE)</f>
        <v>1</v>
      </c>
      <c r="I216" s="78">
        <f t="shared" ref="I216" si="1">F216*H216</f>
        <v>213218</v>
      </c>
      <c r="J216" s="157" t="s">
        <v>13</v>
      </c>
    </row>
    <row r="217" spans="1:10" s="87" customFormat="1" ht="12" customHeight="1">
      <c r="A217" s="101"/>
      <c r="B217" s="87" t="s">
        <v>331</v>
      </c>
      <c r="D217" s="216">
        <v>283</v>
      </c>
      <c r="E217" s="76" t="s">
        <v>299</v>
      </c>
      <c r="F217" s="244">
        <v>971782</v>
      </c>
      <c r="G217" s="76" t="s">
        <v>185</v>
      </c>
      <c r="H217" s="77">
        <f>VLOOKUP(G217,'Alloc. Factors'!$B$2:$M$101,7,FALSE)</f>
        <v>1</v>
      </c>
      <c r="I217" s="78">
        <f t="shared" ref="I217" si="2">F217*H217</f>
        <v>971782</v>
      </c>
      <c r="J217" s="157" t="s">
        <v>13</v>
      </c>
    </row>
    <row r="218" spans="1:10" s="87" customFormat="1" ht="12" customHeight="1">
      <c r="A218" s="101"/>
      <c r="D218" s="216"/>
      <c r="E218" s="76"/>
      <c r="F218" s="244"/>
      <c r="G218" s="76"/>
      <c r="H218" s="101"/>
      <c r="I218" s="134"/>
      <c r="J218" s="76"/>
    </row>
    <row r="219" spans="1:10" s="87" customFormat="1" ht="12" customHeight="1">
      <c r="A219" s="101"/>
      <c r="D219" s="216"/>
      <c r="E219" s="76"/>
      <c r="F219" s="377" t="s">
        <v>13</v>
      </c>
      <c r="G219" s="76"/>
      <c r="H219" s="101"/>
      <c r="I219" s="134"/>
      <c r="J219" s="76"/>
    </row>
    <row r="220" spans="1:10" s="87" customFormat="1" ht="12" customHeight="1">
      <c r="A220" s="101"/>
      <c r="D220" s="216"/>
      <c r="E220" s="76"/>
      <c r="F220" s="244" t="s">
        <v>13</v>
      </c>
      <c r="G220" s="76"/>
      <c r="H220" s="101"/>
      <c r="I220" s="134"/>
      <c r="J220" s="76"/>
    </row>
    <row r="221" spans="1:10" s="87" customFormat="1" ht="12" customHeight="1">
      <c r="A221" s="101"/>
      <c r="D221" s="216"/>
      <c r="E221" s="76"/>
      <c r="F221" s="244"/>
      <c r="G221" s="76"/>
      <c r="H221" s="77"/>
      <c r="I221" s="78"/>
      <c r="J221" s="157"/>
    </row>
    <row r="222" spans="1:10" s="87" customFormat="1" ht="12" customHeight="1">
      <c r="A222" s="101"/>
      <c r="D222" s="216"/>
      <c r="E222" s="76"/>
      <c r="F222" s="244"/>
      <c r="G222" s="76"/>
      <c r="H222" s="77"/>
      <c r="I222" s="78"/>
      <c r="J222" s="157"/>
    </row>
    <row r="223" spans="1:10" s="87" customFormat="1" ht="12" customHeight="1">
      <c r="A223" s="101"/>
      <c r="D223" s="216"/>
      <c r="E223" s="76"/>
      <c r="F223" s="244"/>
      <c r="G223" s="76"/>
      <c r="H223" s="77"/>
      <c r="I223" s="78"/>
      <c r="J223" s="157"/>
    </row>
    <row r="224" spans="1:10" s="87" customFormat="1" ht="12" customHeight="1">
      <c r="A224" s="101"/>
      <c r="D224" s="216"/>
      <c r="E224" s="76"/>
      <c r="F224" s="244"/>
      <c r="G224" s="76"/>
      <c r="H224" s="77"/>
      <c r="I224" s="78"/>
      <c r="J224" s="157"/>
    </row>
    <row r="225" spans="1:10" s="87" customFormat="1" ht="12" customHeight="1">
      <c r="A225" s="101"/>
      <c r="D225" s="216"/>
      <c r="E225" s="76"/>
      <c r="F225" s="244" t="s">
        <v>13</v>
      </c>
      <c r="G225" s="76"/>
      <c r="H225" s="77"/>
      <c r="I225" s="78"/>
      <c r="J225" s="157"/>
    </row>
    <row r="226" spans="1:10" s="87" customFormat="1" ht="12" customHeight="1">
      <c r="A226" s="101"/>
      <c r="B226" s="126"/>
      <c r="D226" s="76"/>
      <c r="E226" s="76"/>
      <c r="F226" s="104"/>
      <c r="G226" s="76"/>
      <c r="I226" s="104"/>
      <c r="J226" s="76"/>
    </row>
    <row r="227" spans="1:10" s="87" customFormat="1" ht="12" customHeight="1">
      <c r="A227" s="101"/>
      <c r="B227" s="126"/>
      <c r="D227" s="76"/>
      <c r="E227" s="76"/>
      <c r="F227" s="104" t="s">
        <v>13</v>
      </c>
      <c r="G227" s="76"/>
      <c r="I227" s="130"/>
      <c r="J227" s="76"/>
    </row>
    <row r="228" spans="1:10" s="87" customFormat="1" ht="12" customHeight="1">
      <c r="A228" s="101"/>
      <c r="B228" s="101"/>
      <c r="D228" s="76"/>
      <c r="E228" s="76"/>
      <c r="F228" s="104" t="s">
        <v>13</v>
      </c>
      <c r="G228" s="76"/>
      <c r="I228" s="130"/>
      <c r="J228" s="76"/>
    </row>
    <row r="229" spans="1:10" s="87" customFormat="1" ht="12" customHeight="1">
      <c r="A229" s="101"/>
      <c r="B229" s="101"/>
      <c r="C229" s="101"/>
      <c r="D229" s="88"/>
      <c r="E229" s="88"/>
      <c r="F229" s="113" t="s">
        <v>13</v>
      </c>
      <c r="G229" s="164"/>
      <c r="H229" s="77"/>
      <c r="I229" s="78"/>
      <c r="J229" s="157"/>
    </row>
    <row r="230" spans="1:10" s="87" customFormat="1" ht="12" customHeight="1">
      <c r="A230" s="101"/>
      <c r="B230" s="31"/>
      <c r="C230" s="101"/>
      <c r="D230" s="88"/>
      <c r="E230" s="88"/>
      <c r="F230" s="193" t="s">
        <v>13</v>
      </c>
      <c r="G230" s="88"/>
      <c r="H230" s="101"/>
      <c r="I230" s="113"/>
      <c r="J230" s="157"/>
    </row>
    <row r="231" spans="1:10" s="87" customFormat="1" ht="12" customHeight="1">
      <c r="A231" s="101"/>
      <c r="B231" s="115"/>
      <c r="C231" s="101"/>
      <c r="D231" s="88"/>
      <c r="E231" s="88"/>
      <c r="F231" s="134"/>
      <c r="G231" s="81"/>
      <c r="H231" s="104"/>
      <c r="I231" s="104"/>
      <c r="J231" s="78"/>
    </row>
    <row r="232" spans="1:10" s="87" customFormat="1" ht="12" customHeight="1">
      <c r="A232" s="101"/>
      <c r="B232" s="101"/>
      <c r="C232" s="101"/>
      <c r="D232" s="88"/>
      <c r="E232" s="88"/>
      <c r="F232" s="150"/>
      <c r="G232" s="79"/>
      <c r="H232" s="77"/>
      <c r="I232" s="78"/>
      <c r="J232" s="78"/>
    </row>
    <row r="233" spans="1:10" s="87" customFormat="1" ht="12" customHeight="1">
      <c r="A233" s="101"/>
      <c r="B233" s="101"/>
      <c r="C233" s="101"/>
      <c r="D233" s="88"/>
      <c r="E233" s="88"/>
      <c r="F233" s="150"/>
      <c r="G233" s="79"/>
      <c r="H233" s="77"/>
      <c r="I233" s="78"/>
      <c r="J233" s="78"/>
    </row>
    <row r="234" spans="1:10" s="87" customFormat="1" ht="12" customHeight="1">
      <c r="A234" s="101"/>
      <c r="B234" s="101"/>
      <c r="C234" s="115"/>
      <c r="D234" s="88"/>
      <c r="E234" s="88"/>
      <c r="F234" s="150"/>
      <c r="G234" s="79"/>
      <c r="H234" s="77"/>
      <c r="I234" s="78"/>
      <c r="J234" s="78"/>
    </row>
    <row r="235" spans="1:10" s="87" customFormat="1" ht="12" customHeight="1">
      <c r="A235" s="101"/>
      <c r="B235" s="101"/>
      <c r="C235" s="115"/>
      <c r="D235" s="88"/>
      <c r="E235" s="88"/>
      <c r="F235" s="150"/>
      <c r="G235" s="88"/>
      <c r="H235" s="78"/>
      <c r="I235" s="150"/>
      <c r="J235" s="78"/>
    </row>
    <row r="236" spans="1:10" s="87" customFormat="1" ht="12" customHeight="1">
      <c r="A236" s="101"/>
      <c r="B236" s="101"/>
      <c r="C236" s="101"/>
      <c r="D236" s="88"/>
      <c r="E236" s="88"/>
      <c r="F236" s="78"/>
      <c r="G236" s="160"/>
      <c r="H236" s="78"/>
      <c r="I236" s="153"/>
      <c r="J236" s="78"/>
    </row>
    <row r="237" spans="1:10" s="87" customFormat="1" ht="12" customHeight="1">
      <c r="A237" s="101"/>
      <c r="B237" s="101"/>
      <c r="C237" s="115"/>
      <c r="D237" s="88"/>
      <c r="E237" s="24"/>
      <c r="F237" s="78"/>
      <c r="G237" s="24"/>
      <c r="H237" s="78"/>
      <c r="I237" s="45"/>
      <c r="J237" s="25"/>
    </row>
    <row r="238" spans="1:10" s="87" customFormat="1" ht="12" customHeight="1">
      <c r="A238" s="101"/>
      <c r="B238" s="18"/>
      <c r="C238" s="8"/>
      <c r="D238" s="88"/>
      <c r="E238" s="88"/>
      <c r="F238" s="113"/>
      <c r="G238" s="160"/>
      <c r="H238" s="78"/>
      <c r="I238" s="102"/>
      <c r="J238" s="78"/>
    </row>
    <row r="239" spans="1:10" s="87" customFormat="1" ht="12" customHeight="1">
      <c r="A239" s="101"/>
      <c r="B239" s="88"/>
      <c r="C239" s="101"/>
      <c r="D239" s="88"/>
      <c r="E239" s="88"/>
      <c r="F239" s="113"/>
      <c r="G239" s="88"/>
      <c r="H239" s="101"/>
      <c r="I239" s="102"/>
      <c r="J239" s="78"/>
    </row>
    <row r="240" spans="1:10" s="87" customFormat="1" ht="12" customHeight="1">
      <c r="A240" s="101"/>
      <c r="B240" s="101"/>
      <c r="C240" s="101"/>
      <c r="D240" s="88"/>
      <c r="E240" s="88"/>
      <c r="F240" s="113"/>
      <c r="G240" s="88"/>
      <c r="H240" s="101"/>
      <c r="I240" s="102"/>
      <c r="J240" s="78"/>
    </row>
    <row r="241" spans="1:10" s="87" customFormat="1" ht="12" customHeight="1">
      <c r="A241" s="101"/>
      <c r="B241" s="18"/>
      <c r="C241" s="101"/>
      <c r="D241" s="88"/>
      <c r="E241" s="88"/>
      <c r="F241" s="113"/>
      <c r="G241" s="88"/>
      <c r="H241" s="88"/>
      <c r="I241" s="153"/>
      <c r="J241" s="78"/>
    </row>
    <row r="242" spans="1:10" s="87" customFormat="1" ht="12" customHeight="1">
      <c r="A242" s="86"/>
      <c r="B242" s="101"/>
      <c r="C242" s="101"/>
      <c r="D242" s="88"/>
      <c r="E242" s="88"/>
      <c r="F242" s="78"/>
      <c r="G242" s="88"/>
      <c r="H242" s="78"/>
      <c r="I242" s="102"/>
      <c r="J242" s="88"/>
    </row>
    <row r="243" spans="1:10" s="87" customFormat="1" ht="12" customHeight="1">
      <c r="A243" s="86"/>
      <c r="B243" s="101"/>
      <c r="C243" s="101"/>
      <c r="D243" s="88"/>
      <c r="E243" s="88"/>
      <c r="F243" s="78"/>
      <c r="G243" s="88"/>
      <c r="H243" s="78"/>
      <c r="I243" s="102"/>
      <c r="J243" s="88"/>
    </row>
    <row r="244" spans="1:10" s="87" customFormat="1" ht="12" customHeight="1">
      <c r="A244" s="86"/>
      <c r="B244" s="101"/>
      <c r="C244" s="101"/>
      <c r="D244" s="88"/>
      <c r="E244" s="88"/>
      <c r="F244" s="113"/>
      <c r="G244" s="88"/>
      <c r="H244" s="102"/>
      <c r="I244" s="102"/>
      <c r="J244" s="88"/>
    </row>
    <row r="245" spans="1:10" s="87" customFormat="1" ht="12" customHeight="1">
      <c r="A245" s="86"/>
      <c r="B245" s="101"/>
      <c r="C245" s="101"/>
      <c r="D245" s="88"/>
      <c r="E245" s="88"/>
      <c r="F245" s="113"/>
      <c r="G245" s="88"/>
      <c r="H245" s="102"/>
      <c r="I245" s="102"/>
      <c r="J245" s="88"/>
    </row>
    <row r="246" spans="1:10" s="87" customFormat="1" ht="12" customHeight="1">
      <c r="A246" s="86"/>
      <c r="B246" s="101"/>
      <c r="C246" s="101"/>
      <c r="D246" s="88"/>
      <c r="E246" s="88"/>
      <c r="F246" s="113"/>
      <c r="G246" s="88"/>
      <c r="H246" s="102"/>
      <c r="I246" s="102"/>
      <c r="J246" s="88"/>
    </row>
    <row r="247" spans="1:10" s="87" customFormat="1" ht="12" customHeight="1">
      <c r="A247" s="86"/>
      <c r="B247" s="101"/>
      <c r="C247" s="101"/>
      <c r="D247" s="88"/>
      <c r="E247" s="88"/>
      <c r="F247" s="113"/>
      <c r="G247" s="88"/>
      <c r="H247" s="102"/>
      <c r="I247" s="102"/>
      <c r="J247" s="88"/>
    </row>
    <row r="248" spans="1:10" s="87" customFormat="1" ht="12" customHeight="1">
      <c r="A248" s="86"/>
      <c r="B248" s="101"/>
      <c r="C248" s="101"/>
      <c r="D248" s="88"/>
      <c r="E248" s="88"/>
      <c r="F248" s="113"/>
      <c r="G248" s="88"/>
      <c r="H248" s="102"/>
      <c r="I248" s="102"/>
      <c r="J248" s="88"/>
    </row>
    <row r="249" spans="1:10" s="87" customFormat="1" ht="12" customHeight="1">
      <c r="A249" s="86"/>
      <c r="B249" s="101"/>
      <c r="C249" s="101"/>
      <c r="D249" s="88"/>
      <c r="E249" s="88"/>
      <c r="F249" s="113"/>
      <c r="G249" s="88"/>
      <c r="H249" s="102"/>
      <c r="I249" s="102"/>
      <c r="J249" s="88"/>
    </row>
    <row r="250" spans="1:10" s="87" customFormat="1" ht="12" customHeight="1">
      <c r="A250" s="86"/>
      <c r="B250" s="101"/>
      <c r="C250" s="101"/>
      <c r="D250" s="88"/>
      <c r="E250" s="88"/>
      <c r="F250" s="113"/>
      <c r="G250" s="88"/>
      <c r="H250" s="102"/>
      <c r="I250" s="102"/>
      <c r="J250" s="88"/>
    </row>
    <row r="251" spans="1:10" s="87" customFormat="1" ht="12" customHeight="1">
      <c r="A251" s="86"/>
      <c r="B251" s="101"/>
      <c r="C251" s="101"/>
      <c r="D251" s="88"/>
      <c r="E251" s="88"/>
      <c r="F251" s="113"/>
      <c r="G251" s="88"/>
      <c r="H251" s="101"/>
      <c r="I251" s="102"/>
      <c r="J251" s="88"/>
    </row>
    <row r="252" spans="1:10" s="87" customFormat="1" ht="12" customHeight="1">
      <c r="A252" s="101"/>
      <c r="B252" s="8"/>
      <c r="C252" s="101"/>
      <c r="D252" s="88"/>
      <c r="E252" s="88"/>
      <c r="F252" s="113"/>
      <c r="G252" s="88"/>
      <c r="H252" s="101"/>
      <c r="I252" s="102"/>
      <c r="J252" s="88"/>
    </row>
    <row r="253" spans="1:10" s="87" customFormat="1" ht="12" customHeight="1">
      <c r="A253" s="101"/>
      <c r="B253" s="8"/>
      <c r="C253" s="101"/>
      <c r="D253" s="88"/>
      <c r="E253" s="88"/>
      <c r="F253" s="113"/>
      <c r="G253" s="88"/>
      <c r="H253" s="101"/>
      <c r="I253" s="102"/>
      <c r="J253" s="88"/>
    </row>
    <row r="254" spans="1:10" s="87" customFormat="1" ht="12" customHeight="1">
      <c r="A254" s="101"/>
      <c r="B254" s="8"/>
      <c r="C254" s="101"/>
      <c r="D254" s="88"/>
      <c r="E254" s="88"/>
      <c r="F254" s="113"/>
      <c r="G254" s="88"/>
      <c r="H254" s="101"/>
      <c r="I254" s="102"/>
      <c r="J254" s="88"/>
    </row>
    <row r="255" spans="1:10" s="87" customFormat="1" ht="12" customHeight="1">
      <c r="A255" s="101"/>
      <c r="B255" s="8"/>
      <c r="C255" s="101"/>
      <c r="D255" s="88"/>
      <c r="E255" s="88"/>
      <c r="F255" s="113"/>
      <c r="G255" s="88"/>
      <c r="H255" s="101"/>
      <c r="I255" s="102"/>
      <c r="J255" s="88"/>
    </row>
    <row r="256" spans="1:10" s="87" customFormat="1" ht="12" customHeight="1">
      <c r="A256" s="101"/>
      <c r="B256" s="101"/>
      <c r="C256" s="101"/>
      <c r="D256" s="88"/>
      <c r="E256" s="88"/>
      <c r="F256" s="113"/>
      <c r="G256" s="88"/>
      <c r="H256" s="101"/>
      <c r="I256" s="102"/>
      <c r="J256" s="88"/>
    </row>
    <row r="257" spans="1:10" s="87" customFormat="1" ht="12" customHeight="1">
      <c r="A257" s="101"/>
      <c r="B257" s="101"/>
      <c r="C257" s="101"/>
      <c r="D257" s="88"/>
      <c r="E257" s="88"/>
      <c r="F257" s="113"/>
      <c r="G257" s="88"/>
      <c r="H257" s="101"/>
      <c r="I257" s="102"/>
      <c r="J257" s="88"/>
    </row>
    <row r="258" spans="1:10" s="87" customFormat="1" ht="12" customHeight="1">
      <c r="A258" s="101"/>
      <c r="B258" s="101"/>
      <c r="C258" s="101"/>
      <c r="D258" s="88"/>
      <c r="E258" s="88"/>
      <c r="F258" s="113"/>
      <c r="G258" s="88"/>
      <c r="H258" s="101"/>
      <c r="I258" s="102"/>
      <c r="J258" s="88"/>
    </row>
    <row r="259" spans="1:10" s="87" customFormat="1" ht="12" customHeight="1">
      <c r="A259" s="101"/>
      <c r="B259" s="101"/>
      <c r="C259" s="101"/>
      <c r="D259" s="88"/>
      <c r="E259" s="88"/>
      <c r="F259" s="113"/>
      <c r="G259" s="88"/>
      <c r="H259" s="101"/>
      <c r="I259" s="102"/>
      <c r="J259" s="88"/>
    </row>
    <row r="260" spans="1:10" s="87" customFormat="1" ht="12" customHeight="1">
      <c r="A260" s="101"/>
      <c r="B260" s="101"/>
      <c r="C260" s="101"/>
      <c r="D260" s="88"/>
      <c r="E260" s="88"/>
      <c r="F260" s="113"/>
      <c r="G260" s="88"/>
      <c r="H260" s="101"/>
      <c r="I260" s="102"/>
      <c r="J260" s="88"/>
    </row>
    <row r="261" spans="1:10" s="87" customFormat="1" ht="12" customHeight="1">
      <c r="A261" s="101"/>
      <c r="B261" s="101"/>
      <c r="C261" s="101"/>
      <c r="D261" s="88"/>
      <c r="E261" s="88"/>
      <c r="F261" s="113"/>
      <c r="G261" s="88"/>
      <c r="H261" s="101"/>
      <c r="I261" s="102"/>
      <c r="J261" s="78"/>
    </row>
    <row r="262" spans="1:10" s="87" customFormat="1" ht="12" customHeight="1">
      <c r="A262" s="101"/>
      <c r="B262" s="8" t="s">
        <v>13</v>
      </c>
      <c r="C262" s="101"/>
      <c r="D262" s="88"/>
      <c r="E262" s="88"/>
      <c r="F262" s="113"/>
      <c r="G262" s="88"/>
      <c r="H262" s="101"/>
      <c r="I262" s="102"/>
      <c r="J262" s="78"/>
    </row>
    <row r="263" spans="1:10" s="87" customFormat="1" ht="12" customHeight="1" thickBot="1">
      <c r="A263" s="101"/>
      <c r="B263" s="8" t="s">
        <v>12</v>
      </c>
      <c r="C263" s="101"/>
      <c r="D263" s="88"/>
      <c r="E263" s="88"/>
      <c r="F263" s="113"/>
      <c r="G263" s="88"/>
      <c r="H263" s="101"/>
      <c r="I263" s="102"/>
      <c r="J263" s="78"/>
    </row>
    <row r="264" spans="1:10" s="87" customFormat="1" ht="12" customHeight="1">
      <c r="A264" s="106"/>
      <c r="B264" s="107"/>
      <c r="C264" s="107"/>
      <c r="D264" s="108"/>
      <c r="E264" s="108"/>
      <c r="F264" s="109"/>
      <c r="G264" s="108"/>
      <c r="H264" s="107"/>
      <c r="I264" s="110"/>
      <c r="J264" s="111"/>
    </row>
    <row r="265" spans="1:10" s="87" customFormat="1" ht="12" customHeight="1">
      <c r="A265" s="112"/>
      <c r="B265" s="101"/>
      <c r="C265" s="101"/>
      <c r="D265" s="88"/>
      <c r="E265" s="88"/>
      <c r="F265" s="113"/>
      <c r="G265" s="88"/>
      <c r="H265" s="101"/>
      <c r="I265" s="102"/>
      <c r="J265" s="162"/>
    </row>
    <row r="266" spans="1:10" s="87" customFormat="1" ht="12" customHeight="1">
      <c r="A266" s="112"/>
      <c r="B266" s="8"/>
      <c r="C266" s="101"/>
      <c r="D266" s="88"/>
      <c r="E266" s="88"/>
      <c r="F266" s="113"/>
      <c r="G266" s="88"/>
      <c r="H266" s="88"/>
      <c r="I266" s="153"/>
      <c r="J266" s="114"/>
    </row>
    <row r="267" spans="1:10" s="87" customFormat="1" ht="12" customHeight="1">
      <c r="A267" s="112"/>
      <c r="B267" s="101"/>
      <c r="C267" s="101"/>
      <c r="D267" s="88"/>
      <c r="E267" s="88"/>
      <c r="F267" s="113"/>
      <c r="G267" s="88"/>
      <c r="H267" s="88"/>
      <c r="I267" s="153"/>
      <c r="J267" s="114"/>
    </row>
    <row r="268" spans="1:10" s="87" customFormat="1" ht="12" customHeight="1">
      <c r="A268" s="112"/>
      <c r="B268" s="115"/>
      <c r="C268" s="101"/>
      <c r="D268" s="88"/>
      <c r="E268" s="88"/>
      <c r="F268" s="113"/>
      <c r="G268" s="88"/>
      <c r="H268" s="88"/>
      <c r="I268" s="153"/>
      <c r="J268" s="114"/>
    </row>
    <row r="269" spans="1:10" s="87" customFormat="1" ht="12" customHeight="1">
      <c r="A269" s="112"/>
      <c r="B269" s="115"/>
      <c r="C269" s="101"/>
      <c r="D269" s="88"/>
      <c r="E269" s="88"/>
      <c r="F269" s="113"/>
      <c r="G269" s="88"/>
      <c r="H269" s="88"/>
      <c r="I269" s="153"/>
      <c r="J269" s="114"/>
    </row>
    <row r="270" spans="1:10" s="87" customFormat="1" ht="12" customHeight="1">
      <c r="A270" s="112"/>
      <c r="B270" s="101"/>
      <c r="C270" s="101"/>
      <c r="D270" s="88"/>
      <c r="E270" s="88"/>
      <c r="F270" s="113"/>
      <c r="G270" s="88"/>
      <c r="H270" s="88"/>
      <c r="I270" s="153"/>
      <c r="J270" s="114"/>
    </row>
    <row r="271" spans="1:10" s="87" customFormat="1" ht="12" customHeight="1">
      <c r="A271" s="112"/>
      <c r="B271" s="115"/>
      <c r="C271" s="101"/>
      <c r="D271" s="88"/>
      <c r="E271" s="88"/>
      <c r="F271" s="113"/>
      <c r="G271" s="88"/>
      <c r="H271" s="101"/>
      <c r="I271" s="102"/>
      <c r="J271" s="114"/>
    </row>
    <row r="272" spans="1:10" s="87" customFormat="1" ht="12" customHeight="1">
      <c r="A272" s="112"/>
      <c r="B272" s="115"/>
      <c r="C272" s="101"/>
      <c r="D272" s="88"/>
      <c r="E272" s="88"/>
      <c r="F272" s="113"/>
      <c r="G272" s="88"/>
      <c r="H272" s="101"/>
      <c r="I272" s="102"/>
      <c r="J272" s="114"/>
    </row>
    <row r="273" spans="1:10" s="87" customFormat="1" ht="12" customHeight="1" thickBot="1">
      <c r="A273" s="139"/>
      <c r="B273" s="163"/>
      <c r="C273" s="140"/>
      <c r="D273" s="141"/>
      <c r="E273" s="141"/>
      <c r="F273" s="142"/>
      <c r="G273" s="141"/>
      <c r="H273" s="140"/>
      <c r="I273" s="143"/>
      <c r="J273" s="144"/>
    </row>
    <row r="274" spans="1:10" ht="12" customHeight="1">
      <c r="A274" s="101"/>
      <c r="B274" s="101"/>
      <c r="C274" s="101"/>
      <c r="D274" s="88"/>
      <c r="E274" s="88"/>
      <c r="F274" s="113"/>
      <c r="G274" s="88"/>
      <c r="H274" s="101"/>
      <c r="I274" s="102"/>
      <c r="J274" s="78"/>
    </row>
  </sheetData>
  <phoneticPr fontId="2" type="noConversion"/>
  <conditionalFormatting sqref="B147:B149 B151:B157 B29 B79:B93">
    <cfRule type="cellIs" dxfId="7744" priority="86" stopIfTrue="1" operator="equal">
      <formula>"Title"</formula>
    </cfRule>
  </conditionalFormatting>
  <conditionalFormatting sqref="B146 B120 B78 B10">
    <cfRule type="cellIs" dxfId="7743" priority="87" stopIfTrue="1" operator="equal">
      <formula>"Adjustment to Income/Expense/Rate Base:"</formula>
    </cfRule>
  </conditionalFormatting>
  <conditionalFormatting sqref="B215:B217 B219:B225">
    <cfRule type="cellIs" dxfId="7742" priority="35" stopIfTrue="1" operator="equal">
      <formula>"Title"</formula>
    </cfRule>
  </conditionalFormatting>
  <conditionalFormatting sqref="B214">
    <cfRule type="cellIs" dxfId="7741" priority="36" stopIfTrue="1" operator="equal">
      <formula>"Adjustment to Income/Expense/Rate Base:"</formula>
    </cfRule>
  </conditionalFormatting>
  <conditionalFormatting sqref="B14">
    <cfRule type="cellIs" dxfId="7740" priority="34" stopIfTrue="1" operator="equal">
      <formula>"Adjustment to Income/Expense/Rate Base:"</formula>
    </cfRule>
  </conditionalFormatting>
  <conditionalFormatting sqref="B15">
    <cfRule type="cellIs" dxfId="7739" priority="33" stopIfTrue="1" operator="equal">
      <formula>"Adjustment to Income/Expense/Rate Base:"</formula>
    </cfRule>
  </conditionalFormatting>
  <conditionalFormatting sqref="B218">
    <cfRule type="cellIs" dxfId="7738" priority="32" stopIfTrue="1" operator="equal">
      <formula>"Title"</formula>
    </cfRule>
  </conditionalFormatting>
  <conditionalFormatting sqref="B100">
    <cfRule type="cellIs" dxfId="7737" priority="5" stopIfTrue="1" operator="equal">
      <formula>"Adjustment to Income/Expense/Rate Base:"</formula>
    </cfRule>
  </conditionalFormatting>
  <conditionalFormatting sqref="B100">
    <cfRule type="cellIs" dxfId="7736" priority="3" stopIfTrue="1" operator="equal">
      <formula>"Title"</formula>
    </cfRule>
  </conditionalFormatting>
  <conditionalFormatting sqref="B101">
    <cfRule type="cellIs" dxfId="7735" priority="2" stopIfTrue="1" operator="equal">
      <formula>"Adjustment to Income/Expense/Rate Base:"</formula>
    </cfRule>
  </conditionalFormatting>
  <conditionalFormatting sqref="B101">
    <cfRule type="cellIs" dxfId="7734" priority="1" stopIfTrue="1" operator="equal">
      <formula>"Title"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47:E157 E215:E225 E100:E101 E79:E92">
      <formula1>"1, 2, 3"</formula1>
    </dataValidation>
    <dataValidation type="list" errorStyle="warning" allowBlank="1" showInputMessage="1" showErrorMessage="1" errorTitle="Factor" error="This factor is not included in the drop-down list. Is this the factor you want to use?" sqref="G147:G157 G215:G225 G100:G101 G79:G91">
      <formula1>#REF!</formula1>
    </dataValidation>
    <dataValidation type="list" errorStyle="warning" allowBlank="1" showInputMessage="1" showErrorMessage="1" errorTitle="FERC ACCOUNT" error="This FERC Account is not included in the drop-down list. Is this the account you want to use?" sqref="D147:D157 D215:D225 D100:D101 D79:D91">
      <formula1>$D$138:$D$205</formula1>
    </dataValidation>
  </dataValidations>
  <pageMargins left="1" right="0" top="1" bottom="0.75" header="0.5" footer="0.5"/>
  <pageSetup scale="80" orientation="portrait" r:id="rId1"/>
  <headerFooter alignWithMargins="0"/>
  <rowBreaks count="3" manualBreakCount="3">
    <brk id="69" max="9" man="1"/>
    <brk id="137" max="9" man="1"/>
    <brk id="205"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749"/>
  <sheetViews>
    <sheetView view="pageBreakPreview" zoomScale="80" zoomScaleNormal="82" zoomScaleSheetLayoutView="80" workbookViewId="0">
      <pane ySplit="1" topLeftCell="A2" activePane="bottomLeft" state="frozen"/>
      <selection pane="bottomLeft" activeCell="L9" sqref="L9"/>
    </sheetView>
  </sheetViews>
  <sheetFormatPr defaultRowHeight="12" customHeight="1"/>
  <cols>
    <col min="1" max="1" width="4.140625" style="62" bestFit="1" customWidth="1"/>
    <col min="2" max="2" width="6.7109375" style="62" customWidth="1"/>
    <col min="3" max="3" width="32.28515625" style="62" customWidth="1"/>
    <col min="4" max="4" width="9.85546875" style="74" bestFit="1" customWidth="1"/>
    <col min="5" max="5" width="5.140625" style="74" bestFit="1" customWidth="1"/>
    <col min="6" max="6" width="18.140625" style="75" customWidth="1"/>
    <col min="7" max="7" width="8.7109375" style="74" bestFit="1" customWidth="1"/>
    <col min="8" max="8" width="11.42578125" style="62" customWidth="1"/>
    <col min="9" max="9" width="16" style="63" bestFit="1" customWidth="1"/>
    <col min="10" max="10" width="8.7109375" style="74" customWidth="1"/>
    <col min="11" max="16384" width="9.140625" style="62"/>
  </cols>
  <sheetData>
    <row r="1" spans="1:10" ht="12" customHeight="1">
      <c r="H1" s="231"/>
      <c r="I1" s="232"/>
    </row>
    <row r="3" spans="1:10" ht="12" customHeight="1">
      <c r="B3" s="6" t="str">
        <f>Inputs!$C$2</f>
        <v>Rocky Mountain Power</v>
      </c>
      <c r="I3" s="82" t="s">
        <v>0</v>
      </c>
      <c r="J3" s="83">
        <v>8.1</v>
      </c>
    </row>
    <row r="4" spans="1:10" ht="12" customHeight="1">
      <c r="B4" s="6" t="str">
        <f>Inputs!$C$3</f>
        <v>Utah Results of Operations - December 2013</v>
      </c>
    </row>
    <row r="5" spans="1:10" ht="12" customHeight="1">
      <c r="B5" s="29" t="s">
        <v>242</v>
      </c>
    </row>
    <row r="8" spans="1:10" ht="12" customHeight="1">
      <c r="F8" s="84" t="s">
        <v>1</v>
      </c>
      <c r="H8" s="74"/>
      <c r="I8" s="85" t="str">
        <f>+Inputs!$C$6</f>
        <v>UTAH</v>
      </c>
    </row>
    <row r="9" spans="1:10" ht="12" customHeight="1">
      <c r="A9" s="74"/>
      <c r="D9" s="39" t="s">
        <v>2</v>
      </c>
      <c r="E9" s="39" t="s">
        <v>3</v>
      </c>
      <c r="F9" s="38" t="s">
        <v>4</v>
      </c>
      <c r="G9" s="39" t="s">
        <v>5</v>
      </c>
      <c r="H9" s="39" t="s">
        <v>6</v>
      </c>
      <c r="I9" s="40" t="s">
        <v>7</v>
      </c>
      <c r="J9" s="39" t="s">
        <v>8</v>
      </c>
    </row>
    <row r="10" spans="1:10" ht="12" customHeight="1">
      <c r="A10" s="83"/>
      <c r="B10" s="35" t="s">
        <v>190</v>
      </c>
      <c r="C10" s="87"/>
      <c r="D10" s="76"/>
      <c r="E10" s="76"/>
      <c r="F10" s="76"/>
      <c r="G10" s="76"/>
      <c r="H10" s="86"/>
      <c r="I10" s="124"/>
      <c r="J10" s="83"/>
    </row>
    <row r="11" spans="1:10" ht="12" customHeight="1">
      <c r="A11" s="86"/>
      <c r="B11" s="62" t="s">
        <v>242</v>
      </c>
      <c r="D11" s="74" t="s">
        <v>243</v>
      </c>
      <c r="E11" s="74" t="s">
        <v>299</v>
      </c>
      <c r="F11" s="75">
        <f>I18</f>
        <v>-1651808.9708268903</v>
      </c>
      <c r="G11" s="74" t="s">
        <v>185</v>
      </c>
      <c r="H11" s="77">
        <f>VLOOKUP(G11,'Alloc. Factors'!$B$2:$M$101,7,FALSE)</f>
        <v>1</v>
      </c>
      <c r="I11" s="78">
        <f>F11*H11</f>
        <v>-1651808.9708268903</v>
      </c>
      <c r="J11" s="74" t="s">
        <v>211</v>
      </c>
    </row>
    <row r="12" spans="1:10" ht="12" customHeight="1">
      <c r="A12" s="86"/>
      <c r="B12" s="87"/>
      <c r="C12" s="87"/>
      <c r="D12" s="218"/>
      <c r="E12" s="218"/>
      <c r="F12" s="218"/>
      <c r="G12" s="218"/>
      <c r="H12" s="218"/>
      <c r="I12" s="218"/>
      <c r="J12" s="218"/>
    </row>
    <row r="13" spans="1:10" ht="12" customHeight="1">
      <c r="A13" s="86"/>
      <c r="B13" s="87"/>
      <c r="C13" s="87"/>
      <c r="D13" s="104"/>
      <c r="E13" s="104"/>
      <c r="F13" s="104"/>
      <c r="G13" s="104"/>
      <c r="H13" s="104"/>
      <c r="I13" s="104"/>
      <c r="J13" s="104"/>
    </row>
    <row r="14" spans="1:10" ht="12" customHeight="1">
      <c r="A14" s="86"/>
      <c r="B14" s="87"/>
      <c r="C14" s="87"/>
      <c r="D14" s="104"/>
      <c r="E14" s="104"/>
      <c r="F14" s="104"/>
      <c r="G14" s="104"/>
      <c r="H14" s="104"/>
      <c r="I14" s="104"/>
      <c r="J14" s="104"/>
    </row>
    <row r="15" spans="1:10" ht="12" customHeight="1">
      <c r="A15" s="86"/>
      <c r="B15" s="35" t="s">
        <v>222</v>
      </c>
      <c r="C15" s="87"/>
      <c r="D15" s="104"/>
      <c r="E15" s="130"/>
      <c r="F15" s="285" t="s">
        <v>13</v>
      </c>
      <c r="G15" s="130"/>
      <c r="H15" s="130"/>
      <c r="I15" s="130"/>
      <c r="J15" s="130"/>
    </row>
    <row r="16" spans="1:10" ht="12" customHeight="1">
      <c r="A16" s="86"/>
      <c r="B16" s="87" t="s">
        <v>407</v>
      </c>
      <c r="C16" s="87"/>
      <c r="D16" s="87"/>
      <c r="E16" s="87"/>
      <c r="F16" s="104">
        <v>51895716.422613993</v>
      </c>
      <c r="G16" s="87"/>
      <c r="H16" s="87"/>
      <c r="I16" s="104">
        <v>23363892.671514496</v>
      </c>
      <c r="J16" s="76">
        <v>2.33</v>
      </c>
    </row>
    <row r="17" spans="1:10" ht="12" customHeight="1">
      <c r="A17" s="86"/>
      <c r="B17" s="87" t="s">
        <v>408</v>
      </c>
      <c r="C17" s="87"/>
      <c r="D17" s="219"/>
      <c r="E17" s="219"/>
      <c r="F17" s="382">
        <v>49344856.949017003</v>
      </c>
      <c r="G17" s="219"/>
      <c r="H17" s="219"/>
      <c r="I17" s="383">
        <v>21712083.700687606</v>
      </c>
      <c r="J17" s="220" t="s">
        <v>245</v>
      </c>
    </row>
    <row r="18" spans="1:10" ht="12" customHeight="1">
      <c r="A18" s="86"/>
      <c r="B18" s="200" t="s">
        <v>246</v>
      </c>
      <c r="C18" s="87"/>
      <c r="D18" s="221"/>
      <c r="E18" s="221"/>
      <c r="F18" s="286">
        <f>F17-F16</f>
        <v>-2550859.4735969901</v>
      </c>
      <c r="G18" s="221"/>
      <c r="H18" s="221"/>
      <c r="I18" s="286">
        <f>I17-I16</f>
        <v>-1651808.9708268903</v>
      </c>
      <c r="J18" s="287"/>
    </row>
    <row r="19" spans="1:10" ht="12" customHeight="1">
      <c r="A19" s="86"/>
      <c r="B19" s="87"/>
      <c r="C19" s="87"/>
      <c r="D19" s="222"/>
      <c r="E19" s="222"/>
      <c r="F19" s="222"/>
      <c r="G19" s="222"/>
      <c r="H19" s="222"/>
      <c r="I19" s="222"/>
      <c r="J19" s="195"/>
    </row>
    <row r="20" spans="1:10" ht="12" customHeight="1">
      <c r="A20" s="86"/>
      <c r="B20" s="87"/>
      <c r="C20" s="87"/>
      <c r="D20" s="210"/>
      <c r="E20" s="87"/>
      <c r="F20" s="130"/>
      <c r="G20" s="87"/>
      <c r="H20" s="87"/>
      <c r="I20" s="130"/>
      <c r="J20" s="87"/>
    </row>
    <row r="21" spans="1:10" ht="12" customHeight="1">
      <c r="A21" s="86"/>
      <c r="B21" s="87"/>
      <c r="C21" s="87"/>
      <c r="D21" s="222"/>
      <c r="E21" s="222"/>
      <c r="F21" s="222"/>
      <c r="G21" s="222"/>
      <c r="H21" s="222"/>
      <c r="I21" s="222"/>
      <c r="J21" s="222"/>
    </row>
    <row r="22" spans="1:10" ht="12" customHeight="1">
      <c r="A22" s="86"/>
      <c r="B22" s="87"/>
      <c r="C22" s="87"/>
      <c r="D22" s="210"/>
      <c r="E22" s="87"/>
      <c r="F22" s="87"/>
      <c r="G22" s="87"/>
      <c r="H22" s="87"/>
      <c r="I22" s="87"/>
      <c r="J22" s="87"/>
    </row>
    <row r="23" spans="1:10" ht="12" customHeight="1">
      <c r="A23" s="86"/>
      <c r="B23" s="100"/>
      <c r="C23" s="100"/>
      <c r="D23" s="95"/>
      <c r="E23" s="95"/>
      <c r="F23" s="129"/>
      <c r="G23" s="50"/>
      <c r="H23" s="8"/>
      <c r="I23" s="23"/>
      <c r="J23" s="78"/>
    </row>
    <row r="24" spans="1:10" ht="12" customHeight="1">
      <c r="A24" s="86"/>
      <c r="B24" s="100"/>
      <c r="C24" s="100"/>
      <c r="D24" s="95"/>
      <c r="E24" s="95"/>
      <c r="F24" s="129"/>
      <c r="G24" s="50"/>
      <c r="H24" s="8"/>
      <c r="I24" s="23"/>
      <c r="J24" s="78"/>
    </row>
    <row r="25" spans="1:10" ht="12" customHeight="1">
      <c r="A25" s="86"/>
      <c r="B25" s="100"/>
      <c r="C25" s="100"/>
      <c r="D25" s="95"/>
      <c r="E25" s="95"/>
      <c r="F25" s="129"/>
      <c r="G25" s="50"/>
      <c r="H25" s="8"/>
      <c r="I25" s="23"/>
      <c r="J25" s="78"/>
    </row>
    <row r="26" spans="1:10" ht="12" customHeight="1">
      <c r="A26" s="86"/>
      <c r="B26" s="100"/>
      <c r="C26" s="100"/>
      <c r="D26" s="95"/>
      <c r="E26" s="95"/>
      <c r="F26" s="129"/>
      <c r="G26" s="50"/>
      <c r="H26" s="8"/>
      <c r="I26" s="23"/>
      <c r="J26" s="78"/>
    </row>
    <row r="27" spans="1:10" ht="12" customHeight="1">
      <c r="A27" s="86"/>
      <c r="B27" s="34"/>
      <c r="C27" s="100"/>
      <c r="D27" s="95"/>
      <c r="E27" s="95"/>
      <c r="F27" s="104"/>
      <c r="G27" s="51"/>
      <c r="H27" s="8"/>
      <c r="I27" s="23"/>
      <c r="J27" s="138"/>
    </row>
    <row r="28" spans="1:10" ht="12" customHeight="1">
      <c r="A28" s="86"/>
      <c r="B28" s="105"/>
      <c r="C28" s="100"/>
      <c r="D28" s="95"/>
      <c r="E28" s="95"/>
      <c r="F28" s="104"/>
      <c r="G28" s="36"/>
      <c r="H28" s="19"/>
      <c r="I28" s="10"/>
      <c r="J28" s="89"/>
    </row>
    <row r="29" spans="1:10" ht="12" customHeight="1">
      <c r="A29" s="86"/>
      <c r="B29" s="105"/>
      <c r="C29" s="100"/>
      <c r="D29" s="95"/>
      <c r="E29" s="95"/>
      <c r="F29" s="81"/>
      <c r="G29" s="36"/>
      <c r="H29" s="19"/>
      <c r="I29" s="10"/>
      <c r="J29" s="89"/>
    </row>
    <row r="30" spans="1:10" ht="12" customHeight="1">
      <c r="A30" s="86"/>
      <c r="B30" s="166"/>
      <c r="C30" s="166"/>
      <c r="D30" s="167"/>
      <c r="E30" s="167"/>
      <c r="F30" s="21"/>
      <c r="G30" s="50"/>
      <c r="H30" s="8"/>
      <c r="I30" s="21"/>
      <c r="J30" s="138"/>
    </row>
    <row r="31" spans="1:10" ht="12" customHeight="1">
      <c r="A31" s="86"/>
      <c r="B31" s="34"/>
      <c r="C31" s="100"/>
      <c r="D31" s="95"/>
      <c r="E31" s="96"/>
      <c r="F31" s="104"/>
      <c r="G31" s="51"/>
      <c r="H31" s="8"/>
      <c r="I31" s="23"/>
      <c r="J31" s="138"/>
    </row>
    <row r="32" spans="1:10" ht="12" customHeight="1">
      <c r="A32" s="86"/>
      <c r="B32" s="105"/>
      <c r="C32" s="100"/>
      <c r="D32" s="95"/>
      <c r="E32" s="95"/>
      <c r="F32" s="104"/>
      <c r="G32" s="36"/>
      <c r="H32" s="19"/>
      <c r="I32" s="10"/>
      <c r="J32" s="89"/>
    </row>
    <row r="33" spans="1:10" ht="12" customHeight="1">
      <c r="A33" s="86"/>
      <c r="B33" s="105"/>
      <c r="C33" s="100"/>
      <c r="D33" s="95"/>
      <c r="E33" s="95"/>
      <c r="F33" s="104"/>
      <c r="G33" s="36"/>
      <c r="H33" s="19"/>
      <c r="I33" s="10"/>
      <c r="J33" s="89"/>
    </row>
    <row r="34" spans="1:10" ht="12" customHeight="1">
      <c r="A34" s="86"/>
      <c r="B34" s="105"/>
      <c r="C34" s="100"/>
      <c r="D34" s="95"/>
      <c r="E34" s="95"/>
      <c r="F34" s="104"/>
      <c r="G34" s="36"/>
      <c r="H34" s="19"/>
      <c r="I34" s="10"/>
      <c r="J34" s="89"/>
    </row>
    <row r="35" spans="1:10" ht="12" customHeight="1">
      <c r="A35" s="86"/>
      <c r="B35" s="105"/>
      <c r="C35" s="104"/>
      <c r="D35" s="95"/>
      <c r="E35" s="95"/>
      <c r="F35" s="104"/>
      <c r="G35" s="36"/>
      <c r="H35" s="19"/>
      <c r="I35" s="10"/>
      <c r="J35" s="89"/>
    </row>
    <row r="36" spans="1:10" ht="12" customHeight="1">
      <c r="A36" s="86"/>
      <c r="B36" s="105"/>
      <c r="C36" s="104"/>
      <c r="D36" s="95"/>
      <c r="E36" s="95"/>
      <c r="F36" s="104"/>
      <c r="G36" s="52"/>
      <c r="H36" s="8"/>
      <c r="I36" s="7"/>
      <c r="J36" s="138"/>
    </row>
    <row r="37" spans="1:10" ht="12" customHeight="1">
      <c r="A37" s="86"/>
      <c r="B37" s="50"/>
      <c r="C37" s="100"/>
      <c r="D37" s="95"/>
      <c r="E37" s="96"/>
      <c r="F37" s="104"/>
      <c r="G37" s="52"/>
      <c r="H37" s="8"/>
      <c r="I37" s="23"/>
      <c r="J37" s="138"/>
    </row>
    <row r="38" spans="1:10" ht="12" customHeight="1">
      <c r="A38" s="86"/>
      <c r="B38" s="34"/>
      <c r="C38" s="100"/>
      <c r="D38" s="95"/>
      <c r="E38" s="95"/>
      <c r="F38" s="104"/>
      <c r="G38" s="52"/>
      <c r="H38" s="8"/>
      <c r="I38" s="23"/>
      <c r="J38" s="138"/>
    </row>
    <row r="39" spans="1:10" ht="12" customHeight="1">
      <c r="A39" s="86"/>
      <c r="B39" s="34"/>
      <c r="C39" s="100"/>
      <c r="D39" s="95"/>
      <c r="E39" s="95"/>
      <c r="F39" s="104"/>
      <c r="G39" s="52"/>
      <c r="H39" s="8"/>
      <c r="I39" s="23"/>
      <c r="J39" s="138"/>
    </row>
    <row r="40" spans="1:10" ht="12" customHeight="1">
      <c r="A40" s="86"/>
      <c r="B40" s="105"/>
      <c r="C40" s="100"/>
      <c r="D40" s="95"/>
      <c r="E40" s="95"/>
      <c r="F40" s="104"/>
      <c r="G40" s="36"/>
      <c r="H40" s="19"/>
      <c r="I40" s="10"/>
      <c r="J40" s="89"/>
    </row>
    <row r="41" spans="1:10" ht="12" customHeight="1">
      <c r="A41" s="86"/>
      <c r="B41" s="105"/>
      <c r="C41" s="100"/>
      <c r="D41" s="95"/>
      <c r="E41" s="95"/>
      <c r="F41" s="104"/>
      <c r="G41" s="52"/>
      <c r="H41" s="19"/>
      <c r="I41" s="10"/>
      <c r="J41" s="89"/>
    </row>
    <row r="42" spans="1:10" ht="12" customHeight="1">
      <c r="A42" s="86"/>
      <c r="B42" s="34"/>
      <c r="C42" s="100"/>
      <c r="D42" s="95"/>
      <c r="E42" s="95"/>
      <c r="F42" s="104"/>
      <c r="G42" s="52"/>
      <c r="H42" s="8"/>
      <c r="I42" s="23"/>
      <c r="J42" s="138"/>
    </row>
    <row r="43" spans="1:10" ht="12" customHeight="1">
      <c r="A43" s="86"/>
      <c r="B43" s="105"/>
      <c r="C43" s="100"/>
      <c r="D43" s="95"/>
      <c r="E43" s="95"/>
      <c r="F43" s="104"/>
      <c r="G43" s="36"/>
      <c r="H43" s="19"/>
      <c r="I43" s="10"/>
      <c r="J43" s="89"/>
    </row>
    <row r="44" spans="1:10" ht="12" customHeight="1">
      <c r="A44" s="86"/>
      <c r="B44" s="105"/>
      <c r="C44" s="100"/>
      <c r="D44" s="95"/>
      <c r="E44" s="95"/>
      <c r="F44" s="104"/>
      <c r="G44" s="36"/>
      <c r="H44" s="19"/>
      <c r="I44" s="10"/>
      <c r="J44" s="89"/>
    </row>
    <row r="45" spans="1:10" ht="12" customHeight="1">
      <c r="A45" s="86"/>
      <c r="B45" s="105"/>
      <c r="C45" s="100"/>
      <c r="D45" s="95"/>
      <c r="E45" s="95"/>
      <c r="F45" s="104"/>
      <c r="G45" s="36"/>
      <c r="H45" s="19"/>
      <c r="I45" s="10"/>
      <c r="J45" s="89"/>
    </row>
    <row r="46" spans="1:10" ht="12" customHeight="1">
      <c r="A46" s="86"/>
      <c r="B46" s="105"/>
      <c r="C46" s="100"/>
      <c r="D46" s="95"/>
      <c r="E46" s="95"/>
      <c r="F46" s="104"/>
      <c r="G46" s="36"/>
      <c r="H46" s="19"/>
      <c r="I46" s="10"/>
      <c r="J46" s="89"/>
    </row>
    <row r="47" spans="1:10" ht="12" customHeight="1">
      <c r="A47" s="86"/>
      <c r="B47" s="105"/>
      <c r="C47" s="100"/>
      <c r="D47" s="95"/>
      <c r="E47" s="95"/>
      <c r="F47" s="104"/>
      <c r="G47" s="36"/>
      <c r="H47" s="19"/>
      <c r="I47" s="10"/>
      <c r="J47" s="89"/>
    </row>
    <row r="48" spans="1:10" ht="12" customHeight="1">
      <c r="A48" s="86"/>
      <c r="B48" s="105"/>
      <c r="C48" s="100"/>
      <c r="D48" s="95"/>
      <c r="E48" s="95"/>
      <c r="F48" s="104"/>
      <c r="G48" s="36"/>
      <c r="H48" s="19"/>
      <c r="I48" s="10"/>
      <c r="J48" s="89"/>
    </row>
    <row r="49" spans="1:10" ht="12" customHeight="1">
      <c r="A49" s="86"/>
      <c r="B49" s="105"/>
      <c r="C49" s="100"/>
      <c r="D49" s="95"/>
      <c r="E49" s="95"/>
      <c r="F49" s="81"/>
      <c r="G49" s="36"/>
      <c r="H49" s="19"/>
      <c r="I49" s="10"/>
      <c r="J49" s="89"/>
    </row>
    <row r="50" spans="1:10" ht="12" customHeight="1">
      <c r="A50" s="86"/>
      <c r="B50" s="34"/>
      <c r="C50" s="104"/>
      <c r="D50" s="95"/>
      <c r="E50" s="95"/>
      <c r="F50" s="7"/>
      <c r="G50" s="52"/>
      <c r="H50" s="8"/>
      <c r="I50" s="7"/>
      <c r="J50" s="138"/>
    </row>
    <row r="51" spans="1:10" ht="12" customHeight="1">
      <c r="A51" s="86"/>
      <c r="B51" s="34"/>
      <c r="C51" s="104"/>
      <c r="D51" s="95"/>
      <c r="E51" s="95"/>
      <c r="F51" s="7"/>
      <c r="G51" s="52"/>
      <c r="H51" s="8"/>
      <c r="I51" s="7"/>
      <c r="J51" s="138"/>
    </row>
    <row r="52" spans="1:10" ht="12" customHeight="1">
      <c r="A52" s="86"/>
      <c r="B52" s="34"/>
      <c r="C52" s="104"/>
      <c r="D52" s="95"/>
      <c r="E52" s="95"/>
      <c r="F52" s="104"/>
      <c r="G52" s="52"/>
      <c r="H52" s="8"/>
      <c r="I52" s="23"/>
      <c r="J52" s="138"/>
    </row>
    <row r="53" spans="1:10" ht="12" customHeight="1">
      <c r="A53" s="86"/>
      <c r="B53" s="105"/>
      <c r="C53" s="100"/>
      <c r="D53" s="95"/>
      <c r="E53" s="95"/>
      <c r="F53" s="104"/>
      <c r="G53" s="36"/>
      <c r="H53" s="19"/>
      <c r="I53" s="10"/>
      <c r="J53" s="89"/>
    </row>
    <row r="54" spans="1:10" ht="12" customHeight="1">
      <c r="A54" s="86"/>
      <c r="B54" s="105"/>
      <c r="C54" s="104"/>
      <c r="D54" s="95"/>
      <c r="E54" s="95"/>
      <c r="F54" s="104"/>
      <c r="G54" s="36"/>
      <c r="H54" s="19"/>
      <c r="I54" s="10"/>
      <c r="J54" s="89"/>
    </row>
    <row r="55" spans="1:10" ht="12" customHeight="1">
      <c r="A55" s="86"/>
      <c r="B55" s="105"/>
      <c r="C55" s="187"/>
      <c r="D55" s="95"/>
      <c r="E55" s="95"/>
      <c r="F55" s="104"/>
      <c r="G55" s="36"/>
      <c r="H55" s="19"/>
      <c r="I55" s="10"/>
      <c r="J55" s="89"/>
    </row>
    <row r="56" spans="1:10" ht="12" customHeight="1">
      <c r="A56" s="86"/>
      <c r="B56" s="105"/>
      <c r="C56" s="104"/>
      <c r="D56" s="95"/>
      <c r="E56" s="95"/>
      <c r="F56" s="104"/>
      <c r="G56" s="36"/>
      <c r="H56" s="19"/>
      <c r="I56" s="10"/>
      <c r="J56" s="89"/>
    </row>
    <row r="57" spans="1:10" ht="12" customHeight="1">
      <c r="A57" s="86"/>
      <c r="B57" s="105"/>
      <c r="C57" s="104"/>
      <c r="D57" s="95"/>
      <c r="E57" s="95"/>
      <c r="F57" s="7"/>
      <c r="G57" s="79"/>
      <c r="H57" s="77"/>
      <c r="I57" s="7"/>
      <c r="J57" s="89"/>
    </row>
    <row r="58" spans="1:10" s="87" customFormat="1" ht="12" customHeight="1">
      <c r="A58" s="101"/>
      <c r="B58" s="8"/>
      <c r="C58" s="100"/>
      <c r="D58" s="95"/>
      <c r="E58" s="95"/>
      <c r="F58" s="104"/>
      <c r="G58" s="100"/>
      <c r="H58" s="101"/>
      <c r="I58" s="102"/>
      <c r="J58" s="78"/>
    </row>
    <row r="59" spans="1:10" s="87" customFormat="1" ht="12" customHeight="1" thickBot="1">
      <c r="A59" s="101"/>
      <c r="B59" s="8" t="s">
        <v>12</v>
      </c>
      <c r="C59" s="100"/>
      <c r="D59" s="100"/>
      <c r="E59" s="95"/>
      <c r="F59" s="104"/>
      <c r="G59" s="100"/>
      <c r="H59" s="101"/>
      <c r="I59" s="102"/>
      <c r="J59" s="78"/>
    </row>
    <row r="60" spans="1:10" s="87" customFormat="1" ht="12" customHeight="1">
      <c r="A60" s="106"/>
      <c r="B60" s="107"/>
      <c r="C60" s="107"/>
      <c r="D60" s="108"/>
      <c r="E60" s="108"/>
      <c r="F60" s="109"/>
      <c r="G60" s="108"/>
      <c r="H60" s="107"/>
      <c r="I60" s="110"/>
      <c r="J60" s="111"/>
    </row>
    <row r="61" spans="1:10" s="87" customFormat="1" ht="12" customHeight="1">
      <c r="A61" s="112"/>
      <c r="B61" s="8"/>
      <c r="C61" s="101"/>
      <c r="D61" s="88"/>
      <c r="E61" s="88"/>
      <c r="F61" s="113"/>
      <c r="G61" s="88"/>
      <c r="H61" s="101"/>
      <c r="I61" s="102"/>
      <c r="J61" s="114"/>
    </row>
    <row r="62" spans="1:10" s="87" customFormat="1" ht="12" customHeight="1">
      <c r="A62" s="112"/>
      <c r="B62" s="101"/>
      <c r="C62" s="101"/>
      <c r="D62" s="88"/>
      <c r="E62" s="88"/>
      <c r="F62" s="113"/>
      <c r="G62" s="88"/>
      <c r="H62" s="101"/>
      <c r="I62" s="102"/>
      <c r="J62" s="114"/>
    </row>
    <row r="63" spans="1:10" s="87" customFormat="1" ht="12" customHeight="1">
      <c r="A63" s="112"/>
      <c r="B63" s="115"/>
      <c r="C63" s="101"/>
      <c r="D63" s="88"/>
      <c r="E63" s="88"/>
      <c r="F63" s="113"/>
      <c r="G63" s="88"/>
      <c r="H63" s="101"/>
      <c r="I63" s="102"/>
      <c r="J63" s="114"/>
    </row>
    <row r="64" spans="1:10" s="87" customFormat="1" ht="12" customHeight="1">
      <c r="A64" s="112"/>
      <c r="B64" s="115"/>
      <c r="C64" s="101"/>
      <c r="D64" s="88"/>
      <c r="E64" s="88"/>
      <c r="F64" s="113"/>
      <c r="G64" s="88"/>
      <c r="H64" s="101"/>
      <c r="I64" s="102"/>
      <c r="J64" s="114"/>
    </row>
    <row r="65" spans="1:10" s="87" customFormat="1" ht="12" customHeight="1">
      <c r="A65" s="112"/>
      <c r="B65" s="115"/>
      <c r="C65" s="101"/>
      <c r="D65" s="88"/>
      <c r="E65" s="88"/>
      <c r="F65" s="113"/>
      <c r="G65" s="88"/>
      <c r="H65" s="101"/>
      <c r="I65" s="102"/>
      <c r="J65" s="114"/>
    </row>
    <row r="66" spans="1:10" s="87" customFormat="1" ht="12" customHeight="1">
      <c r="A66" s="112"/>
      <c r="B66" s="115"/>
      <c r="C66" s="101"/>
      <c r="D66" s="88"/>
      <c r="E66" s="88"/>
      <c r="F66" s="113"/>
      <c r="G66" s="88"/>
      <c r="H66" s="101"/>
      <c r="I66" s="102"/>
      <c r="J66" s="114"/>
    </row>
    <row r="67" spans="1:10" s="87" customFormat="1" ht="12" customHeight="1">
      <c r="A67" s="112"/>
      <c r="B67" s="115"/>
      <c r="C67" s="101"/>
      <c r="D67" s="88"/>
      <c r="E67" s="88"/>
      <c r="F67" s="113"/>
      <c r="G67" s="88"/>
      <c r="H67" s="101"/>
      <c r="I67" s="102"/>
      <c r="J67" s="114"/>
    </row>
    <row r="68" spans="1:10" ht="12" customHeight="1">
      <c r="A68" s="112"/>
      <c r="B68" s="101"/>
      <c r="C68" s="101"/>
      <c r="D68" s="88"/>
      <c r="E68" s="88"/>
      <c r="F68" s="113"/>
      <c r="G68" s="88"/>
      <c r="H68" s="101"/>
      <c r="I68" s="102"/>
      <c r="J68" s="114"/>
    </row>
    <row r="69" spans="1:10" ht="12" customHeight="1" thickBot="1">
      <c r="A69" s="116"/>
      <c r="B69" s="117"/>
      <c r="C69" s="117"/>
      <c r="D69" s="118"/>
      <c r="E69" s="118"/>
      <c r="F69" s="119"/>
      <c r="G69" s="118"/>
      <c r="H69" s="117"/>
      <c r="I69" s="120"/>
      <c r="J69" s="121"/>
    </row>
    <row r="70" spans="1:10" ht="12" customHeight="1">
      <c r="J70" s="84"/>
    </row>
    <row r="71" spans="1:10" ht="12" customHeight="1">
      <c r="B71" s="6" t="str">
        <f>Inputs!$C$2</f>
        <v>Rocky Mountain Power</v>
      </c>
      <c r="I71" s="82" t="s">
        <v>0</v>
      </c>
      <c r="J71" s="83">
        <v>8.1999999999999993</v>
      </c>
    </row>
    <row r="72" spans="1:10" ht="12" customHeight="1">
      <c r="B72" s="6" t="str">
        <f>Inputs!$C$3</f>
        <v>Utah Results of Operations - December 2013</v>
      </c>
      <c r="J72" s="84"/>
    </row>
    <row r="73" spans="1:10" ht="12" customHeight="1">
      <c r="B73" s="29" t="s">
        <v>205</v>
      </c>
      <c r="J73" s="84"/>
    </row>
    <row r="74" spans="1:10" ht="12" customHeight="1">
      <c r="J74" s="84"/>
    </row>
    <row r="75" spans="1:10" ht="12" customHeight="1">
      <c r="J75" s="84"/>
    </row>
    <row r="76" spans="1:10" ht="12" customHeight="1">
      <c r="F76" s="84" t="s">
        <v>1</v>
      </c>
      <c r="H76" s="74"/>
      <c r="I76" s="85" t="str">
        <f>+Inputs!$C$6</f>
        <v>UTAH</v>
      </c>
    </row>
    <row r="77" spans="1:10" ht="12" customHeight="1">
      <c r="D77" s="39" t="s">
        <v>2</v>
      </c>
      <c r="E77" s="39" t="s">
        <v>3</v>
      </c>
      <c r="F77" s="38" t="s">
        <v>4</v>
      </c>
      <c r="G77" s="39" t="s">
        <v>5</v>
      </c>
      <c r="H77" s="39" t="s">
        <v>6</v>
      </c>
      <c r="I77" s="40" t="s">
        <v>7</v>
      </c>
      <c r="J77" s="39" t="s">
        <v>8</v>
      </c>
    </row>
    <row r="78" spans="1:10" ht="12" customHeight="1">
      <c r="A78" s="101"/>
      <c r="B78" s="35" t="s">
        <v>10</v>
      </c>
      <c r="C78" s="87"/>
      <c r="D78" s="76"/>
      <c r="E78" s="76"/>
      <c r="F78" s="76"/>
      <c r="G78" s="76"/>
      <c r="H78" s="86"/>
      <c r="I78" s="124"/>
      <c r="J78" s="83"/>
    </row>
    <row r="79" spans="1:10" ht="12" customHeight="1">
      <c r="A79" s="102"/>
      <c r="B79" s="62" t="s">
        <v>237</v>
      </c>
      <c r="C79" s="87"/>
      <c r="D79" s="76">
        <v>399</v>
      </c>
      <c r="E79" s="76" t="s">
        <v>299</v>
      </c>
      <c r="F79" s="93">
        <v>9383654.6714864615</v>
      </c>
      <c r="G79" s="76" t="s">
        <v>9</v>
      </c>
      <c r="H79" s="77">
        <f>VLOOKUP(G79,'Alloc. Factors'!$B$2:$M$101,7,FALSE)</f>
        <v>0.42387469154686663</v>
      </c>
      <c r="I79" s="78">
        <f>F79*H79</f>
        <v>3977493.729458638</v>
      </c>
      <c r="J79" s="92" t="s">
        <v>239</v>
      </c>
    </row>
    <row r="80" spans="1:10" ht="12" customHeight="1">
      <c r="A80" s="101"/>
      <c r="B80" s="87"/>
      <c r="C80" s="87"/>
      <c r="D80" s="76"/>
      <c r="E80" s="76"/>
      <c r="F80" s="93"/>
      <c r="G80" s="76"/>
      <c r="H80" s="77"/>
      <c r="I80" s="78"/>
      <c r="J80" s="90"/>
    </row>
    <row r="81" spans="1:10" ht="12" customHeight="1">
      <c r="A81" s="101"/>
      <c r="B81" s="135"/>
      <c r="C81" s="87"/>
      <c r="D81" s="76"/>
      <c r="E81" s="76"/>
      <c r="F81" s="93"/>
      <c r="G81" s="76"/>
      <c r="H81" s="77"/>
      <c r="I81" s="81"/>
      <c r="J81" s="90"/>
    </row>
    <row r="82" spans="1:10" ht="12" customHeight="1">
      <c r="A82" s="101"/>
      <c r="B82" s="87"/>
      <c r="C82" s="87"/>
      <c r="D82" s="76"/>
      <c r="E82" s="76"/>
      <c r="F82" s="93"/>
      <c r="G82" s="76"/>
      <c r="H82" s="77"/>
      <c r="I82" s="78"/>
      <c r="J82" s="92"/>
    </row>
    <row r="83" spans="1:10" ht="12" customHeight="1">
      <c r="A83" s="101"/>
      <c r="B83" s="91"/>
      <c r="C83" s="87"/>
      <c r="D83" s="76"/>
      <c r="E83" s="76"/>
      <c r="F83" s="93"/>
      <c r="G83" s="76"/>
      <c r="H83" s="77"/>
      <c r="I83" s="78"/>
      <c r="J83" s="92"/>
    </row>
    <row r="84" spans="1:10" ht="12" customHeight="1">
      <c r="A84" s="101"/>
      <c r="B84" s="87"/>
      <c r="C84" s="87"/>
      <c r="D84" s="76"/>
      <c r="E84" s="76"/>
      <c r="F84" s="93"/>
      <c r="G84" s="76"/>
      <c r="H84" s="77"/>
      <c r="I84" s="78"/>
      <c r="J84" s="92"/>
    </row>
    <row r="85" spans="1:10" ht="12" customHeight="1">
      <c r="A85" s="101"/>
      <c r="B85" s="87"/>
      <c r="C85" s="87"/>
      <c r="D85" s="76"/>
      <c r="E85" s="76"/>
      <c r="F85" s="93"/>
      <c r="G85" s="76"/>
      <c r="H85" s="77"/>
      <c r="I85" s="78"/>
      <c r="J85" s="92"/>
    </row>
    <row r="86" spans="1:10" ht="12" customHeight="1">
      <c r="A86" s="101"/>
      <c r="B86" s="87"/>
      <c r="C86" s="87"/>
      <c r="D86" s="76"/>
      <c r="E86" s="76"/>
      <c r="F86" s="93"/>
      <c r="G86" s="76"/>
      <c r="H86" s="77"/>
      <c r="I86" s="78"/>
      <c r="J86" s="92"/>
    </row>
    <row r="87" spans="1:10" ht="12" customHeight="1">
      <c r="A87" s="101"/>
      <c r="B87" s="87"/>
      <c r="C87" s="87"/>
      <c r="D87" s="76"/>
      <c r="E87" s="76"/>
      <c r="F87" s="93"/>
      <c r="G87" s="76"/>
      <c r="H87" s="77"/>
      <c r="I87" s="78"/>
      <c r="J87" s="92"/>
    </row>
    <row r="88" spans="1:10" ht="12" customHeight="1">
      <c r="A88" s="101"/>
      <c r="B88" s="87"/>
      <c r="C88" s="87"/>
      <c r="D88" s="76"/>
      <c r="E88" s="76"/>
      <c r="F88" s="93"/>
      <c r="G88" s="76"/>
      <c r="H88" s="77"/>
      <c r="I88" s="78"/>
      <c r="J88" s="90"/>
    </row>
    <row r="89" spans="1:10" ht="12" customHeight="1">
      <c r="A89" s="101"/>
      <c r="B89" s="87"/>
      <c r="C89" s="87"/>
      <c r="D89" s="76"/>
      <c r="E89" s="76"/>
      <c r="F89" s="93"/>
      <c r="G89" s="76"/>
      <c r="H89" s="77"/>
      <c r="I89" s="78"/>
      <c r="J89" s="90"/>
    </row>
    <row r="90" spans="1:10" ht="12" customHeight="1">
      <c r="A90" s="101"/>
      <c r="B90" s="87"/>
      <c r="C90" s="87"/>
      <c r="D90" s="76"/>
      <c r="E90" s="76"/>
      <c r="F90" s="93"/>
      <c r="G90" s="76"/>
      <c r="H90" s="77"/>
      <c r="I90" s="78"/>
      <c r="J90" s="90"/>
    </row>
    <row r="91" spans="1:10" ht="12" customHeight="1">
      <c r="A91" s="101"/>
      <c r="B91" s="87"/>
      <c r="C91" s="87"/>
      <c r="D91" s="76"/>
      <c r="E91" s="76"/>
      <c r="F91" s="93"/>
      <c r="G91" s="76"/>
      <c r="H91" s="77"/>
      <c r="I91" s="78"/>
      <c r="J91" s="90"/>
    </row>
    <row r="92" spans="1:10" ht="12" customHeight="1">
      <c r="A92" s="101"/>
      <c r="B92" s="35"/>
      <c r="C92" s="87"/>
      <c r="D92" s="76"/>
      <c r="E92" s="76"/>
      <c r="F92" s="93"/>
      <c r="G92" s="76"/>
      <c r="H92" s="77"/>
      <c r="I92" s="78"/>
      <c r="J92" s="90"/>
    </row>
    <row r="93" spans="1:10" ht="12" customHeight="1">
      <c r="A93" s="102"/>
      <c r="B93" s="87"/>
      <c r="C93" s="87"/>
      <c r="D93" s="76"/>
      <c r="E93" s="76"/>
      <c r="F93" s="93"/>
      <c r="G93" s="76"/>
      <c r="H93" s="77"/>
      <c r="I93" s="78"/>
      <c r="J93" s="90"/>
    </row>
    <row r="94" spans="1:10" ht="12" customHeight="1">
      <c r="A94" s="101"/>
      <c r="B94" s="87"/>
      <c r="C94" s="87"/>
      <c r="D94" s="268"/>
      <c r="E94" s="76"/>
      <c r="F94" s="130"/>
      <c r="G94" s="76"/>
      <c r="H94" s="77"/>
      <c r="I94" s="78"/>
      <c r="J94" s="90"/>
    </row>
    <row r="95" spans="1:10" ht="12" customHeight="1">
      <c r="A95" s="101"/>
      <c r="B95" s="87"/>
      <c r="C95" s="87"/>
      <c r="D95" s="87"/>
      <c r="E95" s="87"/>
      <c r="F95" s="185"/>
      <c r="G95" s="87"/>
      <c r="H95" s="77"/>
      <c r="I95" s="78"/>
      <c r="J95" s="76"/>
    </row>
    <row r="96" spans="1:10" ht="12" customHeight="1">
      <c r="A96" s="101"/>
      <c r="B96" s="87"/>
      <c r="C96" s="87"/>
      <c r="D96" s="76"/>
      <c r="E96" s="76"/>
      <c r="F96" s="93"/>
      <c r="G96" s="87"/>
      <c r="H96" s="77"/>
      <c r="I96" s="78"/>
      <c r="J96" s="90"/>
    </row>
    <row r="97" spans="1:10" ht="12" customHeight="1">
      <c r="A97" s="101"/>
      <c r="B97" s="87"/>
      <c r="C97" s="87"/>
      <c r="D97" s="76"/>
      <c r="E97" s="76"/>
      <c r="F97" s="93"/>
      <c r="G97" s="76"/>
      <c r="H97" s="77"/>
      <c r="I97" s="78"/>
      <c r="J97" s="90"/>
    </row>
    <row r="98" spans="1:10" ht="12" customHeight="1">
      <c r="A98" s="101"/>
      <c r="B98" s="87"/>
      <c r="C98" s="126"/>
      <c r="D98" s="88"/>
      <c r="E98" s="93"/>
      <c r="F98" s="93"/>
      <c r="G98" s="77"/>
      <c r="H98" s="78"/>
      <c r="I98" s="78"/>
      <c r="J98" s="76"/>
    </row>
    <row r="99" spans="1:10" ht="12" customHeight="1">
      <c r="A99" s="101"/>
      <c r="B99" s="91"/>
      <c r="C99" s="211"/>
      <c r="D99" s="76"/>
      <c r="E99" s="76"/>
      <c r="F99" s="93"/>
      <c r="G99" s="76"/>
      <c r="H99" s="77"/>
      <c r="I99" s="78"/>
      <c r="J99" s="89"/>
    </row>
    <row r="100" spans="1:10" ht="12" customHeight="1">
      <c r="A100" s="101"/>
      <c r="B100" s="91"/>
      <c r="C100" s="87"/>
      <c r="D100" s="76"/>
      <c r="E100" s="76"/>
      <c r="F100" s="93"/>
      <c r="G100" s="76"/>
      <c r="H100" s="77"/>
      <c r="I100" s="78"/>
      <c r="J100" s="76"/>
    </row>
    <row r="101" spans="1:10" ht="12" customHeight="1">
      <c r="A101" s="101"/>
      <c r="B101" s="135"/>
      <c r="C101" s="87"/>
      <c r="D101" s="76"/>
      <c r="E101" s="76"/>
      <c r="F101" s="93"/>
      <c r="G101" s="76"/>
      <c r="H101" s="77"/>
      <c r="I101" s="78"/>
      <c r="J101" s="89"/>
    </row>
    <row r="102" spans="1:10" ht="12" customHeight="1">
      <c r="A102" s="101"/>
      <c r="B102" s="135"/>
      <c r="C102" s="87"/>
      <c r="D102" s="76"/>
      <c r="E102" s="76"/>
      <c r="F102" s="93"/>
      <c r="G102" s="76"/>
      <c r="H102" s="77"/>
      <c r="I102" s="78"/>
      <c r="J102" s="89"/>
    </row>
    <row r="103" spans="1:10" ht="12" customHeight="1">
      <c r="A103" s="101"/>
      <c r="B103" s="135"/>
      <c r="C103" s="211"/>
      <c r="D103" s="76"/>
      <c r="E103" s="76"/>
      <c r="F103" s="93"/>
      <c r="G103" s="76"/>
      <c r="H103" s="77"/>
      <c r="I103" s="78"/>
      <c r="J103" s="89"/>
    </row>
    <row r="104" spans="1:10" ht="12" customHeight="1">
      <c r="A104" s="101"/>
      <c r="B104" s="135"/>
      <c r="C104" s="211"/>
      <c r="D104" s="76"/>
      <c r="E104" s="76"/>
      <c r="F104" s="32"/>
      <c r="G104" s="76"/>
      <c r="H104" s="77"/>
      <c r="I104" s="78"/>
      <c r="J104" s="89"/>
    </row>
    <row r="105" spans="1:10" ht="12" customHeight="1">
      <c r="A105" s="101"/>
      <c r="B105" s="101"/>
      <c r="C105" s="101"/>
      <c r="D105" s="88"/>
      <c r="E105" s="88"/>
      <c r="F105" s="113"/>
      <c r="G105" s="79"/>
      <c r="H105" s="77"/>
      <c r="I105" s="78"/>
      <c r="J105" s="89"/>
    </row>
    <row r="106" spans="1:10" ht="12" customHeight="1">
      <c r="A106" s="101"/>
      <c r="B106" s="101"/>
      <c r="C106" s="101"/>
      <c r="D106" s="88"/>
      <c r="E106" s="88"/>
      <c r="F106" s="113"/>
      <c r="G106" s="88"/>
      <c r="H106" s="101"/>
      <c r="I106" s="113"/>
      <c r="J106" s="88"/>
    </row>
    <row r="107" spans="1:10" ht="12" customHeight="1">
      <c r="A107" s="101"/>
      <c r="B107" s="101"/>
      <c r="C107" s="101"/>
      <c r="D107" s="88"/>
      <c r="E107" s="88"/>
      <c r="F107" s="134"/>
      <c r="G107" s="136"/>
      <c r="H107" s="101"/>
      <c r="I107" s="102"/>
      <c r="J107" s="88"/>
    </row>
    <row r="108" spans="1:10" ht="12" customHeight="1">
      <c r="A108" s="101"/>
      <c r="B108" s="101"/>
      <c r="C108" s="101"/>
      <c r="D108" s="88"/>
      <c r="E108" s="88"/>
      <c r="F108" s="134"/>
      <c r="G108" s="137"/>
      <c r="H108" s="86"/>
      <c r="I108" s="131"/>
      <c r="J108" s="83"/>
    </row>
    <row r="109" spans="1:10" ht="12" customHeight="1">
      <c r="A109" s="86"/>
      <c r="B109" s="86"/>
      <c r="C109" s="86"/>
      <c r="D109" s="88"/>
      <c r="E109" s="83"/>
      <c r="F109" s="134"/>
      <c r="G109" s="137"/>
      <c r="H109" s="86"/>
      <c r="I109" s="131"/>
      <c r="J109" s="83"/>
    </row>
    <row r="110" spans="1:10" ht="12" customHeight="1">
      <c r="A110" s="86"/>
      <c r="B110" s="86"/>
      <c r="C110" s="86"/>
      <c r="D110" s="88"/>
      <c r="E110" s="83"/>
      <c r="F110" s="134"/>
      <c r="G110" s="137"/>
      <c r="H110" s="86"/>
      <c r="I110" s="131"/>
      <c r="J110" s="83"/>
    </row>
    <row r="111" spans="1:10" ht="12" customHeight="1">
      <c r="A111" s="86"/>
      <c r="B111" s="86"/>
      <c r="C111" s="86"/>
      <c r="D111" s="88"/>
      <c r="E111" s="83"/>
      <c r="F111" s="134"/>
      <c r="G111" s="137"/>
      <c r="H111" s="86"/>
      <c r="I111" s="131"/>
      <c r="J111" s="83"/>
    </row>
    <row r="112" spans="1:10" ht="12" customHeight="1">
      <c r="A112" s="86"/>
      <c r="B112" s="86"/>
      <c r="C112" s="86"/>
      <c r="D112" s="88"/>
      <c r="E112" s="83"/>
      <c r="F112" s="134"/>
      <c r="G112" s="137"/>
      <c r="H112" s="86"/>
      <c r="I112" s="131"/>
      <c r="J112" s="83"/>
    </row>
    <row r="113" spans="1:10" ht="12" customHeight="1">
      <c r="A113" s="86"/>
      <c r="B113" s="86"/>
      <c r="C113" s="86"/>
      <c r="D113" s="88"/>
      <c r="E113" s="83"/>
      <c r="F113" s="134"/>
      <c r="G113" s="137"/>
      <c r="H113" s="86"/>
      <c r="I113" s="131"/>
      <c r="J113" s="83"/>
    </row>
    <row r="114" spans="1:10" ht="12" customHeight="1">
      <c r="A114" s="86"/>
      <c r="B114" s="86"/>
      <c r="C114" s="86"/>
      <c r="D114" s="88"/>
      <c r="E114" s="83"/>
      <c r="F114" s="134"/>
      <c r="G114" s="137"/>
      <c r="H114" s="86"/>
      <c r="I114" s="131"/>
      <c r="J114" s="83"/>
    </row>
    <row r="115" spans="1:10" ht="12" customHeight="1">
      <c r="A115" s="86"/>
      <c r="B115" s="86"/>
      <c r="C115" s="86"/>
      <c r="D115" s="88"/>
      <c r="E115" s="83"/>
      <c r="F115" s="134"/>
      <c r="G115" s="137"/>
      <c r="H115" s="86"/>
      <c r="I115" s="131"/>
      <c r="J115" s="83"/>
    </row>
    <row r="116" spans="1:10" ht="12" customHeight="1">
      <c r="A116" s="86"/>
      <c r="B116" s="86"/>
      <c r="C116" s="86"/>
      <c r="D116" s="88"/>
      <c r="E116" s="83"/>
      <c r="F116" s="113"/>
      <c r="G116" s="83"/>
      <c r="H116" s="86"/>
      <c r="I116" s="131"/>
      <c r="J116" s="83"/>
    </row>
    <row r="117" spans="1:10" ht="12" customHeight="1">
      <c r="A117" s="86"/>
      <c r="B117" s="86"/>
      <c r="C117" s="86"/>
      <c r="D117" s="88"/>
      <c r="E117" s="83"/>
      <c r="F117" s="113"/>
      <c r="G117" s="83"/>
      <c r="H117" s="86"/>
      <c r="I117" s="131"/>
      <c r="J117" s="83"/>
    </row>
    <row r="118" spans="1:10" ht="12" customHeight="1">
      <c r="A118" s="86"/>
      <c r="B118" s="86"/>
      <c r="C118" s="86"/>
      <c r="D118" s="88"/>
      <c r="E118" s="83"/>
      <c r="F118" s="113"/>
      <c r="G118" s="83"/>
      <c r="H118" s="86"/>
      <c r="I118" s="131"/>
      <c r="J118" s="83"/>
    </row>
    <row r="119" spans="1:10" ht="12" customHeight="1">
      <c r="A119" s="86"/>
      <c r="B119" s="86"/>
      <c r="C119" s="86"/>
      <c r="D119" s="88"/>
      <c r="E119" s="83"/>
      <c r="F119" s="113"/>
      <c r="G119" s="83"/>
      <c r="H119" s="86"/>
      <c r="I119" s="131"/>
      <c r="J119" s="83"/>
    </row>
    <row r="120" spans="1:10" ht="12" customHeight="1">
      <c r="A120" s="86"/>
      <c r="B120" s="86"/>
      <c r="C120" s="86"/>
      <c r="D120" s="88"/>
      <c r="E120" s="83"/>
      <c r="F120" s="113"/>
      <c r="G120" s="83"/>
      <c r="H120" s="86"/>
      <c r="I120" s="131"/>
      <c r="J120" s="83"/>
    </row>
    <row r="121" spans="1:10" ht="12" customHeight="1">
      <c r="A121" s="86"/>
      <c r="B121" s="86"/>
      <c r="C121" s="86"/>
      <c r="D121" s="88"/>
      <c r="E121" s="83"/>
      <c r="F121" s="113"/>
      <c r="G121" s="83"/>
      <c r="H121" s="86"/>
      <c r="I121" s="131"/>
      <c r="J121" s="83"/>
    </row>
    <row r="122" spans="1:10" ht="12" customHeight="1">
      <c r="A122" s="101"/>
      <c r="B122" s="101"/>
      <c r="C122" s="101"/>
      <c r="D122" s="88"/>
      <c r="E122" s="88"/>
      <c r="F122" s="113"/>
      <c r="G122" s="88"/>
      <c r="H122" s="101"/>
      <c r="I122" s="102"/>
      <c r="J122" s="78"/>
    </row>
    <row r="123" spans="1:10" ht="12" customHeight="1">
      <c r="A123" s="101"/>
      <c r="B123" s="101"/>
      <c r="C123" s="101"/>
      <c r="D123" s="88"/>
      <c r="E123" s="88"/>
      <c r="F123" s="113"/>
      <c r="G123" s="88"/>
      <c r="H123" s="101"/>
      <c r="I123" s="102"/>
      <c r="J123" s="78"/>
    </row>
    <row r="124" spans="1:10" ht="12" customHeight="1">
      <c r="A124" s="101"/>
      <c r="B124" s="101"/>
      <c r="C124" s="101"/>
      <c r="D124" s="88"/>
      <c r="E124" s="88"/>
      <c r="F124" s="113"/>
      <c r="G124" s="88"/>
      <c r="H124" s="101"/>
      <c r="I124" s="102"/>
      <c r="J124" s="78"/>
    </row>
    <row r="125" spans="1:10" ht="12" customHeight="1">
      <c r="A125" s="101"/>
      <c r="B125" s="101"/>
      <c r="C125" s="101"/>
      <c r="D125" s="88"/>
      <c r="E125" s="88"/>
      <c r="F125" s="113"/>
      <c r="G125" s="88"/>
      <c r="H125" s="101"/>
      <c r="I125" s="102"/>
      <c r="J125" s="78"/>
    </row>
    <row r="126" spans="1:10" ht="12" customHeight="1">
      <c r="A126" s="101"/>
      <c r="B126" s="101"/>
      <c r="C126" s="101"/>
      <c r="D126" s="88"/>
      <c r="E126" s="88"/>
      <c r="F126" s="113"/>
      <c r="G126" s="88"/>
      <c r="H126" s="101"/>
      <c r="I126" s="102"/>
      <c r="J126" s="78"/>
    </row>
    <row r="127" spans="1:10" ht="12" customHeight="1" thickBot="1">
      <c r="A127" s="86"/>
      <c r="B127" s="17" t="s">
        <v>12</v>
      </c>
      <c r="C127" s="86"/>
      <c r="D127" s="88"/>
      <c r="E127" s="83"/>
      <c r="F127" s="124"/>
      <c r="G127" s="83"/>
      <c r="H127" s="86"/>
      <c r="I127" s="131"/>
      <c r="J127" s="138"/>
    </row>
    <row r="128" spans="1:10" ht="12" customHeight="1">
      <c r="A128" s="106"/>
      <c r="B128" s="107"/>
      <c r="C128" s="107"/>
      <c r="D128" s="108"/>
      <c r="E128" s="108"/>
      <c r="F128" s="109"/>
      <c r="G128" s="108"/>
      <c r="H128" s="107"/>
      <c r="I128" s="110"/>
      <c r="J128" s="111"/>
    </row>
    <row r="129" spans="1:10" ht="12" customHeight="1">
      <c r="A129" s="112"/>
      <c r="B129" s="115"/>
      <c r="C129" s="101"/>
      <c r="D129" s="88"/>
      <c r="E129" s="88"/>
      <c r="F129" s="113"/>
      <c r="G129" s="88"/>
      <c r="H129" s="101"/>
      <c r="I129" s="102"/>
      <c r="J129" s="114"/>
    </row>
    <row r="130" spans="1:10" ht="12" customHeight="1">
      <c r="A130" s="112"/>
      <c r="B130" s="115"/>
      <c r="C130" s="101"/>
      <c r="D130" s="88"/>
      <c r="E130" s="88"/>
      <c r="F130" s="113"/>
      <c r="G130" s="88"/>
      <c r="H130" s="101"/>
      <c r="I130" s="102"/>
      <c r="J130" s="114"/>
    </row>
    <row r="131" spans="1:10" ht="12" customHeight="1">
      <c r="A131" s="112"/>
      <c r="B131" s="101"/>
      <c r="C131" s="101"/>
      <c r="D131" s="88"/>
      <c r="E131" s="88"/>
      <c r="F131" s="113"/>
      <c r="G131" s="88"/>
      <c r="H131" s="101"/>
      <c r="I131" s="102"/>
      <c r="J131" s="114"/>
    </row>
    <row r="132" spans="1:10" ht="12" customHeight="1">
      <c r="A132" s="112"/>
      <c r="B132" s="101"/>
      <c r="C132" s="101"/>
      <c r="D132" s="88"/>
      <c r="E132" s="88"/>
      <c r="F132" s="113"/>
      <c r="G132" s="88"/>
      <c r="H132" s="101"/>
      <c r="I132" s="102"/>
      <c r="J132" s="114"/>
    </row>
    <row r="133" spans="1:10" ht="12" customHeight="1">
      <c r="A133" s="112"/>
      <c r="B133" s="101"/>
      <c r="C133" s="101"/>
      <c r="D133" s="88"/>
      <c r="E133" s="88"/>
      <c r="F133" s="113"/>
      <c r="G133" s="88"/>
      <c r="H133" s="101"/>
      <c r="I133" s="102"/>
      <c r="J133" s="114"/>
    </row>
    <row r="134" spans="1:10" ht="12" customHeight="1">
      <c r="A134" s="112"/>
      <c r="B134" s="101"/>
      <c r="C134" s="101"/>
      <c r="D134" s="88"/>
      <c r="E134" s="88"/>
      <c r="F134" s="113"/>
      <c r="G134" s="88"/>
      <c r="H134" s="101"/>
      <c r="I134" s="102"/>
      <c r="J134" s="114"/>
    </row>
    <row r="135" spans="1:10" ht="12" customHeight="1">
      <c r="A135" s="112"/>
      <c r="B135" s="101"/>
      <c r="C135" s="101"/>
      <c r="D135" s="88"/>
      <c r="E135" s="88"/>
      <c r="F135" s="113"/>
      <c r="G135" s="88"/>
      <c r="H135" s="101"/>
      <c r="I135" s="102"/>
      <c r="J135" s="114"/>
    </row>
    <row r="136" spans="1:10" ht="12" customHeight="1">
      <c r="A136" s="112"/>
      <c r="B136" s="101"/>
      <c r="C136" s="101"/>
      <c r="D136" s="88"/>
      <c r="E136" s="88"/>
      <c r="F136" s="113"/>
      <c r="G136" s="88"/>
      <c r="H136" s="101"/>
      <c r="I136" s="102"/>
      <c r="J136" s="114"/>
    </row>
    <row r="137" spans="1:10" ht="12" customHeight="1" thickBot="1">
      <c r="A137" s="139"/>
      <c r="B137" s="140"/>
      <c r="C137" s="140"/>
      <c r="D137" s="141"/>
      <c r="E137" s="141"/>
      <c r="F137" s="142"/>
      <c r="G137" s="141"/>
      <c r="H137" s="140"/>
      <c r="I137" s="143"/>
      <c r="J137" s="144"/>
    </row>
    <row r="138" spans="1:10" ht="12" customHeight="1">
      <c r="J138" s="84"/>
    </row>
    <row r="139" spans="1:10" ht="12" customHeight="1">
      <c r="B139" s="6" t="str">
        <f>Inputs!$C$2</f>
        <v>Rocky Mountain Power</v>
      </c>
      <c r="I139" s="82" t="s">
        <v>0</v>
      </c>
      <c r="J139" s="83">
        <v>8.3000000000000007</v>
      </c>
    </row>
    <row r="140" spans="1:10" ht="12" customHeight="1">
      <c r="B140" s="6" t="str">
        <f>Inputs!$C$3</f>
        <v>Utah Results of Operations - December 2013</v>
      </c>
      <c r="J140" s="84"/>
    </row>
    <row r="141" spans="1:10" ht="12" customHeight="1">
      <c r="B141" s="29" t="s">
        <v>206</v>
      </c>
      <c r="J141" s="84"/>
    </row>
    <row r="142" spans="1:10" ht="12" customHeight="1">
      <c r="J142" s="84"/>
    </row>
    <row r="143" spans="1:10" ht="12" customHeight="1">
      <c r="J143" s="84"/>
    </row>
    <row r="144" spans="1:10" ht="12" customHeight="1">
      <c r="F144" s="84" t="s">
        <v>1</v>
      </c>
      <c r="H144" s="74"/>
      <c r="I144" s="85" t="str">
        <f>+Inputs!$C$6</f>
        <v>UTAH</v>
      </c>
    </row>
    <row r="145" spans="1:10" ht="12" customHeight="1">
      <c r="D145" s="39" t="s">
        <v>2</v>
      </c>
      <c r="E145" s="39" t="s">
        <v>3</v>
      </c>
      <c r="F145" s="38" t="s">
        <v>4</v>
      </c>
      <c r="G145" s="39" t="s">
        <v>5</v>
      </c>
      <c r="H145" s="39" t="s">
        <v>6</v>
      </c>
      <c r="I145" s="40" t="s">
        <v>7</v>
      </c>
      <c r="J145" s="39" t="s">
        <v>8</v>
      </c>
    </row>
    <row r="146" spans="1:10" ht="12" customHeight="1">
      <c r="A146" s="86"/>
      <c r="B146" s="35" t="s">
        <v>10</v>
      </c>
      <c r="C146" s="87"/>
      <c r="D146" s="76"/>
      <c r="E146" s="76"/>
      <c r="F146" s="76"/>
      <c r="G146" s="76"/>
      <c r="H146" s="101"/>
      <c r="I146" s="113"/>
      <c r="J146" s="88"/>
    </row>
    <row r="147" spans="1:10" ht="12" customHeight="1">
      <c r="A147" s="86"/>
      <c r="B147" s="62" t="s">
        <v>237</v>
      </c>
      <c r="C147" s="87"/>
      <c r="D147" s="76">
        <v>399</v>
      </c>
      <c r="E147" s="76" t="s">
        <v>299</v>
      </c>
      <c r="F147" s="93">
        <v>177566786.5637356</v>
      </c>
      <c r="G147" s="164" t="s">
        <v>9</v>
      </c>
      <c r="H147" s="77">
        <f>VLOOKUP(G147,'Alloc. Factors'!$B$2:$M$101,7,FALSE)</f>
        <v>0.42387469154686663</v>
      </c>
      <c r="I147" s="78">
        <f>F147*H147</f>
        <v>75266066.883671731</v>
      </c>
      <c r="J147" s="89" t="s">
        <v>238</v>
      </c>
    </row>
    <row r="148" spans="1:10" ht="12" customHeight="1">
      <c r="A148" s="86"/>
      <c r="D148" s="76"/>
      <c r="E148" s="76"/>
      <c r="F148" s="93"/>
      <c r="G148" s="164"/>
      <c r="H148" s="77"/>
      <c r="I148" s="78"/>
      <c r="J148" s="89"/>
    </row>
    <row r="149" spans="1:10" ht="12" customHeight="1">
      <c r="A149" s="86"/>
      <c r="B149" s="35"/>
      <c r="C149" s="87"/>
      <c r="D149" s="76"/>
      <c r="E149" s="76"/>
      <c r="F149" s="93"/>
      <c r="G149" s="76"/>
      <c r="H149" s="77"/>
      <c r="I149" s="113"/>
      <c r="J149" s="157"/>
    </row>
    <row r="150" spans="1:10" ht="12" customHeight="1">
      <c r="A150" s="86"/>
      <c r="B150" s="35"/>
      <c r="C150" s="87"/>
      <c r="D150" s="76"/>
      <c r="E150" s="76"/>
      <c r="F150" s="93"/>
      <c r="G150" s="76"/>
      <c r="H150" s="77"/>
      <c r="I150" s="113"/>
      <c r="J150" s="157"/>
    </row>
    <row r="151" spans="1:10" ht="12" customHeight="1">
      <c r="A151" s="86"/>
      <c r="B151" s="35"/>
      <c r="C151" s="87"/>
      <c r="D151" s="76"/>
      <c r="E151" s="76"/>
      <c r="F151" s="93"/>
      <c r="G151" s="76"/>
      <c r="H151" s="77"/>
      <c r="I151" s="113"/>
      <c r="J151" s="157"/>
    </row>
    <row r="152" spans="1:10" ht="12" customHeight="1">
      <c r="A152" s="86"/>
      <c r="B152" s="35"/>
      <c r="C152" s="87"/>
      <c r="D152" s="76"/>
      <c r="E152" s="76"/>
      <c r="F152" s="93"/>
      <c r="G152" s="76"/>
      <c r="H152" s="77"/>
      <c r="I152" s="113"/>
      <c r="J152" s="157"/>
    </row>
    <row r="153" spans="1:10" ht="12" customHeight="1">
      <c r="A153" s="101"/>
      <c r="B153" s="135"/>
      <c r="C153" s="87"/>
      <c r="D153" s="76"/>
      <c r="E153" s="76"/>
      <c r="F153" s="93" t="s">
        <v>13</v>
      </c>
      <c r="G153" s="164"/>
      <c r="H153" s="77"/>
      <c r="I153" s="78"/>
      <c r="J153" s="89"/>
    </row>
    <row r="154" spans="1:10" ht="12" customHeight="1">
      <c r="A154" s="101"/>
      <c r="B154" s="87"/>
      <c r="C154" s="87"/>
      <c r="D154" s="76"/>
      <c r="E154" s="76"/>
      <c r="F154" s="93"/>
      <c r="G154" s="76"/>
      <c r="H154" s="87"/>
      <c r="I154" s="130"/>
      <c r="J154" s="209"/>
    </row>
    <row r="155" spans="1:10" ht="12" customHeight="1">
      <c r="A155" s="101"/>
      <c r="B155" s="35"/>
      <c r="C155" s="87"/>
      <c r="D155" s="76"/>
      <c r="E155" s="76"/>
      <c r="F155" s="93"/>
      <c r="G155" s="76"/>
      <c r="H155" s="77"/>
      <c r="I155" s="150"/>
      <c r="J155" s="157"/>
    </row>
    <row r="156" spans="1:10" ht="12" customHeight="1">
      <c r="A156" s="101"/>
      <c r="B156" s="35"/>
      <c r="C156" s="87"/>
      <c r="D156" s="76"/>
      <c r="E156" s="76"/>
      <c r="F156" s="93"/>
      <c r="G156" s="76"/>
      <c r="H156" s="77"/>
      <c r="I156" s="150"/>
      <c r="J156" s="157"/>
    </row>
    <row r="157" spans="1:10" ht="12" customHeight="1">
      <c r="A157" s="101"/>
      <c r="B157" s="87"/>
      <c r="C157" s="87"/>
      <c r="D157" s="76"/>
      <c r="E157" s="76"/>
      <c r="F157" s="93"/>
      <c r="G157" s="76"/>
      <c r="H157" s="77"/>
      <c r="I157" s="78"/>
      <c r="J157" s="157"/>
    </row>
    <row r="158" spans="1:10" ht="12" customHeight="1">
      <c r="A158" s="101"/>
      <c r="B158" s="87"/>
      <c r="C158" s="87"/>
      <c r="D158" s="62"/>
      <c r="E158" s="62"/>
      <c r="F158" s="130"/>
      <c r="G158" s="76"/>
      <c r="H158" s="77"/>
      <c r="I158" s="78"/>
      <c r="J158" s="157"/>
    </row>
    <row r="159" spans="1:10" ht="12" customHeight="1">
      <c r="A159" s="101"/>
      <c r="B159" s="87"/>
      <c r="C159" s="87"/>
      <c r="D159" s="62"/>
      <c r="E159" s="62"/>
      <c r="F159" s="185"/>
      <c r="G159" s="76"/>
      <c r="H159" s="127"/>
      <c r="I159" s="113"/>
      <c r="J159" s="88"/>
    </row>
    <row r="160" spans="1:10" ht="12" customHeight="1">
      <c r="A160" s="101"/>
      <c r="B160" s="87"/>
      <c r="C160" s="87"/>
      <c r="D160" s="76"/>
      <c r="E160" s="76"/>
      <c r="F160" s="93"/>
      <c r="G160" s="76"/>
      <c r="H160" s="77"/>
      <c r="I160" s="78"/>
      <c r="J160" s="89"/>
    </row>
    <row r="161" spans="1:10" ht="12" customHeight="1">
      <c r="A161" s="101"/>
      <c r="C161" s="87"/>
      <c r="D161" s="76"/>
      <c r="E161" s="76"/>
      <c r="F161" s="93"/>
      <c r="G161" s="76"/>
      <c r="H161" s="77"/>
      <c r="I161" s="78"/>
      <c r="J161" s="157"/>
    </row>
    <row r="162" spans="1:10" ht="12" customHeight="1">
      <c r="A162" s="101"/>
      <c r="C162" s="87"/>
      <c r="D162" s="76"/>
      <c r="E162" s="76"/>
      <c r="F162" s="93"/>
      <c r="G162" s="76"/>
      <c r="H162" s="77"/>
      <c r="I162" s="78"/>
      <c r="J162" s="88"/>
    </row>
    <row r="163" spans="1:10" ht="12" customHeight="1">
      <c r="A163" s="86"/>
      <c r="B163" s="35"/>
      <c r="C163" s="87"/>
      <c r="D163" s="76"/>
      <c r="E163" s="76"/>
      <c r="F163" s="93"/>
      <c r="G163" s="76"/>
      <c r="H163" s="127"/>
      <c r="I163" s="150"/>
      <c r="J163" s="88"/>
    </row>
    <row r="164" spans="1:10" ht="12" customHeight="1">
      <c r="A164" s="86"/>
      <c r="B164" s="35"/>
      <c r="C164" s="87"/>
      <c r="D164" s="76"/>
      <c r="E164" s="76"/>
      <c r="F164" s="93"/>
      <c r="G164" s="76"/>
      <c r="H164" s="127"/>
      <c r="I164" s="78"/>
      <c r="J164" s="88"/>
    </row>
    <row r="165" spans="1:10" ht="12" customHeight="1">
      <c r="A165" s="86"/>
      <c r="B165" s="91"/>
      <c r="C165" s="87"/>
      <c r="D165" s="76"/>
      <c r="E165" s="76"/>
      <c r="F165" s="93"/>
      <c r="G165" s="76"/>
      <c r="H165" s="127"/>
      <c r="I165" s="78"/>
      <c r="J165" s="88"/>
    </row>
    <row r="166" spans="1:10" ht="12" customHeight="1">
      <c r="A166" s="86"/>
      <c r="B166" s="135"/>
      <c r="C166" s="53"/>
      <c r="D166" s="76"/>
      <c r="E166" s="76"/>
      <c r="F166" s="54"/>
      <c r="G166" s="76"/>
      <c r="H166" s="127"/>
      <c r="I166" s="78"/>
      <c r="J166" s="88"/>
    </row>
    <row r="167" spans="1:10" ht="12" customHeight="1">
      <c r="A167" s="86"/>
      <c r="B167" s="135"/>
      <c r="C167" s="87"/>
      <c r="D167" s="76"/>
      <c r="E167" s="76"/>
      <c r="F167" s="185"/>
      <c r="G167" s="76"/>
      <c r="H167" s="127"/>
      <c r="I167" s="78"/>
      <c r="J167" s="88"/>
    </row>
    <row r="168" spans="1:10" ht="12" customHeight="1">
      <c r="A168" s="86"/>
      <c r="B168" s="135"/>
      <c r="C168" s="87"/>
      <c r="D168" s="76"/>
      <c r="E168" s="76"/>
      <c r="F168" s="93"/>
      <c r="G168" s="76"/>
      <c r="H168" s="127"/>
      <c r="I168" s="78"/>
      <c r="J168" s="88"/>
    </row>
    <row r="169" spans="1:10" ht="12" customHeight="1">
      <c r="A169" s="86"/>
      <c r="B169" s="135"/>
      <c r="C169" s="87"/>
      <c r="D169" s="76"/>
      <c r="E169" s="76"/>
      <c r="F169" s="93"/>
      <c r="G169" s="76"/>
      <c r="H169" s="127"/>
      <c r="I169" s="78"/>
      <c r="J169" s="88"/>
    </row>
    <row r="170" spans="1:10" ht="12" customHeight="1">
      <c r="A170" s="86"/>
      <c r="B170" s="135"/>
      <c r="C170" s="53"/>
      <c r="D170" s="76"/>
      <c r="E170" s="76"/>
      <c r="F170" s="54"/>
      <c r="G170" s="76"/>
      <c r="H170" s="127"/>
      <c r="I170" s="78"/>
      <c r="J170" s="88"/>
    </row>
    <row r="171" spans="1:10" ht="12" customHeight="1">
      <c r="A171" s="86"/>
      <c r="B171" s="135"/>
      <c r="C171" s="53"/>
      <c r="D171" s="76"/>
      <c r="E171" s="76"/>
      <c r="F171" s="54"/>
      <c r="G171" s="76"/>
      <c r="H171" s="127"/>
      <c r="I171" s="78"/>
      <c r="J171" s="88"/>
    </row>
    <row r="172" spans="1:10" ht="12" customHeight="1">
      <c r="A172" s="86"/>
      <c r="B172" s="135"/>
      <c r="C172" s="87"/>
      <c r="D172" s="76"/>
      <c r="E172" s="76"/>
      <c r="F172" s="185"/>
      <c r="G172" s="76"/>
      <c r="H172" s="127"/>
      <c r="I172" s="78"/>
      <c r="J172" s="88"/>
    </row>
    <row r="173" spans="1:10" ht="12" customHeight="1">
      <c r="A173" s="86"/>
      <c r="B173" s="135"/>
      <c r="C173" s="87"/>
      <c r="D173" s="76"/>
      <c r="E173" s="76"/>
      <c r="F173" s="93"/>
      <c r="G173" s="76"/>
      <c r="H173" s="127"/>
      <c r="I173" s="78"/>
      <c r="J173" s="88"/>
    </row>
    <row r="174" spans="1:10" ht="12" customHeight="1">
      <c r="A174" s="86"/>
      <c r="B174" s="135"/>
      <c r="C174" s="20"/>
      <c r="D174" s="76"/>
      <c r="E174" s="76"/>
      <c r="F174" s="32"/>
      <c r="G174" s="76"/>
      <c r="H174" s="127"/>
      <c r="I174" s="78"/>
      <c r="J174" s="88"/>
    </row>
    <row r="175" spans="1:10" ht="12" customHeight="1">
      <c r="A175" s="86"/>
      <c r="B175" s="135"/>
      <c r="C175" s="53"/>
      <c r="D175" s="76"/>
      <c r="E175" s="76"/>
      <c r="F175" s="32"/>
      <c r="G175" s="76"/>
      <c r="H175" s="78"/>
      <c r="I175" s="78"/>
      <c r="J175" s="88"/>
    </row>
    <row r="176" spans="1:10" ht="12" customHeight="1">
      <c r="A176" s="86"/>
      <c r="B176" s="135"/>
      <c r="C176" s="53"/>
      <c r="D176" s="76"/>
      <c r="E176" s="76"/>
      <c r="F176" s="32"/>
      <c r="G176" s="76"/>
      <c r="H176" s="78"/>
      <c r="I176" s="78"/>
      <c r="J176" s="88"/>
    </row>
    <row r="177" spans="1:10" ht="12" customHeight="1">
      <c r="A177" s="86"/>
      <c r="B177" s="101"/>
      <c r="C177" s="101"/>
      <c r="D177" s="88"/>
      <c r="E177" s="88"/>
      <c r="F177" s="134"/>
      <c r="G177" s="136"/>
      <c r="H177" s="78"/>
      <c r="I177" s="78"/>
      <c r="J177" s="88"/>
    </row>
    <row r="178" spans="1:10" ht="12" customHeight="1">
      <c r="A178" s="86"/>
      <c r="B178" s="101"/>
      <c r="C178" s="101"/>
      <c r="D178" s="88"/>
      <c r="E178" s="88"/>
      <c r="F178" s="134"/>
      <c r="G178" s="136"/>
      <c r="H178" s="78"/>
      <c r="I178" s="78"/>
      <c r="J178" s="88"/>
    </row>
    <row r="179" spans="1:10" ht="12" customHeight="1">
      <c r="A179" s="86"/>
      <c r="B179" s="101"/>
      <c r="C179" s="101"/>
      <c r="D179" s="88"/>
      <c r="E179" s="88"/>
      <c r="F179" s="134"/>
      <c r="G179" s="136"/>
      <c r="H179" s="78"/>
      <c r="I179" s="78"/>
      <c r="J179" s="88"/>
    </row>
    <row r="180" spans="1:10" ht="12" customHeight="1">
      <c r="A180" s="86"/>
      <c r="B180" s="101"/>
      <c r="C180" s="101"/>
      <c r="D180" s="88"/>
      <c r="E180" s="88"/>
      <c r="F180" s="134"/>
      <c r="G180" s="136"/>
      <c r="H180" s="78"/>
      <c r="I180" s="78"/>
      <c r="J180" s="88"/>
    </row>
    <row r="181" spans="1:10" ht="12" customHeight="1">
      <c r="A181" s="86"/>
      <c r="B181" s="101"/>
      <c r="C181" s="101"/>
      <c r="D181" s="88"/>
      <c r="E181" s="88"/>
      <c r="F181" s="134"/>
      <c r="G181" s="136"/>
      <c r="H181" s="78"/>
      <c r="I181" s="78"/>
      <c r="J181" s="88"/>
    </row>
    <row r="182" spans="1:10" ht="12" customHeight="1">
      <c r="A182" s="86"/>
      <c r="B182" s="101"/>
      <c r="C182" s="101"/>
      <c r="D182" s="88"/>
      <c r="E182" s="88"/>
      <c r="F182" s="134"/>
      <c r="G182" s="136"/>
      <c r="H182" s="78"/>
      <c r="I182" s="78"/>
      <c r="J182" s="88"/>
    </row>
    <row r="183" spans="1:10" ht="12" customHeight="1">
      <c r="A183" s="86"/>
      <c r="B183" s="101"/>
      <c r="C183" s="101"/>
      <c r="D183" s="88"/>
      <c r="E183" s="88"/>
      <c r="F183" s="134"/>
      <c r="G183" s="136"/>
      <c r="H183" s="78"/>
      <c r="I183" s="78"/>
      <c r="J183" s="88"/>
    </row>
    <row r="184" spans="1:10" ht="12" customHeight="1">
      <c r="A184" s="86"/>
      <c r="B184" s="101"/>
      <c r="C184" s="101"/>
      <c r="D184" s="88"/>
      <c r="E184" s="88"/>
      <c r="F184" s="113"/>
      <c r="G184" s="88"/>
      <c r="H184" s="102"/>
      <c r="I184" s="102"/>
      <c r="J184" s="88"/>
    </row>
    <row r="185" spans="1:10" ht="12" customHeight="1">
      <c r="A185" s="86"/>
      <c r="B185" s="101"/>
      <c r="C185" s="101"/>
      <c r="D185" s="88"/>
      <c r="E185" s="88"/>
      <c r="F185" s="113"/>
      <c r="G185" s="88"/>
      <c r="H185" s="101"/>
      <c r="I185" s="102"/>
      <c r="J185" s="88"/>
    </row>
    <row r="186" spans="1:10" ht="12" customHeight="1">
      <c r="A186" s="86"/>
      <c r="B186" s="101"/>
      <c r="C186" s="101"/>
      <c r="D186" s="88"/>
      <c r="E186" s="88"/>
      <c r="F186" s="113"/>
      <c r="G186" s="88"/>
      <c r="H186" s="102"/>
      <c r="I186" s="102"/>
      <c r="J186" s="88"/>
    </row>
    <row r="187" spans="1:10" ht="12" customHeight="1">
      <c r="A187" s="86"/>
      <c r="B187" s="101"/>
      <c r="C187" s="101"/>
      <c r="D187" s="88"/>
      <c r="E187" s="88"/>
      <c r="F187" s="113"/>
      <c r="G187" s="88"/>
      <c r="H187" s="102"/>
      <c r="I187" s="102"/>
      <c r="J187" s="88"/>
    </row>
    <row r="188" spans="1:10" ht="12" customHeight="1">
      <c r="A188" s="86"/>
      <c r="B188" s="101"/>
      <c r="C188" s="101"/>
      <c r="D188" s="88"/>
      <c r="E188" s="88"/>
      <c r="F188" s="113"/>
      <c r="G188" s="88"/>
      <c r="H188" s="102"/>
      <c r="I188" s="102"/>
      <c r="J188" s="88"/>
    </row>
    <row r="189" spans="1:10" ht="12" customHeight="1">
      <c r="A189" s="86"/>
      <c r="B189" s="101"/>
      <c r="C189" s="101"/>
      <c r="D189" s="88"/>
      <c r="E189" s="88"/>
      <c r="F189" s="113"/>
      <c r="G189" s="88"/>
      <c r="H189" s="101"/>
      <c r="I189" s="102"/>
      <c r="J189" s="88"/>
    </row>
    <row r="190" spans="1:10" ht="12" customHeight="1">
      <c r="A190" s="101"/>
      <c r="B190" s="101"/>
      <c r="C190" s="101"/>
      <c r="D190" s="88"/>
      <c r="E190" s="88"/>
      <c r="F190" s="113"/>
      <c r="G190" s="88"/>
      <c r="H190" s="101"/>
      <c r="I190" s="102"/>
      <c r="J190" s="78"/>
    </row>
    <row r="191" spans="1:10" ht="12" customHeight="1">
      <c r="A191" s="101"/>
      <c r="B191" s="101"/>
      <c r="C191" s="101"/>
      <c r="D191" s="88"/>
      <c r="E191" s="88"/>
      <c r="F191" s="113"/>
      <c r="G191" s="88"/>
      <c r="H191" s="101"/>
      <c r="I191" s="102"/>
      <c r="J191" s="78"/>
    </row>
    <row r="192" spans="1:10" ht="12" customHeight="1">
      <c r="A192" s="101"/>
      <c r="B192" s="101"/>
      <c r="C192" s="101"/>
      <c r="D192" s="88"/>
      <c r="E192" s="88"/>
      <c r="F192" s="113"/>
      <c r="G192" s="88"/>
      <c r="H192" s="101"/>
      <c r="I192" s="102"/>
      <c r="J192" s="78"/>
    </row>
    <row r="193" spans="1:10" ht="12" customHeight="1">
      <c r="A193" s="101"/>
      <c r="B193" s="101"/>
      <c r="C193" s="101"/>
      <c r="D193" s="88"/>
      <c r="E193" s="88"/>
      <c r="F193" s="113"/>
      <c r="G193" s="88"/>
      <c r="H193" s="101"/>
      <c r="I193" s="102"/>
      <c r="J193" s="78"/>
    </row>
    <row r="194" spans="1:10" ht="12" customHeight="1">
      <c r="A194" s="101"/>
      <c r="B194" s="101"/>
      <c r="C194" s="101"/>
      <c r="D194" s="88"/>
      <c r="E194" s="88"/>
      <c r="F194" s="113"/>
      <c r="G194" s="88"/>
      <c r="H194" s="101"/>
      <c r="I194" s="102"/>
      <c r="J194" s="78"/>
    </row>
    <row r="195" spans="1:10" ht="12" customHeight="1" thickBot="1">
      <c r="A195" s="101"/>
      <c r="B195" s="8" t="s">
        <v>12</v>
      </c>
      <c r="C195" s="101"/>
      <c r="D195" s="88"/>
      <c r="E195" s="88"/>
      <c r="F195" s="113"/>
      <c r="G195" s="88"/>
      <c r="H195" s="88"/>
      <c r="I195" s="153"/>
      <c r="J195" s="78"/>
    </row>
    <row r="196" spans="1:10" ht="12" customHeight="1">
      <c r="A196" s="106"/>
      <c r="B196" s="107"/>
      <c r="C196" s="107"/>
      <c r="D196" s="108"/>
      <c r="E196" s="108"/>
      <c r="F196" s="109"/>
      <c r="G196" s="108"/>
      <c r="H196" s="108"/>
      <c r="I196" s="154"/>
      <c r="J196" s="111"/>
    </row>
    <row r="197" spans="1:10" ht="12" customHeight="1">
      <c r="A197" s="112"/>
      <c r="B197" s="115"/>
      <c r="C197" s="101"/>
      <c r="D197" s="88"/>
      <c r="E197" s="88"/>
      <c r="F197" s="113"/>
      <c r="G197" s="88"/>
      <c r="H197" s="88"/>
      <c r="I197" s="153"/>
      <c r="J197" s="114"/>
    </row>
    <row r="198" spans="1:10" ht="12" customHeight="1">
      <c r="A198" s="112"/>
      <c r="B198" s="115"/>
      <c r="C198" s="101"/>
      <c r="D198" s="88"/>
      <c r="E198" s="88"/>
      <c r="F198" s="113"/>
      <c r="G198" s="88"/>
      <c r="H198" s="88"/>
      <c r="I198" s="153"/>
      <c r="J198" s="114"/>
    </row>
    <row r="199" spans="1:10" ht="12" customHeight="1">
      <c r="A199" s="112"/>
      <c r="B199" s="101"/>
      <c r="C199" s="101"/>
      <c r="D199" s="88"/>
      <c r="E199" s="88"/>
      <c r="F199" s="113"/>
      <c r="G199" s="88"/>
      <c r="H199" s="88"/>
      <c r="I199" s="153"/>
      <c r="J199" s="114"/>
    </row>
    <row r="200" spans="1:10" ht="12" customHeight="1">
      <c r="A200" s="112"/>
      <c r="B200" s="101"/>
      <c r="C200" s="101"/>
      <c r="D200" s="88"/>
      <c r="E200" s="88"/>
      <c r="F200" s="113"/>
      <c r="G200" s="88"/>
      <c r="H200" s="101"/>
      <c r="I200" s="102"/>
      <c r="J200" s="114"/>
    </row>
    <row r="201" spans="1:10" ht="12" customHeight="1">
      <c r="A201" s="112"/>
      <c r="B201" s="101"/>
      <c r="C201" s="101"/>
      <c r="D201" s="88"/>
      <c r="E201" s="88"/>
      <c r="F201" s="113"/>
      <c r="G201" s="88"/>
      <c r="H201" s="101"/>
      <c r="I201" s="102"/>
      <c r="J201" s="114"/>
    </row>
    <row r="202" spans="1:10" ht="12" customHeight="1">
      <c r="A202" s="112"/>
      <c r="B202" s="101"/>
      <c r="C202" s="101"/>
      <c r="D202" s="88"/>
      <c r="E202" s="88"/>
      <c r="F202" s="113"/>
      <c r="G202" s="88"/>
      <c r="H202" s="101"/>
      <c r="I202" s="102"/>
      <c r="J202" s="114"/>
    </row>
    <row r="203" spans="1:10" ht="12" customHeight="1">
      <c r="A203" s="112"/>
      <c r="B203" s="101"/>
      <c r="C203" s="101"/>
      <c r="D203" s="88"/>
      <c r="E203" s="88"/>
      <c r="F203" s="113"/>
      <c r="G203" s="88"/>
      <c r="H203" s="101"/>
      <c r="I203" s="102"/>
      <c r="J203" s="114"/>
    </row>
    <row r="204" spans="1:10" ht="12" customHeight="1">
      <c r="A204" s="112"/>
      <c r="B204" s="101"/>
      <c r="C204" s="101"/>
      <c r="D204" s="88"/>
      <c r="E204" s="88"/>
      <c r="F204" s="113"/>
      <c r="G204" s="88"/>
      <c r="H204" s="101"/>
      <c r="I204" s="102"/>
      <c r="J204" s="114"/>
    </row>
    <row r="205" spans="1:10" ht="12" customHeight="1" thickBot="1">
      <c r="A205" s="139"/>
      <c r="B205" s="140"/>
      <c r="C205" s="140"/>
      <c r="D205" s="141"/>
      <c r="E205" s="141"/>
      <c r="F205" s="142"/>
      <c r="G205" s="141"/>
      <c r="H205" s="140"/>
      <c r="I205" s="143"/>
      <c r="J205" s="144"/>
    </row>
    <row r="206" spans="1:10" ht="12" customHeight="1">
      <c r="A206" s="87"/>
      <c r="B206" s="87"/>
      <c r="C206" s="87"/>
      <c r="D206" s="76"/>
      <c r="E206" s="76"/>
      <c r="F206" s="104"/>
      <c r="G206" s="76"/>
      <c r="H206" s="87"/>
      <c r="I206" s="130"/>
      <c r="J206" s="81"/>
    </row>
    <row r="207" spans="1:10" ht="12" customHeight="1">
      <c r="A207" s="87"/>
      <c r="B207" s="6" t="str">
        <f>Inputs!$C$2</f>
        <v>Rocky Mountain Power</v>
      </c>
      <c r="C207" s="87"/>
      <c r="D207" s="76"/>
      <c r="E207" s="76"/>
      <c r="F207" s="104"/>
      <c r="G207" s="76"/>
      <c r="I207" s="82" t="s">
        <v>0</v>
      </c>
      <c r="J207" s="314">
        <v>8.4</v>
      </c>
    </row>
    <row r="208" spans="1:10" ht="12" customHeight="1">
      <c r="A208" s="87"/>
      <c r="B208" s="6" t="str">
        <f>Inputs!$C$3</f>
        <v>Utah Results of Operations - December 2013</v>
      </c>
      <c r="C208" s="87"/>
      <c r="D208" s="76"/>
      <c r="E208" s="76"/>
      <c r="F208" s="104"/>
      <c r="G208" s="76"/>
      <c r="H208" s="87"/>
      <c r="I208" s="130"/>
      <c r="J208" s="81"/>
    </row>
    <row r="209" spans="1:10" ht="12" customHeight="1">
      <c r="A209" s="87"/>
      <c r="B209" s="29" t="s">
        <v>333</v>
      </c>
      <c r="C209" s="87"/>
      <c r="D209" s="76"/>
      <c r="E209" s="76"/>
      <c r="F209" s="104"/>
      <c r="G209" s="76"/>
      <c r="H209" s="87"/>
      <c r="I209" s="130"/>
      <c r="J209" s="81"/>
    </row>
    <row r="210" spans="1:10" ht="12" customHeight="1">
      <c r="A210" s="87"/>
      <c r="B210" s="20"/>
      <c r="C210" s="87"/>
      <c r="D210" s="76"/>
      <c r="E210" s="76"/>
      <c r="F210" s="104"/>
      <c r="G210" s="76"/>
      <c r="H210" s="87"/>
      <c r="I210" s="130"/>
      <c r="J210" s="81"/>
    </row>
    <row r="211" spans="1:10" ht="12" customHeight="1">
      <c r="A211" s="87"/>
      <c r="B211" s="87"/>
      <c r="C211" s="87"/>
      <c r="D211" s="76"/>
      <c r="E211" s="76"/>
      <c r="F211" s="104"/>
      <c r="G211" s="76"/>
      <c r="H211" s="87"/>
      <c r="I211" s="130"/>
      <c r="J211" s="81"/>
    </row>
    <row r="212" spans="1:10" ht="12" customHeight="1">
      <c r="A212" s="87"/>
      <c r="F212" s="84" t="s">
        <v>1</v>
      </c>
      <c r="H212" s="74"/>
      <c r="I212" s="85" t="str">
        <f>+Inputs!$C$6</f>
        <v>UTAH</v>
      </c>
    </row>
    <row r="213" spans="1:10" ht="12" customHeight="1">
      <c r="A213" s="87"/>
      <c r="D213" s="39" t="s">
        <v>2</v>
      </c>
      <c r="E213" s="39" t="s">
        <v>3</v>
      </c>
      <c r="F213" s="38" t="s">
        <v>4</v>
      </c>
      <c r="G213" s="39" t="s">
        <v>5</v>
      </c>
      <c r="H213" s="39" t="s">
        <v>6</v>
      </c>
      <c r="I213" s="40" t="s">
        <v>7</v>
      </c>
      <c r="J213" s="39" t="s">
        <v>8</v>
      </c>
    </row>
    <row r="214" spans="1:10" ht="12" customHeight="1">
      <c r="A214" s="87"/>
      <c r="B214" s="33" t="s">
        <v>10</v>
      </c>
      <c r="C214" s="145"/>
      <c r="D214" s="147"/>
      <c r="E214" s="146"/>
      <c r="F214" s="63"/>
      <c r="G214" s="76" t="s">
        <v>13</v>
      </c>
      <c r="H214" s="86"/>
      <c r="I214" s="124"/>
      <c r="J214" s="83"/>
    </row>
    <row r="215" spans="1:10" ht="12" customHeight="1">
      <c r="A215" s="86"/>
      <c r="B215" s="91" t="s">
        <v>349</v>
      </c>
      <c r="C215" s="87"/>
      <c r="D215" s="76">
        <v>105</v>
      </c>
      <c r="E215" s="76" t="s">
        <v>299</v>
      </c>
      <c r="F215" s="81">
        <v>-11156611.969999989</v>
      </c>
      <c r="G215" s="81" t="s">
        <v>27</v>
      </c>
      <c r="H215" s="165">
        <f>VLOOKUP(G215,'Alloc. Factors'!$B$2:$M$101,7,FALSE)</f>
        <v>0.43074488367041286</v>
      </c>
      <c r="I215" s="78">
        <f t="shared" ref="I215" si="0">F215*H215</f>
        <v>-4805653.5251735812</v>
      </c>
      <c r="J215" s="92" t="s">
        <v>365</v>
      </c>
    </row>
    <row r="216" spans="1:10" ht="12" customHeight="1">
      <c r="A216" s="86"/>
      <c r="B216" s="91"/>
      <c r="C216" s="87"/>
      <c r="D216" s="76"/>
      <c r="E216" s="76"/>
      <c r="F216" s="81"/>
      <c r="G216" s="81"/>
      <c r="H216" s="77"/>
      <c r="I216" s="78"/>
      <c r="J216" s="90"/>
    </row>
    <row r="217" spans="1:10" ht="12" customHeight="1">
      <c r="A217" s="86"/>
      <c r="B217" s="91"/>
      <c r="C217" s="87"/>
      <c r="D217" s="76"/>
      <c r="E217" s="76"/>
      <c r="F217" s="81"/>
      <c r="G217" s="81"/>
      <c r="H217" s="77"/>
      <c r="I217" s="78"/>
      <c r="J217" s="90"/>
    </row>
    <row r="218" spans="1:10" ht="12" customHeight="1">
      <c r="A218" s="86"/>
      <c r="B218" s="33"/>
      <c r="C218" s="145"/>
      <c r="D218" s="147"/>
      <c r="E218" s="146"/>
      <c r="F218" s="130"/>
      <c r="G218" s="76"/>
      <c r="H218" s="101"/>
      <c r="I218" s="113"/>
      <c r="J218" s="88"/>
    </row>
    <row r="219" spans="1:10" ht="12" customHeight="1">
      <c r="A219" s="86"/>
      <c r="B219" s="91"/>
      <c r="C219" s="145"/>
      <c r="D219" s="146"/>
      <c r="E219" s="146"/>
      <c r="F219" s="104"/>
      <c r="G219" s="81"/>
      <c r="H219" s="77"/>
      <c r="I219" s="78"/>
      <c r="J219" s="90"/>
    </row>
    <row r="220" spans="1:10" ht="12" customHeight="1">
      <c r="A220" s="86"/>
      <c r="B220" s="91"/>
      <c r="C220" s="87"/>
      <c r="D220" s="76"/>
      <c r="E220" s="76"/>
      <c r="F220" s="81"/>
      <c r="G220" s="81"/>
      <c r="H220" s="77"/>
      <c r="I220" s="78"/>
      <c r="J220" s="90"/>
    </row>
    <row r="221" spans="1:10" ht="12" customHeight="1">
      <c r="A221" s="86"/>
      <c r="B221" s="91"/>
      <c r="C221" s="145"/>
      <c r="D221" s="146"/>
      <c r="E221" s="146"/>
      <c r="F221" s="104"/>
      <c r="G221" s="81"/>
      <c r="H221" s="77"/>
      <c r="I221" s="78"/>
      <c r="J221" s="90"/>
    </row>
    <row r="222" spans="1:10" ht="12" customHeight="1">
      <c r="A222" s="86"/>
      <c r="B222" s="149"/>
      <c r="C222" s="145"/>
      <c r="D222" s="146"/>
      <c r="E222" s="146"/>
      <c r="F222" s="113"/>
      <c r="G222" s="147"/>
      <c r="H222" s="77"/>
      <c r="I222" s="78"/>
      <c r="J222" s="90"/>
    </row>
    <row r="223" spans="1:10" ht="12" customHeight="1">
      <c r="A223" s="86"/>
      <c r="B223" s="101"/>
      <c r="C223" s="101"/>
      <c r="D223" s="88"/>
      <c r="E223" s="88"/>
      <c r="F223" s="113"/>
      <c r="G223" s="88"/>
      <c r="H223" s="101"/>
      <c r="I223" s="102"/>
      <c r="J223" s="78"/>
    </row>
    <row r="224" spans="1:10" ht="12" customHeight="1">
      <c r="A224" s="86"/>
      <c r="B224" s="101"/>
      <c r="C224" s="101"/>
      <c r="D224" s="88"/>
      <c r="E224" s="88"/>
      <c r="F224" s="113"/>
      <c r="G224" s="88"/>
      <c r="H224" s="101"/>
      <c r="I224" s="102"/>
      <c r="J224" s="78"/>
    </row>
    <row r="225" spans="1:10" ht="12" customHeight="1">
      <c r="A225" s="86"/>
      <c r="B225" s="33"/>
      <c r="C225" s="145"/>
      <c r="D225" s="147"/>
      <c r="E225" s="146"/>
      <c r="F225" s="130"/>
      <c r="G225" s="76"/>
      <c r="H225" s="101"/>
      <c r="I225" s="113"/>
      <c r="J225" s="88"/>
    </row>
    <row r="226" spans="1:10" ht="12" customHeight="1">
      <c r="A226" s="86"/>
      <c r="B226" s="91"/>
      <c r="C226" s="145"/>
      <c r="D226" s="146"/>
      <c r="E226" s="146"/>
      <c r="F226" s="104"/>
      <c r="G226" s="81"/>
      <c r="H226" s="77"/>
      <c r="I226" s="78"/>
      <c r="J226" s="90"/>
    </row>
    <row r="227" spans="1:10" ht="12" customHeight="1">
      <c r="A227" s="86"/>
      <c r="B227" s="91"/>
      <c r="C227" s="87"/>
      <c r="D227" s="76"/>
      <c r="E227" s="76"/>
      <c r="F227" s="81"/>
      <c r="G227" s="81"/>
      <c r="H227" s="77"/>
      <c r="I227" s="78"/>
      <c r="J227" s="90"/>
    </row>
    <row r="228" spans="1:10" ht="12" customHeight="1">
      <c r="A228" s="86"/>
      <c r="B228" s="91"/>
      <c r="C228" s="145"/>
      <c r="D228" s="146"/>
      <c r="E228" s="146"/>
      <c r="F228" s="104"/>
      <c r="G228" s="81"/>
      <c r="H228" s="77"/>
      <c r="I228" s="78"/>
      <c r="J228" s="90"/>
    </row>
    <row r="229" spans="1:10" ht="12" customHeight="1">
      <c r="A229" s="86"/>
      <c r="B229" s="149"/>
      <c r="C229" s="145"/>
      <c r="D229" s="146"/>
      <c r="E229" s="146"/>
      <c r="F229" s="113"/>
      <c r="G229" s="147"/>
      <c r="H229" s="77"/>
      <c r="I229" s="78"/>
      <c r="J229" s="90"/>
    </row>
    <row r="230" spans="1:10" ht="12" customHeight="1">
      <c r="A230" s="86"/>
      <c r="B230" s="101"/>
      <c r="C230" s="101"/>
      <c r="D230" s="88"/>
      <c r="E230" s="88"/>
      <c r="F230" s="113"/>
      <c r="G230" s="88"/>
      <c r="H230" s="101"/>
      <c r="I230" s="102"/>
      <c r="J230" s="78"/>
    </row>
    <row r="231" spans="1:10" ht="12" customHeight="1">
      <c r="A231" s="86"/>
      <c r="B231" s="101"/>
      <c r="C231" s="101"/>
      <c r="D231" s="88"/>
      <c r="E231" s="88"/>
      <c r="F231" s="113"/>
      <c r="G231" s="88"/>
      <c r="H231" s="101"/>
      <c r="I231" s="102"/>
      <c r="J231" s="78"/>
    </row>
    <row r="232" spans="1:10" ht="12" customHeight="1">
      <c r="A232" s="86"/>
      <c r="B232" s="33"/>
      <c r="C232" s="145"/>
      <c r="D232" s="147"/>
      <c r="E232" s="146"/>
      <c r="F232" s="130"/>
      <c r="G232" s="76"/>
      <c r="H232" s="101"/>
      <c r="I232" s="113"/>
      <c r="J232" s="88"/>
    </row>
    <row r="233" spans="1:10" ht="12" customHeight="1">
      <c r="A233" s="86"/>
      <c r="B233" s="91"/>
      <c r="C233" s="145"/>
      <c r="D233" s="146"/>
      <c r="E233" s="146"/>
      <c r="F233" s="104"/>
      <c r="G233" s="81"/>
      <c r="H233" s="77"/>
      <c r="I233" s="78"/>
      <c r="J233" s="90"/>
    </row>
    <row r="234" spans="1:10" ht="12" customHeight="1">
      <c r="A234" s="86"/>
      <c r="B234" s="91"/>
      <c r="C234" s="87"/>
      <c r="D234" s="76"/>
      <c r="E234" s="76"/>
      <c r="F234" s="81"/>
      <c r="G234" s="81"/>
      <c r="H234" s="77"/>
      <c r="I234" s="78"/>
      <c r="J234" s="90"/>
    </row>
    <row r="235" spans="1:10" ht="12" customHeight="1">
      <c r="A235" s="86"/>
      <c r="B235" s="87"/>
      <c r="C235" s="87"/>
      <c r="D235" s="76"/>
      <c r="E235" s="76"/>
      <c r="F235" s="81"/>
      <c r="G235" s="81"/>
      <c r="H235" s="77"/>
      <c r="I235" s="78"/>
      <c r="J235" s="90"/>
    </row>
    <row r="236" spans="1:10" ht="12" customHeight="1">
      <c r="A236" s="86"/>
      <c r="B236" s="101"/>
      <c r="C236" s="101"/>
      <c r="D236" s="88"/>
      <c r="E236" s="88"/>
      <c r="F236" s="113"/>
      <c r="G236" s="88"/>
      <c r="H236" s="101"/>
      <c r="I236" s="102"/>
      <c r="J236" s="78"/>
    </row>
    <row r="237" spans="1:10" ht="12" customHeight="1">
      <c r="A237" s="86"/>
      <c r="B237" s="101"/>
      <c r="C237" s="101"/>
      <c r="D237" s="88"/>
      <c r="E237" s="88"/>
      <c r="F237" s="113"/>
      <c r="G237" s="88"/>
      <c r="H237" s="101"/>
      <c r="I237" s="102"/>
      <c r="J237" s="78"/>
    </row>
    <row r="238" spans="1:10" ht="12" customHeight="1">
      <c r="A238" s="86"/>
      <c r="B238" s="101"/>
      <c r="C238" s="101"/>
      <c r="D238" s="88"/>
      <c r="E238" s="88"/>
      <c r="F238" s="113"/>
      <c r="G238" s="88"/>
      <c r="H238" s="101"/>
      <c r="I238" s="102"/>
      <c r="J238" s="78"/>
    </row>
    <row r="239" spans="1:10" ht="12" customHeight="1">
      <c r="A239" s="86"/>
      <c r="B239" s="101"/>
      <c r="C239" s="101"/>
      <c r="D239" s="88"/>
      <c r="E239" s="88"/>
      <c r="F239" s="113"/>
      <c r="G239" s="88"/>
      <c r="H239" s="101"/>
      <c r="I239" s="102"/>
      <c r="J239" s="78"/>
    </row>
    <row r="240" spans="1:10" ht="12" customHeight="1">
      <c r="A240" s="86"/>
      <c r="B240" s="86"/>
      <c r="C240" s="86"/>
      <c r="D240" s="88"/>
      <c r="E240" s="83"/>
      <c r="F240" s="124" t="s">
        <v>13</v>
      </c>
      <c r="G240" s="83"/>
      <c r="H240" s="86"/>
      <c r="I240" s="131"/>
      <c r="J240" s="138"/>
    </row>
    <row r="241" spans="1:10" ht="12" customHeight="1">
      <c r="A241" s="86"/>
      <c r="B241" s="86"/>
      <c r="C241" s="86"/>
      <c r="D241" s="88"/>
      <c r="E241" s="83"/>
      <c r="F241" s="124"/>
      <c r="G241" s="83"/>
      <c r="H241" s="86"/>
      <c r="I241" s="131"/>
      <c r="J241" s="138"/>
    </row>
    <row r="242" spans="1:10" ht="12" customHeight="1">
      <c r="A242" s="86"/>
      <c r="B242" s="86"/>
      <c r="C242" s="86"/>
      <c r="D242" s="88"/>
      <c r="E242" s="83"/>
      <c r="F242" s="124" t="s">
        <v>13</v>
      </c>
      <c r="G242" s="83"/>
      <c r="H242" s="86"/>
      <c r="I242" s="131"/>
      <c r="J242" s="138"/>
    </row>
    <row r="243" spans="1:10" ht="12" customHeight="1">
      <c r="A243" s="86"/>
      <c r="B243" s="86"/>
      <c r="C243" s="86"/>
      <c r="D243" s="88"/>
      <c r="E243" s="83"/>
      <c r="F243" s="124"/>
      <c r="G243" s="83"/>
      <c r="H243" s="86"/>
      <c r="I243" s="131"/>
      <c r="J243" s="138"/>
    </row>
    <row r="244" spans="1:10" ht="12" customHeight="1">
      <c r="A244" s="86"/>
      <c r="B244" s="86"/>
      <c r="C244" s="86"/>
      <c r="D244" s="88"/>
      <c r="E244" s="83"/>
      <c r="F244" s="124"/>
      <c r="G244" s="83"/>
      <c r="H244" s="86"/>
      <c r="I244" s="131"/>
      <c r="J244" s="138"/>
    </row>
    <row r="245" spans="1:10" ht="12" customHeight="1">
      <c r="A245" s="86"/>
      <c r="B245" s="86"/>
      <c r="C245" s="86"/>
      <c r="D245" s="88"/>
      <c r="E245" s="83"/>
      <c r="F245" s="124"/>
      <c r="G245" s="83"/>
      <c r="H245" s="86"/>
      <c r="I245" s="131"/>
      <c r="J245" s="138"/>
    </row>
    <row r="246" spans="1:10" ht="12" customHeight="1">
      <c r="A246" s="86"/>
      <c r="B246" s="86"/>
      <c r="C246" s="86"/>
      <c r="D246" s="88"/>
      <c r="E246" s="83"/>
      <c r="F246" s="124"/>
      <c r="G246" s="83"/>
      <c r="H246" s="86"/>
      <c r="I246" s="131"/>
      <c r="J246" s="138"/>
    </row>
    <row r="247" spans="1:10" ht="12" customHeight="1">
      <c r="A247" s="86"/>
      <c r="B247" s="86"/>
      <c r="C247" s="86"/>
      <c r="D247" s="88"/>
      <c r="E247" s="83"/>
      <c r="F247" s="124"/>
      <c r="G247" s="83"/>
      <c r="H247" s="86"/>
      <c r="I247" s="131"/>
      <c r="J247" s="138"/>
    </row>
    <row r="248" spans="1:10" ht="12" customHeight="1">
      <c r="A248" s="86"/>
      <c r="B248" s="86"/>
      <c r="C248" s="86"/>
      <c r="D248" s="88"/>
      <c r="E248" s="83"/>
      <c r="F248" s="124"/>
      <c r="G248" s="83"/>
      <c r="H248" s="86"/>
      <c r="I248" s="131"/>
      <c r="J248" s="138"/>
    </row>
    <row r="249" spans="1:10" ht="12" customHeight="1">
      <c r="A249" s="86"/>
      <c r="B249" s="86"/>
      <c r="C249" s="86"/>
      <c r="D249" s="88"/>
      <c r="E249" s="83"/>
      <c r="F249" s="124"/>
      <c r="G249" s="83"/>
      <c r="H249" s="86"/>
      <c r="I249" s="131"/>
      <c r="J249" s="138"/>
    </row>
    <row r="250" spans="1:10" ht="12" customHeight="1">
      <c r="A250" s="86"/>
      <c r="B250" s="8" t="s">
        <v>13</v>
      </c>
      <c r="C250" s="86"/>
      <c r="D250" s="88"/>
      <c r="E250" s="83"/>
      <c r="F250" s="124"/>
      <c r="G250" s="83"/>
      <c r="H250" s="86"/>
      <c r="I250" s="131"/>
      <c r="J250" s="138"/>
    </row>
    <row r="251" spans="1:10" ht="12" customHeight="1">
      <c r="A251" s="86"/>
      <c r="B251" s="86"/>
      <c r="C251" s="86"/>
      <c r="D251" s="88"/>
      <c r="E251" s="83"/>
      <c r="F251" s="124"/>
      <c r="G251" s="83"/>
      <c r="H251" s="86"/>
      <c r="I251" s="131"/>
      <c r="J251" s="138"/>
    </row>
    <row r="252" spans="1:10" ht="12" customHeight="1">
      <c r="A252" s="86"/>
      <c r="B252" s="86"/>
      <c r="C252" s="86"/>
      <c r="D252" s="88"/>
      <c r="E252" s="83"/>
      <c r="F252" s="124"/>
      <c r="G252" s="83"/>
      <c r="H252" s="86"/>
      <c r="I252" s="131"/>
      <c r="J252" s="138"/>
    </row>
    <row r="253" spans="1:10" ht="12" customHeight="1">
      <c r="A253" s="86"/>
      <c r="B253" s="86"/>
      <c r="C253" s="86"/>
      <c r="D253" s="88"/>
      <c r="E253" s="83"/>
      <c r="F253" s="124"/>
      <c r="G253" s="83"/>
      <c r="H253" s="86"/>
      <c r="I253" s="131"/>
      <c r="J253" s="138"/>
    </row>
    <row r="254" spans="1:10" ht="12" customHeight="1">
      <c r="A254" s="86"/>
      <c r="B254" s="86"/>
      <c r="C254" s="86"/>
      <c r="D254" s="88"/>
      <c r="E254" s="83"/>
      <c r="F254" s="124"/>
      <c r="G254" s="83"/>
      <c r="H254" s="86"/>
      <c r="I254" s="131"/>
      <c r="J254" s="138"/>
    </row>
    <row r="255" spans="1:10" ht="12" customHeight="1">
      <c r="A255" s="86"/>
      <c r="B255" s="86"/>
      <c r="C255" s="86"/>
      <c r="D255" s="88"/>
      <c r="E255" s="83"/>
      <c r="F255" s="124"/>
      <c r="G255" s="83"/>
      <c r="H255" s="86"/>
      <c r="I255" s="131"/>
      <c r="J255" s="138"/>
    </row>
    <row r="256" spans="1:10" ht="12" customHeight="1">
      <c r="A256" s="86"/>
      <c r="B256" s="86"/>
      <c r="C256" s="86"/>
      <c r="D256" s="88"/>
      <c r="E256" s="83"/>
      <c r="F256" s="124"/>
      <c r="G256" s="83"/>
      <c r="H256" s="86"/>
      <c r="I256" s="131"/>
      <c r="J256" s="138"/>
    </row>
    <row r="257" spans="1:10" ht="12" customHeight="1">
      <c r="A257" s="86"/>
      <c r="B257" s="86"/>
      <c r="C257" s="86"/>
      <c r="D257" s="88"/>
      <c r="E257" s="83"/>
      <c r="F257" s="124"/>
      <c r="G257" s="83"/>
      <c r="H257" s="86"/>
      <c r="I257" s="131"/>
      <c r="J257" s="138"/>
    </row>
    <row r="258" spans="1:10" ht="12" customHeight="1">
      <c r="A258" s="86"/>
      <c r="B258" s="86"/>
      <c r="C258" s="86"/>
      <c r="D258" s="88"/>
      <c r="E258" s="83"/>
      <c r="F258" s="124"/>
      <c r="G258" s="83"/>
      <c r="H258" s="86"/>
      <c r="I258" s="131"/>
      <c r="J258" s="138"/>
    </row>
    <row r="259" spans="1:10" ht="12" customHeight="1">
      <c r="A259" s="86"/>
      <c r="B259" s="86"/>
      <c r="C259" s="86"/>
      <c r="D259" s="88"/>
      <c r="E259" s="83"/>
      <c r="F259" s="124"/>
      <c r="G259" s="83"/>
      <c r="H259" s="86"/>
      <c r="I259" s="131"/>
      <c r="J259" s="138"/>
    </row>
    <row r="260" spans="1:10" ht="12" customHeight="1">
      <c r="A260" s="86"/>
      <c r="B260" s="86"/>
      <c r="C260" s="86"/>
      <c r="D260" s="88"/>
      <c r="E260" s="83"/>
      <c r="F260" s="124"/>
      <c r="G260" s="83"/>
      <c r="H260" s="86"/>
      <c r="I260" s="131"/>
      <c r="J260" s="138"/>
    </row>
    <row r="261" spans="1:10" ht="12" customHeight="1">
      <c r="A261" s="86"/>
      <c r="B261" s="86"/>
      <c r="C261" s="86"/>
      <c r="D261" s="88"/>
      <c r="E261" s="83"/>
      <c r="F261" s="124"/>
      <c r="G261" s="83"/>
      <c r="H261" s="86"/>
      <c r="I261" s="131"/>
      <c r="J261" s="138"/>
    </row>
    <row r="262" spans="1:10" ht="12" customHeight="1">
      <c r="A262" s="86"/>
      <c r="B262" s="8" t="s">
        <v>13</v>
      </c>
      <c r="C262" s="86"/>
      <c r="D262" s="88"/>
      <c r="E262" s="83"/>
      <c r="F262" s="124"/>
      <c r="G262" s="83"/>
      <c r="H262" s="86"/>
      <c r="I262" s="131"/>
      <c r="J262" s="138"/>
    </row>
    <row r="263" spans="1:10" ht="12" customHeight="1" thickBot="1">
      <c r="A263" s="86"/>
      <c r="B263" s="8" t="s">
        <v>12</v>
      </c>
      <c r="C263" s="86"/>
      <c r="D263" s="88"/>
      <c r="E263" s="83"/>
      <c r="F263" s="124"/>
      <c r="G263" s="83"/>
      <c r="H263" s="86"/>
      <c r="I263" s="131"/>
      <c r="J263" s="138"/>
    </row>
    <row r="264" spans="1:10" ht="12" customHeight="1">
      <c r="A264" s="106"/>
      <c r="B264" s="161"/>
      <c r="C264" s="107"/>
      <c r="D264" s="108"/>
      <c r="E264" s="108"/>
      <c r="F264" s="109"/>
      <c r="G264" s="108"/>
      <c r="H264" s="108"/>
      <c r="I264" s="154"/>
      <c r="J264" s="111"/>
    </row>
    <row r="265" spans="1:10" ht="12" customHeight="1">
      <c r="A265" s="112"/>
      <c r="B265" s="101"/>
      <c r="C265" s="101"/>
      <c r="D265" s="88"/>
      <c r="E265" s="88"/>
      <c r="F265" s="113"/>
      <c r="G265" s="88"/>
      <c r="H265" s="88"/>
      <c r="I265" s="153"/>
      <c r="J265" s="114"/>
    </row>
    <row r="266" spans="1:10" ht="12" customHeight="1">
      <c r="A266" s="112"/>
      <c r="B266" s="101"/>
      <c r="C266" s="101"/>
      <c r="D266" s="88"/>
      <c r="E266" s="88"/>
      <c r="F266" s="113"/>
      <c r="G266" s="88"/>
      <c r="H266" s="88"/>
      <c r="I266" s="153"/>
      <c r="J266" s="114"/>
    </row>
    <row r="267" spans="1:10" ht="12" customHeight="1">
      <c r="A267" s="112"/>
      <c r="B267" s="101"/>
      <c r="C267" s="101"/>
      <c r="D267" s="88"/>
      <c r="E267" s="88"/>
      <c r="F267" s="113"/>
      <c r="G267" s="88"/>
      <c r="H267" s="88"/>
      <c r="I267" s="153"/>
      <c r="J267" s="114"/>
    </row>
    <row r="268" spans="1:10" ht="12" customHeight="1">
      <c r="A268" s="112"/>
      <c r="B268" s="101"/>
      <c r="C268" s="101"/>
      <c r="D268" s="88"/>
      <c r="E268" s="88"/>
      <c r="F268" s="113"/>
      <c r="G268" s="88"/>
      <c r="H268" s="88"/>
      <c r="I268" s="153"/>
      <c r="J268" s="114"/>
    </row>
    <row r="269" spans="1:10" ht="12" customHeight="1">
      <c r="A269" s="112"/>
      <c r="B269" s="101"/>
      <c r="C269" s="101"/>
      <c r="D269" s="88"/>
      <c r="E269" s="88"/>
      <c r="F269" s="113"/>
      <c r="G269" s="88"/>
      <c r="H269" s="101"/>
      <c r="I269" s="102"/>
      <c r="J269" s="114"/>
    </row>
    <row r="270" spans="1:10" ht="12" customHeight="1">
      <c r="A270" s="112"/>
      <c r="B270" s="101"/>
      <c r="C270" s="101"/>
      <c r="D270" s="88"/>
      <c r="E270" s="88"/>
      <c r="F270" s="113"/>
      <c r="G270" s="88"/>
      <c r="H270" s="101"/>
      <c r="I270" s="102"/>
      <c r="J270" s="114"/>
    </row>
    <row r="271" spans="1:10" ht="12" customHeight="1">
      <c r="A271" s="112"/>
      <c r="B271" s="101"/>
      <c r="C271" s="101"/>
      <c r="D271" s="88"/>
      <c r="E271" s="88"/>
      <c r="F271" s="113"/>
      <c r="G271" s="88"/>
      <c r="H271" s="101"/>
      <c r="I271" s="102"/>
      <c r="J271" s="114"/>
    </row>
    <row r="272" spans="1:10" ht="12" customHeight="1">
      <c r="A272" s="112"/>
      <c r="B272" s="101"/>
      <c r="C272" s="101"/>
      <c r="D272" s="88"/>
      <c r="E272" s="88"/>
      <c r="F272" s="113"/>
      <c r="G272" s="88"/>
      <c r="H272" s="101"/>
      <c r="I272" s="102"/>
      <c r="J272" s="114"/>
    </row>
    <row r="273" spans="1:10" ht="12" customHeight="1" thickBot="1">
      <c r="A273" s="139"/>
      <c r="B273" s="140"/>
      <c r="C273" s="140"/>
      <c r="D273" s="141"/>
      <c r="E273" s="141"/>
      <c r="F273" s="142"/>
      <c r="G273" s="141"/>
      <c r="H273" s="140"/>
      <c r="I273" s="143"/>
      <c r="J273" s="144"/>
    </row>
    <row r="274" spans="1:10" s="87" customFormat="1" ht="12" customHeight="1">
      <c r="A274" s="101"/>
      <c r="B274" s="115"/>
      <c r="C274" s="101"/>
      <c r="D274" s="88"/>
      <c r="E274" s="88"/>
      <c r="F274" s="113"/>
      <c r="G274" s="88"/>
      <c r="H274" s="101"/>
      <c r="I274" s="102"/>
      <c r="J274" s="78"/>
    </row>
    <row r="275" spans="1:10" ht="12" customHeight="1">
      <c r="B275" s="6" t="str">
        <f>Inputs!$C$2</f>
        <v>Rocky Mountain Power</v>
      </c>
      <c r="I275" s="82" t="s">
        <v>0</v>
      </c>
      <c r="J275" s="83">
        <v>8.5</v>
      </c>
    </row>
    <row r="276" spans="1:10" ht="12" customHeight="1">
      <c r="B276" s="6" t="str">
        <f>Inputs!$C$3</f>
        <v>Utah Results of Operations - December 2013</v>
      </c>
      <c r="J276" s="84"/>
    </row>
    <row r="277" spans="1:10" ht="12" customHeight="1">
      <c r="B277" s="29" t="s">
        <v>200</v>
      </c>
      <c r="J277" s="84"/>
    </row>
    <row r="278" spans="1:10" ht="12" customHeight="1">
      <c r="J278" s="84"/>
    </row>
    <row r="279" spans="1:10" ht="12" customHeight="1">
      <c r="J279" s="84"/>
    </row>
    <row r="280" spans="1:10" ht="12" customHeight="1">
      <c r="F280" s="84" t="s">
        <v>1</v>
      </c>
      <c r="H280" s="74"/>
      <c r="I280" s="85" t="str">
        <f>+Inputs!$C$6</f>
        <v>UTAH</v>
      </c>
    </row>
    <row r="281" spans="1:10" ht="12" customHeight="1">
      <c r="D281" s="39" t="s">
        <v>2</v>
      </c>
      <c r="E281" s="39" t="s">
        <v>3</v>
      </c>
      <c r="F281" s="38" t="s">
        <v>4</v>
      </c>
      <c r="G281" s="39" t="s">
        <v>5</v>
      </c>
      <c r="H281" s="39" t="s">
        <v>6</v>
      </c>
      <c r="I281" s="40" t="s">
        <v>7</v>
      </c>
      <c r="J281" s="39" t="s">
        <v>8</v>
      </c>
    </row>
    <row r="282" spans="1:10" ht="12" customHeight="1">
      <c r="A282" s="101"/>
      <c r="B282" s="35" t="s">
        <v>10</v>
      </c>
      <c r="C282" s="87"/>
      <c r="D282" s="76"/>
      <c r="E282" s="76"/>
      <c r="F282" s="79"/>
      <c r="G282" s="79"/>
      <c r="H282" s="101"/>
      <c r="I282" s="113"/>
      <c r="J282" s="83"/>
    </row>
    <row r="283" spans="1:10" ht="12" customHeight="1">
      <c r="A283" s="113"/>
      <c r="B283" s="87" t="s">
        <v>216</v>
      </c>
      <c r="C283" s="156"/>
      <c r="D283" s="79">
        <v>252</v>
      </c>
      <c r="E283" s="79" t="s">
        <v>299</v>
      </c>
      <c r="F283" s="81">
        <v>-45008.87</v>
      </c>
      <c r="G283" s="74" t="s">
        <v>186</v>
      </c>
      <c r="H283" s="77">
        <f>VLOOKUP(G283,'Alloc. Factors'!$B$2:$M$101,7,FALSE)</f>
        <v>0</v>
      </c>
      <c r="I283" s="78">
        <f t="shared" ref="I283" si="1">F283*H283</f>
        <v>0</v>
      </c>
      <c r="J283" s="88" t="s">
        <v>308</v>
      </c>
    </row>
    <row r="284" spans="1:10" ht="12" customHeight="1">
      <c r="A284" s="101"/>
      <c r="B284" s="87" t="s">
        <v>216</v>
      </c>
      <c r="C284" s="156"/>
      <c r="D284" s="79">
        <v>252</v>
      </c>
      <c r="E284" s="79" t="s">
        <v>299</v>
      </c>
      <c r="F284" s="81">
        <v>3514955.02</v>
      </c>
      <c r="G284" s="74" t="s">
        <v>187</v>
      </c>
      <c r="H284" s="77">
        <f>VLOOKUP(G284,'Alloc. Factors'!$B$2:$M$101,7,FALSE)</f>
        <v>0</v>
      </c>
      <c r="I284" s="78">
        <f t="shared" ref="I284:I290" si="2">F284*H284</f>
        <v>0</v>
      </c>
      <c r="J284" s="88" t="s">
        <v>308</v>
      </c>
    </row>
    <row r="285" spans="1:10" ht="12" customHeight="1">
      <c r="A285" s="101"/>
      <c r="B285" s="87" t="s">
        <v>216</v>
      </c>
      <c r="C285" s="156"/>
      <c r="D285" s="79">
        <v>252</v>
      </c>
      <c r="E285" s="79" t="s">
        <v>299</v>
      </c>
      <c r="F285" s="81">
        <v>-151105.28</v>
      </c>
      <c r="G285" s="74" t="s">
        <v>188</v>
      </c>
      <c r="H285" s="77">
        <f>VLOOKUP(G285,'Alloc. Factors'!$B$2:$M$101,7,FALSE)</f>
        <v>0</v>
      </c>
      <c r="I285" s="78">
        <f t="shared" si="2"/>
        <v>0</v>
      </c>
      <c r="J285" s="88" t="s">
        <v>308</v>
      </c>
    </row>
    <row r="286" spans="1:10" ht="12" customHeight="1">
      <c r="A286" s="101"/>
      <c r="B286" s="87" t="s">
        <v>216</v>
      </c>
      <c r="C286" s="156"/>
      <c r="D286" s="79">
        <v>252</v>
      </c>
      <c r="E286" s="79" t="s">
        <v>299</v>
      </c>
      <c r="F286" s="81">
        <v>-123568.92</v>
      </c>
      <c r="G286" s="74" t="s">
        <v>189</v>
      </c>
      <c r="H286" s="77">
        <f>VLOOKUP(G286,'Alloc. Factors'!$B$2:$M$101,7,FALSE)</f>
        <v>0</v>
      </c>
      <c r="I286" s="78">
        <f t="shared" ref="I286" si="3">F286*H286</f>
        <v>0</v>
      </c>
      <c r="J286" s="88" t="s">
        <v>308</v>
      </c>
    </row>
    <row r="287" spans="1:10" ht="12" customHeight="1">
      <c r="A287" s="101"/>
      <c r="B287" s="87" t="s">
        <v>216</v>
      </c>
      <c r="C287" s="155"/>
      <c r="D287" s="79">
        <v>252</v>
      </c>
      <c r="E287" s="79" t="s">
        <v>299</v>
      </c>
      <c r="F287" s="81">
        <v>-3158846.53</v>
      </c>
      <c r="G287" s="74" t="s">
        <v>185</v>
      </c>
      <c r="H287" s="77">
        <f>VLOOKUP(G287,'Alloc. Factors'!$B$2:$M$101,7,FALSE)</f>
        <v>1</v>
      </c>
      <c r="I287" s="78">
        <f t="shared" si="2"/>
        <v>-3158846.53</v>
      </c>
      <c r="J287" s="88" t="s">
        <v>308</v>
      </c>
    </row>
    <row r="288" spans="1:10" ht="12" customHeight="1">
      <c r="A288" s="101"/>
      <c r="B288" s="87" t="s">
        <v>216</v>
      </c>
      <c r="C288" s="155"/>
      <c r="D288" s="79">
        <v>252</v>
      </c>
      <c r="E288" s="79" t="s">
        <v>299</v>
      </c>
      <c r="F288" s="81">
        <v>-888616.91</v>
      </c>
      <c r="G288" s="74" t="s">
        <v>240</v>
      </c>
      <c r="H288" s="77">
        <f>VLOOKUP(G288,'Alloc. Factors'!$B$2:$M$101,7,FALSE)</f>
        <v>0</v>
      </c>
      <c r="I288" s="78">
        <f t="shared" ref="I288" si="4">F288*H288</f>
        <v>0</v>
      </c>
      <c r="J288" s="88" t="s">
        <v>308</v>
      </c>
    </row>
    <row r="289" spans="1:10" ht="12" customHeight="1">
      <c r="A289" s="101"/>
      <c r="B289" s="87" t="s">
        <v>216</v>
      </c>
      <c r="C289" s="156"/>
      <c r="D289" s="79">
        <v>252</v>
      </c>
      <c r="E289" s="79" t="s">
        <v>299</v>
      </c>
      <c r="F289" s="81">
        <v>0</v>
      </c>
      <c r="G289" s="74" t="s">
        <v>111</v>
      </c>
      <c r="H289" s="77">
        <f>VLOOKUP(G289,'Alloc. Factors'!$B$2:$M$101,7,FALSE)</f>
        <v>0.48895194526907942</v>
      </c>
      <c r="I289" s="78">
        <f t="shared" si="2"/>
        <v>0</v>
      </c>
      <c r="J289" s="88" t="s">
        <v>308</v>
      </c>
    </row>
    <row r="290" spans="1:10" ht="12" customHeight="1">
      <c r="A290" s="101"/>
      <c r="B290" s="87" t="s">
        <v>216</v>
      </c>
      <c r="C290" s="156"/>
      <c r="D290" s="79">
        <v>252</v>
      </c>
      <c r="E290" s="79" t="s">
        <v>299</v>
      </c>
      <c r="F290" s="81">
        <v>852191.49</v>
      </c>
      <c r="G290" s="74" t="s">
        <v>27</v>
      </c>
      <c r="H290" s="77">
        <f>VLOOKUP(G290,'Alloc. Factors'!$B$2:$M$101,7,FALSE)</f>
        <v>0.43074488367041286</v>
      </c>
      <c r="I290" s="78">
        <f t="shared" si="2"/>
        <v>367077.12422496581</v>
      </c>
      <c r="J290" s="88" t="s">
        <v>308</v>
      </c>
    </row>
    <row r="291" spans="1:10" ht="12" customHeight="1">
      <c r="A291" s="101"/>
      <c r="B291" s="87"/>
      <c r="C291" s="156"/>
      <c r="D291" s="79"/>
      <c r="E291" s="79"/>
      <c r="F291" s="372">
        <f>SUM(F283:F290)</f>
        <v>0</v>
      </c>
      <c r="H291" s="77"/>
      <c r="I291" s="348">
        <f>SUM(I283:I290)</f>
        <v>-2791769.4057750339</v>
      </c>
      <c r="J291" s="88" t="s">
        <v>13</v>
      </c>
    </row>
    <row r="292" spans="1:10" ht="12" customHeight="1">
      <c r="A292" s="101"/>
      <c r="D292" s="62"/>
      <c r="E292" s="62"/>
      <c r="F292" s="185"/>
      <c r="G292" s="87"/>
      <c r="H292" s="77"/>
      <c r="I292" s="185"/>
    </row>
    <row r="293" spans="1:10" ht="12" customHeight="1">
      <c r="A293" s="101"/>
      <c r="D293" s="62"/>
      <c r="E293" s="62"/>
      <c r="F293" s="185"/>
      <c r="G293" s="87"/>
      <c r="H293" s="77"/>
      <c r="I293" s="185"/>
    </row>
    <row r="294" spans="1:10" ht="12" customHeight="1">
      <c r="A294" s="101"/>
      <c r="B294" s="87"/>
      <c r="C294" s="87"/>
      <c r="D294" s="76"/>
      <c r="E294" s="76"/>
      <c r="F294" s="49" t="s">
        <v>13</v>
      </c>
      <c r="G294" s="20"/>
      <c r="H294" s="22"/>
      <c r="I294" s="49"/>
      <c r="J294" s="78"/>
    </row>
    <row r="295" spans="1:10" ht="12" customHeight="1">
      <c r="A295" s="101"/>
      <c r="B295" s="126"/>
      <c r="C295" s="101"/>
      <c r="D295" s="88"/>
      <c r="E295" s="88"/>
      <c r="F295" s="113"/>
      <c r="G295" s="88"/>
      <c r="H295" s="127"/>
      <c r="I295" s="78"/>
      <c r="J295" s="199"/>
    </row>
    <row r="296" spans="1:10" ht="12" customHeight="1">
      <c r="A296" s="101"/>
      <c r="B296" s="126"/>
      <c r="C296" s="101"/>
      <c r="D296" s="88"/>
      <c r="E296" s="88"/>
      <c r="F296" s="113"/>
      <c r="G296" s="88"/>
      <c r="H296" s="127"/>
      <c r="I296" s="78"/>
      <c r="J296" s="199"/>
    </row>
    <row r="297" spans="1:10" ht="12" customHeight="1">
      <c r="A297" s="101"/>
      <c r="B297" s="126"/>
      <c r="C297" s="101"/>
      <c r="D297" s="88"/>
      <c r="E297" s="88"/>
      <c r="F297" s="113"/>
      <c r="G297" s="88"/>
      <c r="H297" s="127"/>
      <c r="I297" s="78"/>
      <c r="J297" s="199"/>
    </row>
    <row r="298" spans="1:10" ht="12" customHeight="1">
      <c r="A298" s="113"/>
      <c r="B298" s="101"/>
      <c r="C298" s="101"/>
      <c r="D298" s="88"/>
      <c r="E298" s="88"/>
      <c r="F298" s="113"/>
      <c r="G298" s="164"/>
      <c r="H298" s="77"/>
      <c r="I298" s="78"/>
      <c r="J298" s="88"/>
    </row>
    <row r="299" spans="1:10" ht="12" customHeight="1">
      <c r="A299" s="101"/>
      <c r="B299" s="20"/>
      <c r="C299" s="101"/>
      <c r="D299" s="88"/>
      <c r="E299" s="88"/>
      <c r="F299" s="113"/>
      <c r="G299" s="164"/>
      <c r="H299" s="77"/>
      <c r="I299" s="78"/>
      <c r="J299" s="88"/>
    </row>
    <row r="300" spans="1:10" ht="12" customHeight="1">
      <c r="A300" s="101"/>
      <c r="B300" s="101"/>
      <c r="C300" s="101"/>
      <c r="D300" s="88"/>
      <c r="E300" s="88"/>
      <c r="F300" s="113"/>
      <c r="G300" s="164"/>
      <c r="H300" s="77"/>
      <c r="I300" s="78"/>
      <c r="J300" s="88"/>
    </row>
    <row r="301" spans="1:10" ht="12" customHeight="1">
      <c r="A301" s="101"/>
      <c r="B301" s="20"/>
      <c r="C301" s="101"/>
      <c r="D301" s="88"/>
      <c r="E301" s="88"/>
      <c r="F301" s="78"/>
      <c r="G301" s="164"/>
      <c r="H301" s="77"/>
      <c r="I301" s="78"/>
      <c r="J301" s="88"/>
    </row>
    <row r="302" spans="1:10" ht="12" customHeight="1">
      <c r="A302" s="101"/>
      <c r="B302" s="20"/>
      <c r="C302" s="101"/>
      <c r="D302" s="88"/>
      <c r="E302" s="88"/>
      <c r="F302" s="78"/>
      <c r="G302" s="164"/>
      <c r="H302" s="77"/>
      <c r="I302" s="78"/>
      <c r="J302" s="88"/>
    </row>
    <row r="303" spans="1:10" ht="12" customHeight="1">
      <c r="A303" s="101"/>
      <c r="B303" s="101"/>
      <c r="C303" s="101"/>
      <c r="D303" s="88"/>
      <c r="E303" s="88"/>
      <c r="F303" s="113"/>
      <c r="G303" s="164"/>
      <c r="H303" s="77"/>
      <c r="I303" s="78"/>
      <c r="J303" s="88"/>
    </row>
    <row r="304" spans="1:10" ht="12" customHeight="1">
      <c r="A304" s="101"/>
      <c r="B304" s="101"/>
      <c r="C304" s="101"/>
      <c r="D304" s="88"/>
      <c r="E304" s="88"/>
      <c r="F304" s="113"/>
      <c r="G304" s="164"/>
      <c r="H304" s="77"/>
      <c r="I304" s="78"/>
      <c r="J304" s="88"/>
    </row>
    <row r="305" spans="1:10" ht="12" customHeight="1">
      <c r="A305" s="101"/>
      <c r="B305" s="101"/>
      <c r="C305" s="101"/>
      <c r="D305" s="88"/>
      <c r="E305" s="88"/>
      <c r="F305" s="113"/>
      <c r="G305" s="164"/>
      <c r="H305" s="77"/>
      <c r="I305" s="78"/>
      <c r="J305" s="88"/>
    </row>
    <row r="306" spans="1:10" ht="12" customHeight="1">
      <c r="A306" s="101"/>
      <c r="B306" s="101"/>
      <c r="C306" s="101"/>
      <c r="D306" s="88"/>
      <c r="E306" s="88"/>
      <c r="F306" s="113"/>
      <c r="G306" s="164"/>
      <c r="H306" s="77"/>
      <c r="I306" s="78"/>
      <c r="J306" s="88"/>
    </row>
    <row r="307" spans="1:10" ht="12" customHeight="1">
      <c r="A307" s="101"/>
      <c r="B307" s="101"/>
      <c r="C307" s="101"/>
      <c r="D307" s="88"/>
      <c r="E307" s="88"/>
      <c r="F307" s="78"/>
      <c r="G307" s="164"/>
      <c r="H307" s="77"/>
      <c r="I307" s="78"/>
      <c r="J307" s="88"/>
    </row>
    <row r="308" spans="1:10" ht="12" customHeight="1">
      <c r="A308" s="101"/>
      <c r="B308" s="101"/>
      <c r="C308" s="101"/>
      <c r="D308" s="88"/>
      <c r="E308" s="88"/>
      <c r="F308" s="113"/>
      <c r="G308" s="164"/>
      <c r="H308" s="77"/>
      <c r="I308" s="78"/>
      <c r="J308" s="88"/>
    </row>
    <row r="309" spans="1:10" ht="12" customHeight="1">
      <c r="A309" s="101"/>
      <c r="B309" s="101"/>
      <c r="C309" s="101"/>
      <c r="D309" s="88"/>
      <c r="E309" s="88"/>
      <c r="F309" s="78"/>
      <c r="G309" s="164"/>
      <c r="H309" s="77"/>
      <c r="I309" s="78"/>
      <c r="J309" s="88"/>
    </row>
    <row r="310" spans="1:10" ht="12" customHeight="1">
      <c r="A310" s="101"/>
      <c r="B310" s="101"/>
      <c r="C310" s="101"/>
      <c r="D310" s="88"/>
      <c r="E310" s="88"/>
      <c r="F310" s="113"/>
      <c r="G310" s="164"/>
      <c r="H310" s="77"/>
      <c r="I310" s="78"/>
      <c r="J310" s="88"/>
    </row>
    <row r="311" spans="1:10" ht="12" customHeight="1">
      <c r="A311" s="101"/>
      <c r="B311" s="101"/>
      <c r="C311" s="101"/>
      <c r="D311" s="88"/>
      <c r="E311" s="88"/>
      <c r="F311" s="113"/>
      <c r="G311" s="199"/>
      <c r="H311" s="127"/>
      <c r="I311" s="113"/>
      <c r="J311" s="88"/>
    </row>
    <row r="312" spans="1:10" ht="12" customHeight="1">
      <c r="A312" s="86"/>
      <c r="B312" s="115"/>
      <c r="C312" s="101"/>
      <c r="D312" s="88"/>
      <c r="E312" s="88"/>
      <c r="F312" s="113"/>
      <c r="G312" s="88"/>
      <c r="H312" s="113"/>
      <c r="I312" s="102"/>
      <c r="J312" s="88"/>
    </row>
    <row r="313" spans="1:10" ht="12" customHeight="1">
      <c r="A313" s="101"/>
      <c r="B313" s="101"/>
      <c r="C313" s="101"/>
      <c r="D313" s="88"/>
      <c r="E313" s="88"/>
      <c r="F313" s="78"/>
      <c r="G313" s="164"/>
      <c r="H313" s="77"/>
      <c r="I313" s="78"/>
      <c r="J313" s="88"/>
    </row>
    <row r="314" spans="1:10" ht="12" customHeight="1">
      <c r="A314" s="101"/>
      <c r="B314" s="101"/>
      <c r="C314" s="101"/>
      <c r="D314" s="88"/>
      <c r="E314" s="88"/>
      <c r="F314" s="113"/>
      <c r="G314" s="164"/>
      <c r="H314" s="77"/>
      <c r="I314" s="78"/>
      <c r="J314" s="88"/>
    </row>
    <row r="315" spans="1:10" ht="12" customHeight="1">
      <c r="A315" s="101"/>
      <c r="B315" s="101"/>
      <c r="C315" s="101"/>
      <c r="D315" s="88"/>
      <c r="E315" s="88"/>
      <c r="F315" s="78"/>
      <c r="G315" s="164"/>
      <c r="H315" s="77"/>
      <c r="I315" s="78"/>
      <c r="J315" s="88"/>
    </row>
    <row r="316" spans="1:10" ht="12" customHeight="1">
      <c r="A316" s="101"/>
      <c r="B316" s="101"/>
      <c r="C316" s="101"/>
      <c r="D316" s="88"/>
      <c r="E316" s="88"/>
      <c r="F316" s="78"/>
      <c r="G316" s="164"/>
      <c r="H316" s="77"/>
      <c r="I316" s="78"/>
      <c r="J316" s="88"/>
    </row>
    <row r="317" spans="1:10" ht="12" customHeight="1">
      <c r="A317" s="101"/>
      <c r="B317" s="101"/>
      <c r="C317" s="101"/>
      <c r="D317" s="88"/>
      <c r="E317" s="88"/>
      <c r="F317" s="78"/>
      <c r="G317" s="164"/>
      <c r="H317" s="77"/>
      <c r="I317" s="78"/>
      <c r="J317" s="88"/>
    </row>
    <row r="318" spans="1:10" ht="12" customHeight="1">
      <c r="A318" s="101"/>
      <c r="B318" s="101"/>
      <c r="C318" s="101"/>
      <c r="D318" s="88"/>
      <c r="E318" s="88"/>
      <c r="F318" s="78"/>
      <c r="G318" s="164"/>
      <c r="H318" s="77"/>
      <c r="I318" s="78"/>
      <c r="J318" s="88"/>
    </row>
    <row r="319" spans="1:10" ht="12" customHeight="1">
      <c r="A319" s="101"/>
      <c r="B319" s="101"/>
      <c r="C319" s="101"/>
      <c r="D319" s="88"/>
      <c r="E319" s="88"/>
      <c r="F319" s="78"/>
      <c r="G319" s="164"/>
      <c r="H319" s="77"/>
      <c r="I319" s="78"/>
      <c r="J319" s="88"/>
    </row>
    <row r="320" spans="1:10" ht="12" customHeight="1">
      <c r="A320" s="101"/>
      <c r="B320" s="101"/>
      <c r="C320" s="101"/>
      <c r="D320" s="88"/>
      <c r="E320" s="88"/>
      <c r="F320" s="78"/>
      <c r="G320" s="164"/>
      <c r="H320" s="77"/>
      <c r="I320" s="78"/>
      <c r="J320" s="88"/>
    </row>
    <row r="321" spans="1:10" ht="12" customHeight="1">
      <c r="A321" s="101"/>
      <c r="B321" s="101"/>
      <c r="C321" s="101"/>
      <c r="D321" s="88"/>
      <c r="E321" s="88"/>
      <c r="F321" s="78"/>
      <c r="G321" s="164"/>
      <c r="H321" s="77"/>
      <c r="I321" s="78"/>
      <c r="J321" s="88"/>
    </row>
    <row r="322" spans="1:10" ht="12" customHeight="1">
      <c r="A322" s="101"/>
      <c r="B322" s="101"/>
      <c r="C322" s="101"/>
      <c r="D322" s="88"/>
      <c r="E322" s="88"/>
      <c r="F322" s="113"/>
      <c r="G322" s="164"/>
      <c r="H322" s="77"/>
      <c r="I322" s="78"/>
      <c r="J322" s="88"/>
    </row>
    <row r="323" spans="1:10" ht="12" customHeight="1">
      <c r="A323" s="101"/>
      <c r="B323" s="101"/>
      <c r="C323" s="101"/>
      <c r="D323" s="88"/>
      <c r="E323" s="88"/>
      <c r="F323" s="113"/>
      <c r="G323" s="199"/>
      <c r="H323" s="127"/>
      <c r="I323" s="113"/>
      <c r="J323" s="88"/>
    </row>
    <row r="324" spans="1:10" ht="12" customHeight="1">
      <c r="A324" s="86"/>
      <c r="B324" s="115"/>
      <c r="C324" s="101"/>
      <c r="D324" s="88"/>
      <c r="E324" s="88"/>
      <c r="F324" s="113"/>
      <c r="G324" s="88"/>
      <c r="H324" s="113"/>
      <c r="I324" s="102"/>
      <c r="J324" s="88"/>
    </row>
    <row r="325" spans="1:10" ht="12" customHeight="1">
      <c r="A325" s="101"/>
      <c r="B325" s="115"/>
      <c r="C325" s="101"/>
      <c r="D325" s="88"/>
      <c r="E325" s="88"/>
      <c r="F325" s="113"/>
      <c r="G325" s="88"/>
      <c r="H325" s="113"/>
      <c r="I325" s="102"/>
      <c r="J325" s="78"/>
    </row>
    <row r="326" spans="1:10" ht="12" customHeight="1">
      <c r="A326" s="101"/>
      <c r="B326" s="101"/>
      <c r="C326" s="101"/>
      <c r="D326" s="88"/>
      <c r="E326" s="88"/>
      <c r="F326" s="113"/>
      <c r="G326" s="88"/>
      <c r="H326" s="101"/>
      <c r="I326" s="102"/>
      <c r="J326" s="78"/>
    </row>
    <row r="327" spans="1:10" ht="12" customHeight="1">
      <c r="A327" s="101"/>
      <c r="B327" s="101"/>
      <c r="C327" s="101"/>
      <c r="D327" s="88"/>
      <c r="E327" s="88"/>
      <c r="F327" s="113"/>
      <c r="G327" s="88"/>
      <c r="H327" s="101"/>
      <c r="I327" s="102"/>
      <c r="J327" s="78"/>
    </row>
    <row r="328" spans="1:10" s="87" customFormat="1" ht="12" customHeight="1">
      <c r="A328" s="101"/>
      <c r="B328" s="8"/>
      <c r="C328" s="101"/>
      <c r="D328" s="88"/>
      <c r="E328" s="88"/>
      <c r="F328" s="113"/>
      <c r="G328" s="88"/>
      <c r="H328" s="88"/>
      <c r="I328" s="153"/>
      <c r="J328" s="78"/>
    </row>
    <row r="329" spans="1:10" s="87" customFormat="1" ht="12" customHeight="1">
      <c r="A329" s="101"/>
      <c r="B329" s="101"/>
      <c r="C329" s="101"/>
      <c r="D329" s="88"/>
      <c r="E329" s="88"/>
      <c r="F329" s="113"/>
      <c r="G329" s="88"/>
      <c r="H329" s="88"/>
      <c r="I329" s="153"/>
      <c r="J329" s="78"/>
    </row>
    <row r="330" spans="1:10" s="87" customFormat="1" ht="12" customHeight="1">
      <c r="A330" s="101"/>
      <c r="B330" s="115"/>
      <c r="C330" s="101"/>
      <c r="D330" s="88"/>
      <c r="E330" s="88"/>
      <c r="F330" s="113"/>
      <c r="G330" s="88"/>
      <c r="H330" s="88"/>
      <c r="I330" s="153"/>
      <c r="J330" s="78"/>
    </row>
    <row r="331" spans="1:10" s="87" customFormat="1" ht="12" customHeight="1" thickBot="1">
      <c r="A331" s="101"/>
      <c r="B331" s="8" t="s">
        <v>12</v>
      </c>
      <c r="C331" s="101"/>
      <c r="D331" s="88"/>
      <c r="E331" s="88"/>
      <c r="F331" s="113"/>
      <c r="G331" s="88"/>
      <c r="H331" s="88"/>
      <c r="I331" s="153"/>
      <c r="J331" s="78"/>
    </row>
    <row r="332" spans="1:10" s="87" customFormat="1" ht="12" customHeight="1">
      <c r="A332" s="106"/>
      <c r="B332" s="208"/>
      <c r="C332" s="107"/>
      <c r="D332" s="108"/>
      <c r="E332" s="108"/>
      <c r="F332" s="109"/>
      <c r="G332" s="108"/>
      <c r="H332" s="108"/>
      <c r="I332" s="154"/>
      <c r="J332" s="111"/>
    </row>
    <row r="333" spans="1:10" s="87" customFormat="1" ht="12" customHeight="1">
      <c r="A333" s="112"/>
      <c r="B333" s="115"/>
      <c r="C333" s="101"/>
      <c r="D333" s="88"/>
      <c r="E333" s="88"/>
      <c r="F333" s="113"/>
      <c r="G333" s="88"/>
      <c r="H333" s="88"/>
      <c r="I333" s="153"/>
      <c r="J333" s="114"/>
    </row>
    <row r="334" spans="1:10" s="87" customFormat="1" ht="12" customHeight="1">
      <c r="A334" s="112"/>
      <c r="B334" s="115"/>
      <c r="C334" s="101"/>
      <c r="D334" s="88"/>
      <c r="E334" s="88"/>
      <c r="F334" s="113"/>
      <c r="G334" s="88"/>
      <c r="H334" s="88"/>
      <c r="I334" s="153"/>
      <c r="J334" s="114"/>
    </row>
    <row r="335" spans="1:10" s="87" customFormat="1" ht="12" customHeight="1">
      <c r="A335" s="112"/>
      <c r="B335" s="115"/>
      <c r="C335" s="101"/>
      <c r="D335" s="88"/>
      <c r="E335" s="88"/>
      <c r="F335" s="113"/>
      <c r="G335" s="88"/>
      <c r="H335" s="88"/>
      <c r="I335" s="153"/>
      <c r="J335" s="114"/>
    </row>
    <row r="336" spans="1:10" s="87" customFormat="1" ht="12" customHeight="1">
      <c r="A336" s="112"/>
      <c r="B336" s="115"/>
      <c r="C336" s="101"/>
      <c r="D336" s="88"/>
      <c r="E336" s="88"/>
      <c r="F336" s="113"/>
      <c r="G336" s="88"/>
      <c r="H336" s="88"/>
      <c r="I336" s="153"/>
      <c r="J336" s="114"/>
    </row>
    <row r="337" spans="1:10" s="87" customFormat="1" ht="12" customHeight="1">
      <c r="A337" s="112"/>
      <c r="B337" s="115"/>
      <c r="C337" s="101"/>
      <c r="D337" s="88"/>
      <c r="E337" s="88"/>
      <c r="F337" s="113"/>
      <c r="G337" s="88"/>
      <c r="H337" s="101"/>
      <c r="I337" s="102"/>
      <c r="J337" s="114"/>
    </row>
    <row r="338" spans="1:10" ht="12" customHeight="1">
      <c r="A338" s="112"/>
      <c r="B338" s="115"/>
      <c r="C338" s="101"/>
      <c r="D338" s="88"/>
      <c r="E338" s="88"/>
      <c r="F338" s="113"/>
      <c r="G338" s="88"/>
      <c r="H338" s="101"/>
      <c r="I338" s="102"/>
      <c r="J338" s="114"/>
    </row>
    <row r="339" spans="1:10" ht="12" customHeight="1">
      <c r="A339" s="112"/>
      <c r="B339" s="115"/>
      <c r="C339" s="101"/>
      <c r="D339" s="88"/>
      <c r="E339" s="88"/>
      <c r="F339" s="113"/>
      <c r="G339" s="88"/>
      <c r="H339" s="101"/>
      <c r="I339" s="102"/>
      <c r="J339" s="114"/>
    </row>
    <row r="340" spans="1:10" ht="12" customHeight="1">
      <c r="A340" s="112"/>
      <c r="B340" s="115"/>
      <c r="C340" s="101"/>
      <c r="D340" s="88"/>
      <c r="E340" s="88"/>
      <c r="F340" s="113"/>
      <c r="G340" s="88"/>
      <c r="H340" s="101"/>
      <c r="I340" s="102"/>
      <c r="J340" s="114"/>
    </row>
    <row r="341" spans="1:10" ht="12" customHeight="1" thickBot="1">
      <c r="A341" s="139"/>
      <c r="B341" s="140"/>
      <c r="C341" s="140"/>
      <c r="D341" s="141"/>
      <c r="E341" s="141"/>
      <c r="F341" s="142"/>
      <c r="G341" s="141"/>
      <c r="H341" s="140"/>
      <c r="I341" s="143"/>
      <c r="J341" s="144"/>
    </row>
    <row r="342" spans="1:10" ht="12" customHeight="1">
      <c r="A342" s="87"/>
      <c r="B342" s="87"/>
      <c r="C342" s="87"/>
      <c r="D342" s="76"/>
      <c r="E342" s="76"/>
      <c r="F342" s="104"/>
      <c r="G342" s="76"/>
      <c r="H342" s="87"/>
      <c r="I342" s="130"/>
      <c r="J342" s="81"/>
    </row>
    <row r="343" spans="1:10" ht="12" customHeight="1">
      <c r="A343" s="87"/>
      <c r="B343" s="6" t="str">
        <f>Inputs!$C$2</f>
        <v>Rocky Mountain Power</v>
      </c>
      <c r="C343" s="87"/>
      <c r="D343" s="76"/>
      <c r="E343" s="76"/>
      <c r="F343" s="104"/>
      <c r="G343" s="76"/>
      <c r="I343" s="82" t="s">
        <v>0</v>
      </c>
      <c r="J343" s="83">
        <v>8.6</v>
      </c>
    </row>
    <row r="344" spans="1:10" ht="12" customHeight="1">
      <c r="A344" s="87"/>
      <c r="B344" s="6" t="str">
        <f>Inputs!$C$3</f>
        <v>Utah Results of Operations - December 2013</v>
      </c>
      <c r="C344" s="87"/>
      <c r="D344" s="76"/>
      <c r="E344" s="76"/>
      <c r="F344" s="104"/>
      <c r="G344" s="76"/>
      <c r="H344" s="87"/>
      <c r="I344" s="130"/>
      <c r="J344" s="81"/>
    </row>
    <row r="345" spans="1:10" ht="12" customHeight="1">
      <c r="A345" s="87"/>
      <c r="B345" s="29" t="s">
        <v>201</v>
      </c>
      <c r="C345" s="87"/>
      <c r="D345" s="76"/>
      <c r="E345" s="76"/>
      <c r="F345" s="104"/>
      <c r="G345" s="76"/>
      <c r="H345" s="87"/>
      <c r="I345" s="130"/>
      <c r="J345" s="81"/>
    </row>
    <row r="346" spans="1:10" ht="12" customHeight="1">
      <c r="A346" s="87"/>
      <c r="B346" s="20"/>
      <c r="C346" s="87"/>
      <c r="D346" s="76"/>
      <c r="E346" s="76"/>
      <c r="F346" s="104"/>
      <c r="G346" s="76"/>
      <c r="H346" s="87"/>
      <c r="I346" s="130"/>
      <c r="J346" s="81"/>
    </row>
    <row r="347" spans="1:10" ht="12" customHeight="1">
      <c r="A347" s="87"/>
      <c r="B347" s="87"/>
      <c r="C347" s="87"/>
      <c r="D347" s="76"/>
      <c r="E347" s="76"/>
      <c r="F347" s="104"/>
      <c r="G347" s="76"/>
      <c r="H347" s="87"/>
      <c r="I347" s="130"/>
      <c r="J347" s="81"/>
    </row>
    <row r="348" spans="1:10" ht="12" customHeight="1">
      <c r="A348" s="87"/>
      <c r="F348" s="84" t="s">
        <v>1</v>
      </c>
      <c r="H348" s="74"/>
      <c r="I348" s="85" t="str">
        <f>+Inputs!$C$6</f>
        <v>UTAH</v>
      </c>
    </row>
    <row r="349" spans="1:10" ht="12" customHeight="1">
      <c r="A349" s="87"/>
      <c r="D349" s="39" t="s">
        <v>2</v>
      </c>
      <c r="E349" s="39" t="s">
        <v>3</v>
      </c>
      <c r="F349" s="38" t="s">
        <v>4</v>
      </c>
      <c r="G349" s="39" t="s">
        <v>5</v>
      </c>
      <c r="H349" s="39" t="s">
        <v>6</v>
      </c>
      <c r="I349" s="40" t="s">
        <v>7</v>
      </c>
      <c r="J349" s="39" t="s">
        <v>8</v>
      </c>
    </row>
    <row r="350" spans="1:10" ht="12" customHeight="1">
      <c r="A350" s="101"/>
      <c r="B350" s="33" t="s">
        <v>190</v>
      </c>
      <c r="C350" s="145"/>
      <c r="D350" s="146"/>
      <c r="E350" s="146"/>
      <c r="F350" s="81"/>
      <c r="G350" s="146"/>
      <c r="H350" s="165"/>
      <c r="I350" s="78"/>
      <c r="J350" s="148"/>
    </row>
    <row r="351" spans="1:10" ht="12" customHeight="1">
      <c r="A351" s="101"/>
      <c r="B351" s="33" t="s">
        <v>335</v>
      </c>
      <c r="C351" s="145"/>
      <c r="D351" s="146"/>
      <c r="E351" s="146"/>
      <c r="F351" s="104"/>
      <c r="G351" s="81"/>
      <c r="H351" s="77"/>
      <c r="I351" s="78"/>
      <c r="J351" s="148"/>
    </row>
    <row r="352" spans="1:10" ht="12" customHeight="1">
      <c r="A352" s="101"/>
      <c r="B352" s="145" t="s">
        <v>295</v>
      </c>
      <c r="C352" s="145"/>
      <c r="D352" s="146" t="s">
        <v>217</v>
      </c>
      <c r="E352" s="146" t="s">
        <v>299</v>
      </c>
      <c r="F352" s="104">
        <v>-416499.49999999994</v>
      </c>
      <c r="G352" s="81" t="s">
        <v>29</v>
      </c>
      <c r="H352" s="77">
        <f>VLOOKUP(G352,'Alloc. Factors'!$B$2:$M$101,7,FALSE)</f>
        <v>0.43074488367041286</v>
      </c>
      <c r="I352" s="78">
        <f>F352*H352</f>
        <v>-179405.02867628509</v>
      </c>
      <c r="J352" s="148" t="s">
        <v>293</v>
      </c>
    </row>
    <row r="353" spans="1:10" ht="12" customHeight="1">
      <c r="A353" s="101"/>
      <c r="B353" s="145" t="s">
        <v>397</v>
      </c>
      <c r="C353" s="145"/>
      <c r="D353" s="146">
        <v>254</v>
      </c>
      <c r="E353" s="146" t="s">
        <v>299</v>
      </c>
      <c r="F353" s="81">
        <v>-112134.48076923097</v>
      </c>
      <c r="G353" s="81" t="s">
        <v>27</v>
      </c>
      <c r="H353" s="77">
        <f>VLOOKUP(G353,'Alloc. Factors'!$B$2:$M$101,7,FALSE)</f>
        <v>0.43074488367041286</v>
      </c>
      <c r="I353" s="78">
        <f>F353*H353</f>
        <v>-48301.353874384542</v>
      </c>
      <c r="J353" s="148" t="s">
        <v>293</v>
      </c>
    </row>
    <row r="354" spans="1:10" ht="12" customHeight="1">
      <c r="A354" s="101"/>
      <c r="B354" s="149" t="s">
        <v>296</v>
      </c>
      <c r="C354" s="145"/>
      <c r="D354" s="146">
        <v>254</v>
      </c>
      <c r="E354" s="146" t="s">
        <v>299</v>
      </c>
      <c r="F354" s="81">
        <v>48659.629230769198</v>
      </c>
      <c r="G354" s="81" t="s">
        <v>185</v>
      </c>
      <c r="H354" s="77">
        <f>VLOOKUP(G354,'Alloc. Factors'!$B$2:$M$101,7,FALSE)</f>
        <v>1</v>
      </c>
      <c r="I354" s="78">
        <f>F354*H354</f>
        <v>48659.629230769198</v>
      </c>
      <c r="J354" s="148" t="s">
        <v>297</v>
      </c>
    </row>
    <row r="355" spans="1:10" ht="12" customHeight="1">
      <c r="A355" s="101"/>
      <c r="B355" s="145"/>
      <c r="C355" s="145"/>
      <c r="D355" s="146"/>
      <c r="E355" s="146"/>
      <c r="F355" s="81" t="s">
        <v>13</v>
      </c>
      <c r="G355" s="146"/>
      <c r="H355" s="77"/>
      <c r="I355" s="78"/>
      <c r="J355" s="148"/>
    </row>
    <row r="356" spans="1:10" ht="12" customHeight="1">
      <c r="A356" s="101"/>
      <c r="B356" s="145"/>
      <c r="C356" s="145"/>
      <c r="D356" s="146"/>
      <c r="E356" s="146"/>
      <c r="F356" s="104"/>
      <c r="G356" s="81"/>
      <c r="H356" s="77"/>
      <c r="I356" s="78"/>
      <c r="J356" s="148"/>
    </row>
    <row r="357" spans="1:10" ht="12" customHeight="1">
      <c r="A357" s="101"/>
      <c r="B357" s="42" t="s">
        <v>255</v>
      </c>
      <c r="C357" s="145"/>
      <c r="D357" s="146" t="s">
        <v>13</v>
      </c>
      <c r="E357" s="146"/>
      <c r="F357" s="104"/>
      <c r="G357" s="81"/>
      <c r="H357" s="77"/>
      <c r="I357" s="78"/>
      <c r="J357" s="148"/>
    </row>
    <row r="358" spans="1:10" ht="12" customHeight="1">
      <c r="A358" s="101"/>
      <c r="B358" s="149" t="s">
        <v>209</v>
      </c>
      <c r="C358" s="145"/>
      <c r="D358" s="146" t="s">
        <v>210</v>
      </c>
      <c r="E358" s="146" t="s">
        <v>299</v>
      </c>
      <c r="F358" s="81">
        <v>-164704</v>
      </c>
      <c r="G358" s="81" t="s">
        <v>27</v>
      </c>
      <c r="H358" s="77">
        <f>VLOOKUP(G358,'Alloc. Factors'!$B$2:$M$101,7,FALSE)</f>
        <v>0.43074488367041286</v>
      </c>
      <c r="I358" s="78">
        <f t="shared" ref="I358:I360" si="5">F358*H358</f>
        <v>-70945.405320051679</v>
      </c>
      <c r="J358" s="148"/>
    </row>
    <row r="359" spans="1:10" ht="12" customHeight="1">
      <c r="A359" s="101"/>
      <c r="B359" s="145" t="s">
        <v>263</v>
      </c>
      <c r="C359" s="145"/>
      <c r="D359" s="147">
        <v>41010</v>
      </c>
      <c r="E359" s="146" t="s">
        <v>299</v>
      </c>
      <c r="F359" s="81">
        <v>-62507</v>
      </c>
      <c r="G359" s="81" t="s">
        <v>27</v>
      </c>
      <c r="H359" s="77">
        <f>VLOOKUP(G359,'Alloc. Factors'!$B$2:$M$101,7,FALSE)</f>
        <v>0.43074488367041286</v>
      </c>
      <c r="I359" s="78">
        <f t="shared" si="5"/>
        <v>-26924.570443586497</v>
      </c>
      <c r="J359" s="148"/>
    </row>
    <row r="360" spans="1:10" ht="12" customHeight="1">
      <c r="A360" s="101"/>
      <c r="B360" s="145" t="s">
        <v>331</v>
      </c>
      <c r="C360" s="145"/>
      <c r="D360" s="147">
        <v>283</v>
      </c>
      <c r="E360" s="146" t="s">
        <v>299</v>
      </c>
      <c r="F360" s="81">
        <v>936021.62615384604</v>
      </c>
      <c r="G360" s="81" t="s">
        <v>27</v>
      </c>
      <c r="H360" s="77">
        <f>VLOOKUP(G360,'Alloc. Factors'!$B$2:$M$101,7,FALSE)</f>
        <v>0.43074488367041286</v>
      </c>
      <c r="I360" s="78">
        <f t="shared" si="5"/>
        <v>403186.52647062909</v>
      </c>
      <c r="J360" s="148"/>
    </row>
    <row r="361" spans="1:10" ht="12" customHeight="1">
      <c r="A361" s="101"/>
      <c r="B361" s="149"/>
      <c r="C361" s="145"/>
      <c r="D361" s="146"/>
      <c r="E361" s="146"/>
      <c r="F361" s="81"/>
      <c r="G361" s="81"/>
      <c r="H361" s="77"/>
      <c r="I361" s="78"/>
      <c r="J361" s="148"/>
    </row>
    <row r="362" spans="1:10" ht="12" customHeight="1">
      <c r="A362" s="101"/>
      <c r="B362" s="149" t="s">
        <v>209</v>
      </c>
      <c r="C362" s="145"/>
      <c r="D362" s="146" t="s">
        <v>208</v>
      </c>
      <c r="E362" s="146" t="s">
        <v>299</v>
      </c>
      <c r="F362" s="81">
        <v>180278</v>
      </c>
      <c r="G362" s="81" t="s">
        <v>185</v>
      </c>
      <c r="H362" s="77">
        <f>VLOOKUP(G362,'Alloc. Factors'!$B$2:$M$101,7,FALSE)</f>
        <v>1</v>
      </c>
      <c r="I362" s="78">
        <f t="shared" ref="I362:I364" si="6">F362*H362</f>
        <v>180278</v>
      </c>
      <c r="J362" s="148"/>
    </row>
    <row r="363" spans="1:10" ht="12" customHeight="1">
      <c r="A363" s="101"/>
      <c r="B363" s="145" t="s">
        <v>263</v>
      </c>
      <c r="C363" s="145"/>
      <c r="D363" s="147">
        <v>41110</v>
      </c>
      <c r="E363" s="146" t="s">
        <v>299</v>
      </c>
      <c r="F363" s="81">
        <v>-68417</v>
      </c>
      <c r="G363" s="81" t="s">
        <v>185</v>
      </c>
      <c r="H363" s="77">
        <f>VLOOKUP(G363,'Alloc. Factors'!$B$2:$M$101,7,FALSE)</f>
        <v>1</v>
      </c>
      <c r="I363" s="78">
        <f t="shared" si="6"/>
        <v>-68417</v>
      </c>
      <c r="J363" s="148"/>
    </row>
    <row r="364" spans="1:10" ht="12" customHeight="1">
      <c r="A364" s="101"/>
      <c r="B364" s="145" t="s">
        <v>331</v>
      </c>
      <c r="C364" s="145"/>
      <c r="D364" s="147">
        <v>190</v>
      </c>
      <c r="E364" s="146" t="s">
        <v>299</v>
      </c>
      <c r="F364" s="81">
        <v>-23682.461538461539</v>
      </c>
      <c r="G364" s="81" t="s">
        <v>185</v>
      </c>
      <c r="H364" s="77">
        <f>VLOOKUP(G364,'Alloc. Factors'!$B$2:$M$101,7,FALSE)</f>
        <v>1</v>
      </c>
      <c r="I364" s="78">
        <f t="shared" si="6"/>
        <v>-23682.461538461539</v>
      </c>
      <c r="J364" s="148"/>
    </row>
    <row r="365" spans="1:10" ht="12" customHeight="1">
      <c r="A365" s="101"/>
      <c r="B365" s="149"/>
      <c r="C365" s="145"/>
      <c r="D365" s="146"/>
      <c r="E365" s="146"/>
      <c r="F365" s="81"/>
      <c r="G365" s="147"/>
      <c r="H365" s="77"/>
      <c r="I365" s="78"/>
      <c r="J365" s="241"/>
    </row>
    <row r="366" spans="1:10" ht="12" customHeight="1">
      <c r="A366" s="101"/>
      <c r="B366" s="149" t="s">
        <v>209</v>
      </c>
      <c r="C366" s="145"/>
      <c r="D366" s="146" t="s">
        <v>210</v>
      </c>
      <c r="E366" s="146" t="s">
        <v>299</v>
      </c>
      <c r="F366" s="81">
        <v>416499.49999999994</v>
      </c>
      <c r="G366" s="81" t="s">
        <v>27</v>
      </c>
      <c r="H366" s="77">
        <f>VLOOKUP(G366,'Alloc. Factors'!$B$2:$M$101,7,FALSE)</f>
        <v>0.43074488367041286</v>
      </c>
      <c r="I366" s="78">
        <f t="shared" ref="I366:I368" si="7">F366*H366</f>
        <v>179405.02867628509</v>
      </c>
      <c r="J366" s="241"/>
    </row>
    <row r="367" spans="1:10" ht="12" customHeight="1">
      <c r="A367" s="101"/>
      <c r="B367" s="145" t="s">
        <v>263</v>
      </c>
      <c r="C367" s="145"/>
      <c r="D367" s="147">
        <v>41010</v>
      </c>
      <c r="E367" s="146" t="s">
        <v>299</v>
      </c>
      <c r="F367" s="81">
        <v>158066</v>
      </c>
      <c r="G367" s="81" t="s">
        <v>27</v>
      </c>
      <c r="H367" s="77">
        <f>VLOOKUP(G367,'Alloc. Factors'!$B$2:$M$101,7,FALSE)</f>
        <v>0.43074488367041286</v>
      </c>
      <c r="I367" s="78">
        <f t="shared" si="7"/>
        <v>68086.120782247483</v>
      </c>
      <c r="J367" s="241"/>
    </row>
    <row r="368" spans="1:10" ht="12" customHeight="1">
      <c r="A368" s="101"/>
      <c r="B368" s="145" t="s">
        <v>331</v>
      </c>
      <c r="C368" s="145"/>
      <c r="D368" s="147">
        <v>283</v>
      </c>
      <c r="E368" s="146" t="s">
        <v>299</v>
      </c>
      <c r="F368" s="81">
        <v>-42556</v>
      </c>
      <c r="G368" s="81" t="s">
        <v>27</v>
      </c>
      <c r="H368" s="77">
        <f>VLOOKUP(G368,'Alloc. Factors'!$B$2:$M$101,7,FALSE)</f>
        <v>0.43074488367041286</v>
      </c>
      <c r="I368" s="78">
        <f t="shared" si="7"/>
        <v>-18330.779269478091</v>
      </c>
      <c r="J368" s="89"/>
    </row>
    <row r="369" spans="1:10" ht="12" customHeight="1">
      <c r="A369" s="101"/>
      <c r="B369" s="149"/>
      <c r="C369" s="145"/>
      <c r="D369" s="146"/>
      <c r="E369" s="146"/>
      <c r="F369" s="243"/>
      <c r="G369" s="243"/>
      <c r="H369" s="77"/>
      <c r="I369" s="78"/>
      <c r="J369" s="89"/>
    </row>
    <row r="370" spans="1:10" ht="12" customHeight="1">
      <c r="A370" s="101"/>
      <c r="B370" s="145"/>
      <c r="C370" s="145"/>
      <c r="D370" s="76"/>
      <c r="E370" s="146"/>
      <c r="F370" s="104"/>
      <c r="G370" s="164"/>
      <c r="H370" s="77"/>
      <c r="I370" s="78"/>
      <c r="J370" s="89"/>
    </row>
    <row r="371" spans="1:10" ht="12" customHeight="1">
      <c r="A371" s="101"/>
      <c r="B371" s="145"/>
      <c r="C371" s="145"/>
      <c r="D371" s="76"/>
      <c r="E371" s="146"/>
      <c r="F371" s="104" t="s">
        <v>13</v>
      </c>
      <c r="G371" s="164"/>
      <c r="H371" s="77"/>
      <c r="I371" s="78"/>
      <c r="J371" s="89"/>
    </row>
    <row r="372" spans="1:10" ht="12" customHeight="1">
      <c r="A372" s="101"/>
      <c r="B372" s="145"/>
      <c r="C372" s="145"/>
      <c r="D372" s="76"/>
      <c r="E372" s="146"/>
      <c r="F372" s="104" t="s">
        <v>13</v>
      </c>
      <c r="G372" s="164"/>
      <c r="H372" s="77"/>
      <c r="I372" s="78"/>
      <c r="J372" s="89"/>
    </row>
    <row r="373" spans="1:10" ht="12" customHeight="1">
      <c r="A373" s="101"/>
      <c r="B373" s="42"/>
      <c r="C373" s="145"/>
      <c r="D373" s="76"/>
      <c r="E373" s="146"/>
      <c r="F373" s="7"/>
      <c r="G373" s="164"/>
      <c r="H373" s="77"/>
      <c r="I373" s="7"/>
      <c r="J373" s="89"/>
    </row>
    <row r="374" spans="1:10" ht="12" customHeight="1">
      <c r="A374" s="101"/>
      <c r="B374" s="145"/>
      <c r="C374" s="145"/>
      <c r="D374" s="76"/>
      <c r="E374" s="146"/>
      <c r="F374" s="104"/>
      <c r="G374" s="164"/>
      <c r="H374" s="77"/>
      <c r="I374" s="78"/>
      <c r="J374" s="89"/>
    </row>
    <row r="375" spans="1:10" ht="12" customHeight="1">
      <c r="A375" s="101"/>
      <c r="B375" s="145"/>
      <c r="C375" s="145"/>
      <c r="D375" s="76"/>
      <c r="E375" s="146"/>
      <c r="F375" s="104"/>
      <c r="G375" s="164"/>
      <c r="H375" s="77"/>
      <c r="I375" s="78"/>
      <c r="J375" s="89"/>
    </row>
    <row r="376" spans="1:10" ht="12" customHeight="1">
      <c r="A376" s="86"/>
      <c r="B376" s="27"/>
      <c r="C376" s="224"/>
      <c r="D376" s="88"/>
      <c r="E376" s="164"/>
      <c r="F376" s="113"/>
      <c r="G376" s="164"/>
      <c r="H376" s="77"/>
      <c r="I376" s="78"/>
      <c r="J376" s="89"/>
    </row>
    <row r="377" spans="1:10" ht="12" customHeight="1">
      <c r="A377" s="86"/>
      <c r="B377" s="224"/>
      <c r="C377" s="224"/>
      <c r="D377" s="88"/>
      <c r="E377" s="164"/>
      <c r="F377" s="113"/>
      <c r="G377" s="164"/>
      <c r="H377" s="77"/>
      <c r="I377" s="78"/>
      <c r="J377" s="89"/>
    </row>
    <row r="378" spans="1:10" ht="12" customHeight="1">
      <c r="A378" s="86"/>
      <c r="B378" s="224"/>
      <c r="C378" s="224"/>
      <c r="D378" s="88"/>
      <c r="E378" s="164"/>
      <c r="F378" s="113"/>
      <c r="G378" s="164"/>
      <c r="H378" s="77"/>
      <c r="I378" s="78"/>
      <c r="J378" s="89"/>
    </row>
    <row r="379" spans="1:10" ht="12" customHeight="1">
      <c r="A379" s="86"/>
      <c r="B379" s="224"/>
      <c r="C379" s="224"/>
      <c r="D379" s="88"/>
      <c r="E379" s="164"/>
      <c r="F379" s="113"/>
      <c r="G379" s="164"/>
      <c r="H379" s="77"/>
      <c r="I379" s="78"/>
      <c r="J379" s="89"/>
    </row>
    <row r="380" spans="1:10" ht="12" customHeight="1">
      <c r="A380" s="86"/>
      <c r="B380" s="8"/>
      <c r="C380" s="224"/>
      <c r="D380" s="88"/>
      <c r="E380" s="164"/>
      <c r="F380" s="28"/>
      <c r="G380" s="164"/>
      <c r="H380" s="77"/>
      <c r="I380" s="28"/>
      <c r="J380" s="89"/>
    </row>
    <row r="381" spans="1:10" ht="12" customHeight="1">
      <c r="A381" s="86"/>
      <c r="B381" s="8"/>
      <c r="C381" s="224"/>
      <c r="D381" s="88"/>
      <c r="E381" s="164"/>
      <c r="F381" s="28"/>
      <c r="G381" s="164"/>
      <c r="H381" s="77"/>
      <c r="I381" s="28"/>
      <c r="J381" s="89"/>
    </row>
    <row r="382" spans="1:10" ht="12" customHeight="1">
      <c r="A382" s="86"/>
      <c r="B382" s="145"/>
      <c r="C382" s="145"/>
      <c r="D382" s="76"/>
      <c r="E382" s="146"/>
      <c r="F382" s="104"/>
      <c r="G382" s="164"/>
      <c r="H382" s="77"/>
      <c r="I382" s="78"/>
      <c r="J382" s="89"/>
    </row>
    <row r="383" spans="1:10" ht="12" customHeight="1">
      <c r="A383" s="86"/>
      <c r="B383" s="27"/>
      <c r="C383" s="224"/>
      <c r="D383" s="88"/>
      <c r="E383" s="164"/>
      <c r="F383" s="113"/>
      <c r="G383" s="164"/>
      <c r="H383" s="77"/>
      <c r="I383" s="78"/>
      <c r="J383" s="89"/>
    </row>
    <row r="384" spans="1:10" ht="12" customHeight="1">
      <c r="A384" s="86"/>
      <c r="B384" s="224"/>
      <c r="C384" s="224"/>
      <c r="D384" s="88"/>
      <c r="E384" s="164"/>
      <c r="F384" s="113"/>
      <c r="G384" s="164"/>
      <c r="H384" s="77"/>
      <c r="I384" s="78"/>
      <c r="J384" s="89"/>
    </row>
    <row r="385" spans="1:10" ht="12" customHeight="1">
      <c r="A385" s="86"/>
      <c r="B385" s="8"/>
      <c r="C385" s="224"/>
      <c r="D385" s="88"/>
      <c r="E385" s="164"/>
      <c r="F385" s="28"/>
      <c r="G385" s="164"/>
      <c r="H385" s="77"/>
      <c r="I385" s="28"/>
      <c r="J385" s="89"/>
    </row>
    <row r="386" spans="1:10" ht="12" customHeight="1">
      <c r="A386" s="86"/>
      <c r="B386" s="145"/>
      <c r="C386" s="145"/>
      <c r="D386" s="76"/>
      <c r="E386" s="146"/>
      <c r="F386" s="104"/>
      <c r="G386" s="164"/>
      <c r="H386" s="77"/>
      <c r="I386" s="78"/>
      <c r="J386" s="89"/>
    </row>
    <row r="387" spans="1:10" ht="12" customHeight="1">
      <c r="A387" s="86"/>
      <c r="B387" s="27"/>
      <c r="C387" s="224"/>
      <c r="D387" s="88"/>
      <c r="E387" s="164"/>
      <c r="F387" s="113"/>
      <c r="G387" s="164"/>
      <c r="H387" s="77"/>
      <c r="I387" s="78"/>
      <c r="J387" s="89"/>
    </row>
    <row r="388" spans="1:10" ht="12" customHeight="1">
      <c r="A388" s="86"/>
      <c r="B388" s="224"/>
      <c r="C388" s="224"/>
      <c r="D388" s="88"/>
      <c r="E388" s="164"/>
      <c r="F388" s="113"/>
      <c r="G388" s="164"/>
      <c r="H388" s="77"/>
      <c r="I388" s="78"/>
      <c r="J388" s="89"/>
    </row>
    <row r="389" spans="1:10" ht="12" customHeight="1">
      <c r="A389" s="101"/>
      <c r="B389" s="224"/>
      <c r="C389" s="224"/>
      <c r="D389" s="88"/>
      <c r="E389" s="164"/>
      <c r="F389" s="113"/>
      <c r="G389" s="164"/>
      <c r="H389" s="77"/>
      <c r="I389" s="78"/>
      <c r="J389" s="89"/>
    </row>
    <row r="390" spans="1:10" ht="12" customHeight="1">
      <c r="A390" s="101"/>
      <c r="B390" s="224"/>
      <c r="C390" s="224"/>
      <c r="D390" s="88"/>
      <c r="E390" s="164"/>
      <c r="F390" s="113"/>
      <c r="G390" s="164"/>
      <c r="H390" s="77"/>
      <c r="I390" s="78"/>
      <c r="J390" s="89"/>
    </row>
    <row r="391" spans="1:10" ht="12" customHeight="1">
      <c r="A391" s="101"/>
      <c r="B391" s="8"/>
      <c r="C391" s="224"/>
      <c r="D391" s="88"/>
      <c r="E391" s="164"/>
      <c r="F391" s="28"/>
      <c r="G391" s="164"/>
      <c r="H391" s="77"/>
      <c r="I391" s="28"/>
      <c r="J391" s="89"/>
    </row>
    <row r="392" spans="1:10" ht="12" customHeight="1">
      <c r="A392" s="101"/>
      <c r="B392" s="8"/>
      <c r="C392" s="224"/>
      <c r="D392" s="88"/>
      <c r="E392" s="164"/>
      <c r="F392" s="28"/>
      <c r="G392" s="164"/>
      <c r="H392" s="77"/>
      <c r="I392" s="28"/>
      <c r="J392" s="89"/>
    </row>
    <row r="393" spans="1:10" ht="12" customHeight="1">
      <c r="A393" s="101"/>
      <c r="B393" s="8"/>
      <c r="C393" s="224"/>
      <c r="D393" s="88"/>
      <c r="E393" s="164"/>
      <c r="F393" s="28"/>
      <c r="G393" s="164"/>
      <c r="H393" s="77"/>
      <c r="I393" s="28"/>
      <c r="J393" s="89"/>
    </row>
    <row r="394" spans="1:10" ht="12" customHeight="1">
      <c r="A394" s="101"/>
      <c r="B394" s="8"/>
      <c r="C394" s="224"/>
      <c r="D394" s="88"/>
      <c r="E394" s="164"/>
      <c r="F394" s="28"/>
      <c r="G394" s="164"/>
      <c r="H394" s="165"/>
      <c r="I394" s="28"/>
      <c r="J394" s="89"/>
    </row>
    <row r="395" spans="1:10" ht="12" customHeight="1">
      <c r="A395" s="101"/>
      <c r="B395" s="8"/>
      <c r="C395" s="224"/>
      <c r="D395" s="88"/>
      <c r="E395" s="164"/>
      <c r="F395" s="28"/>
      <c r="G395" s="164"/>
      <c r="H395" s="165"/>
      <c r="I395" s="28"/>
      <c r="J395" s="89"/>
    </row>
    <row r="396" spans="1:10" ht="12" customHeight="1">
      <c r="A396" s="101"/>
      <c r="B396" s="8"/>
      <c r="C396" s="224"/>
      <c r="D396" s="88"/>
      <c r="E396" s="164"/>
      <c r="F396" s="28"/>
      <c r="G396" s="164"/>
      <c r="H396" s="165"/>
      <c r="I396" s="28"/>
      <c r="J396" s="89"/>
    </row>
    <row r="397" spans="1:10" ht="12" customHeight="1">
      <c r="A397" s="101"/>
      <c r="B397" s="8"/>
      <c r="C397" s="224"/>
      <c r="D397" s="88"/>
      <c r="E397" s="164"/>
      <c r="F397" s="28"/>
      <c r="G397" s="164"/>
      <c r="H397" s="165"/>
      <c r="I397" s="28"/>
      <c r="J397" s="89"/>
    </row>
    <row r="398" spans="1:10" ht="12" customHeight="1">
      <c r="A398" s="101"/>
      <c r="B398" s="8"/>
      <c r="C398" s="224"/>
      <c r="D398" s="88"/>
      <c r="E398" s="164"/>
      <c r="F398" s="28"/>
      <c r="G398" s="164"/>
      <c r="H398" s="165"/>
      <c r="I398" s="28"/>
      <c r="J398" s="89"/>
    </row>
    <row r="399" spans="1:10" ht="12" customHeight="1" thickBot="1">
      <c r="A399" s="101"/>
      <c r="B399" s="8" t="s">
        <v>12</v>
      </c>
      <c r="C399" s="224"/>
      <c r="D399" s="88"/>
      <c r="E399" s="164"/>
      <c r="F399" s="28"/>
      <c r="G399" s="164"/>
      <c r="H399" s="165"/>
      <c r="I399" s="28"/>
      <c r="J399" s="89"/>
    </row>
    <row r="400" spans="1:10" ht="12" customHeight="1">
      <c r="A400" s="106"/>
      <c r="B400" s="161"/>
      <c r="C400" s="225"/>
      <c r="D400" s="108"/>
      <c r="E400" s="226"/>
      <c r="F400" s="109"/>
      <c r="G400" s="226"/>
      <c r="H400" s="227"/>
      <c r="I400" s="228"/>
      <c r="J400" s="229"/>
    </row>
    <row r="401" spans="1:10" ht="12" customHeight="1">
      <c r="A401" s="112"/>
      <c r="B401" s="224"/>
      <c r="C401" s="224"/>
      <c r="D401" s="88"/>
      <c r="E401" s="164"/>
      <c r="F401" s="113"/>
      <c r="G401" s="164"/>
      <c r="H401" s="77"/>
      <c r="I401" s="78"/>
      <c r="J401" s="223"/>
    </row>
    <row r="402" spans="1:10" s="87" customFormat="1" ht="12" customHeight="1">
      <c r="A402" s="112"/>
      <c r="B402" s="8"/>
      <c r="C402" s="101"/>
      <c r="D402" s="88"/>
      <c r="E402" s="88"/>
      <c r="F402" s="113"/>
      <c r="G402" s="88"/>
      <c r="H402" s="88"/>
      <c r="I402" s="153"/>
      <c r="J402" s="114"/>
    </row>
    <row r="403" spans="1:10" s="87" customFormat="1" ht="12" customHeight="1">
      <c r="A403" s="112"/>
      <c r="B403" s="101"/>
      <c r="C403" s="101"/>
      <c r="D403" s="88"/>
      <c r="E403" s="88"/>
      <c r="F403" s="113"/>
      <c r="G403" s="88"/>
      <c r="H403" s="88"/>
      <c r="I403" s="153"/>
      <c r="J403" s="114"/>
    </row>
    <row r="404" spans="1:10" s="87" customFormat="1" ht="12" customHeight="1">
      <c r="A404" s="112"/>
      <c r="B404" s="115"/>
      <c r="C404" s="101"/>
      <c r="D404" s="88"/>
      <c r="E404" s="88"/>
      <c r="F404" s="113"/>
      <c r="G404" s="88"/>
      <c r="H404" s="88"/>
      <c r="I404" s="153"/>
      <c r="J404" s="114"/>
    </row>
    <row r="405" spans="1:10" s="87" customFormat="1" ht="12" customHeight="1">
      <c r="A405" s="112"/>
      <c r="B405" s="101"/>
      <c r="C405" s="101"/>
      <c r="D405" s="88"/>
      <c r="E405" s="88"/>
      <c r="F405" s="113"/>
      <c r="G405" s="88"/>
      <c r="H405" s="101"/>
      <c r="I405" s="102"/>
      <c r="J405" s="114"/>
    </row>
    <row r="406" spans="1:10" s="87" customFormat="1" ht="12" customHeight="1">
      <c r="A406" s="112"/>
      <c r="B406" s="101"/>
      <c r="C406" s="101"/>
      <c r="D406" s="88"/>
      <c r="E406" s="88"/>
      <c r="F406" s="113"/>
      <c r="G406" s="88"/>
      <c r="H406" s="101"/>
      <c r="I406" s="102"/>
      <c r="J406" s="114"/>
    </row>
    <row r="407" spans="1:10" s="87" customFormat="1" ht="12" customHeight="1">
      <c r="A407" s="112"/>
      <c r="B407" s="101"/>
      <c r="C407" s="101"/>
      <c r="D407" s="88"/>
      <c r="E407" s="88"/>
      <c r="F407" s="113"/>
      <c r="G407" s="88"/>
      <c r="H407" s="101"/>
      <c r="I407" s="102"/>
      <c r="J407" s="114"/>
    </row>
    <row r="408" spans="1:10" s="87" customFormat="1" ht="12" customHeight="1">
      <c r="A408" s="112"/>
      <c r="B408" s="101"/>
      <c r="C408" s="101"/>
      <c r="D408" s="88"/>
      <c r="E408" s="88"/>
      <c r="F408" s="113"/>
      <c r="G408" s="88"/>
      <c r="H408" s="101"/>
      <c r="I408" s="102"/>
      <c r="J408" s="114"/>
    </row>
    <row r="409" spans="1:10" s="87" customFormat="1" ht="12" customHeight="1" thickBot="1">
      <c r="A409" s="116"/>
      <c r="B409" s="58"/>
      <c r="C409" s="117"/>
      <c r="D409" s="118"/>
      <c r="E409" s="118"/>
      <c r="F409" s="119"/>
      <c r="G409" s="118"/>
      <c r="H409" s="117"/>
      <c r="I409" s="120"/>
      <c r="J409" s="121"/>
    </row>
    <row r="410" spans="1:10" ht="12" customHeight="1">
      <c r="A410" s="87"/>
      <c r="B410" s="87"/>
      <c r="C410" s="87"/>
      <c r="D410" s="76"/>
      <c r="E410" s="76"/>
      <c r="F410" s="104"/>
      <c r="G410" s="76"/>
      <c r="H410" s="87"/>
      <c r="I410" s="130"/>
      <c r="J410" s="81"/>
    </row>
    <row r="411" spans="1:10" ht="12" customHeight="1">
      <c r="A411" s="87"/>
      <c r="B411" s="6" t="str">
        <f>Inputs!$C$2</f>
        <v>Rocky Mountain Power</v>
      </c>
      <c r="C411" s="87"/>
      <c r="D411" s="76"/>
      <c r="E411" s="76"/>
      <c r="F411" s="104"/>
      <c r="G411" s="76"/>
      <c r="I411" s="82" t="s">
        <v>0</v>
      </c>
      <c r="J411" s="314">
        <v>8.6999999999999993</v>
      </c>
    </row>
    <row r="412" spans="1:10" ht="12" customHeight="1">
      <c r="A412" s="87"/>
      <c r="B412" s="6" t="str">
        <f>Inputs!$C$3</f>
        <v>Utah Results of Operations - December 2013</v>
      </c>
      <c r="C412" s="87"/>
      <c r="D412" s="76"/>
      <c r="E412" s="76"/>
      <c r="F412" s="104"/>
      <c r="G412" s="76"/>
      <c r="H412" s="87"/>
      <c r="I412" s="130"/>
      <c r="J412" s="81"/>
    </row>
    <row r="413" spans="1:10" ht="12" customHeight="1">
      <c r="A413" s="87"/>
      <c r="B413" s="29" t="s">
        <v>266</v>
      </c>
      <c r="C413" s="87"/>
      <c r="D413" s="76"/>
      <c r="E413" s="76"/>
      <c r="F413" s="104"/>
      <c r="G413" s="76"/>
      <c r="H413" s="87"/>
      <c r="I413" s="130"/>
      <c r="J413" s="81"/>
    </row>
    <row r="414" spans="1:10" ht="12" customHeight="1">
      <c r="A414" s="87"/>
      <c r="B414" s="20"/>
      <c r="C414" s="87"/>
      <c r="D414" s="76"/>
      <c r="E414" s="76"/>
      <c r="F414" s="104"/>
      <c r="G414" s="76"/>
      <c r="H414" s="87"/>
      <c r="I414" s="130"/>
      <c r="J414" s="81"/>
    </row>
    <row r="415" spans="1:10" ht="12" customHeight="1">
      <c r="A415" s="87"/>
      <c r="B415" s="87"/>
      <c r="C415" s="87"/>
      <c r="D415" s="76"/>
      <c r="E415" s="76"/>
      <c r="F415" s="104"/>
      <c r="G415" s="76"/>
      <c r="H415" s="87"/>
      <c r="I415" s="130"/>
      <c r="J415" s="81"/>
    </row>
    <row r="416" spans="1:10" ht="12" customHeight="1">
      <c r="A416" s="87"/>
      <c r="F416" s="84" t="s">
        <v>1</v>
      </c>
      <c r="H416" s="74"/>
      <c r="I416" s="85" t="str">
        <f>+Inputs!$C$6</f>
        <v>UTAH</v>
      </c>
    </row>
    <row r="417" spans="1:10" ht="12" customHeight="1">
      <c r="A417" s="87"/>
      <c r="D417" s="39" t="s">
        <v>2</v>
      </c>
      <c r="E417" s="39" t="s">
        <v>3</v>
      </c>
      <c r="F417" s="38" t="s">
        <v>4</v>
      </c>
      <c r="G417" s="39" t="s">
        <v>5</v>
      </c>
      <c r="H417" s="39" t="s">
        <v>6</v>
      </c>
      <c r="I417" s="40" t="s">
        <v>7</v>
      </c>
      <c r="J417" s="39" t="s">
        <v>8</v>
      </c>
    </row>
    <row r="418" spans="1:10" ht="12" customHeight="1">
      <c r="A418" s="86"/>
      <c r="B418" s="292" t="s">
        <v>10</v>
      </c>
      <c r="C418" s="87"/>
      <c r="D418" s="76"/>
      <c r="E418" s="76"/>
      <c r="F418" s="261"/>
      <c r="G418" s="81"/>
      <c r="H418" s="77"/>
      <c r="I418" s="78"/>
      <c r="J418" s="76"/>
    </row>
    <row r="419" spans="1:10" ht="12" customHeight="1">
      <c r="A419" s="86"/>
      <c r="B419" s="87" t="s">
        <v>287</v>
      </c>
      <c r="C419" s="87"/>
      <c r="D419" s="146">
        <v>314</v>
      </c>
      <c r="E419" s="76" t="s">
        <v>299</v>
      </c>
      <c r="F419" s="230">
        <v>-6099534.615384615</v>
      </c>
      <c r="G419" s="81" t="s">
        <v>27</v>
      </c>
      <c r="H419" s="77">
        <f>VLOOKUP(G419,'Alloc. Factors'!$B$2:$M$101,7,FALSE)</f>
        <v>0.43074488367041286</v>
      </c>
      <c r="I419" s="230">
        <f>+F419*H419</f>
        <v>-2627343.3283475023</v>
      </c>
      <c r="J419" s="76" t="s">
        <v>275</v>
      </c>
    </row>
    <row r="420" spans="1:10" ht="12" customHeight="1">
      <c r="A420" s="86"/>
      <c r="B420" s="20"/>
      <c r="C420" s="87"/>
      <c r="D420" s="76"/>
      <c r="E420" s="76"/>
      <c r="F420" s="230"/>
      <c r="G420" s="76"/>
      <c r="H420" s="165"/>
      <c r="I420" s="230"/>
      <c r="J420" s="76"/>
    </row>
    <row r="421" spans="1:10" ht="12" customHeight="1">
      <c r="A421" s="86"/>
      <c r="B421" s="87" t="s">
        <v>353</v>
      </c>
      <c r="C421" s="87"/>
      <c r="D421" s="146">
        <v>332</v>
      </c>
      <c r="E421" s="76" t="s">
        <v>299</v>
      </c>
      <c r="F421" s="230">
        <v>-1029660.0738461524</v>
      </c>
      <c r="G421" s="81" t="s">
        <v>31</v>
      </c>
      <c r="H421" s="165">
        <f>VLOOKUP(G421,'Alloc. Factors'!$B$2:$M$101,7,FALSE)</f>
        <v>0.43074488367041286</v>
      </c>
      <c r="I421" s="230">
        <f>+F421*H421</f>
        <v>-443520.80872892961</v>
      </c>
      <c r="J421" s="76" t="s">
        <v>275</v>
      </c>
    </row>
    <row r="422" spans="1:10" ht="12" customHeight="1">
      <c r="A422" s="86"/>
      <c r="B422" s="87" t="s">
        <v>354</v>
      </c>
      <c r="C422" s="87"/>
      <c r="D422" s="146">
        <v>353</v>
      </c>
      <c r="E422" s="76" t="s">
        <v>299</v>
      </c>
      <c r="F422" s="230">
        <v>-92740.792307692303</v>
      </c>
      <c r="G422" s="81" t="s">
        <v>27</v>
      </c>
      <c r="H422" s="165">
        <f>VLOOKUP(G422,'Alloc. Factors'!$B$2:$M$101,7,FALSE)</f>
        <v>0.43074488367041286</v>
      </c>
      <c r="I422" s="230">
        <f>+F422*H422</f>
        <v>-39947.621794078841</v>
      </c>
      <c r="J422" s="76" t="s">
        <v>275</v>
      </c>
    </row>
    <row r="423" spans="1:10" ht="12" customHeight="1">
      <c r="A423" s="86"/>
      <c r="B423" s="87" t="s">
        <v>355</v>
      </c>
      <c r="C423" s="87"/>
      <c r="D423" s="146">
        <v>361</v>
      </c>
      <c r="E423" s="76" t="s">
        <v>299</v>
      </c>
      <c r="F423" s="230">
        <v>-5604.9307692307602</v>
      </c>
      <c r="G423" s="81" t="s">
        <v>189</v>
      </c>
      <c r="H423" s="165">
        <f>VLOOKUP(G423,'Alloc. Factors'!$B$2:$M$101,7,FALSE)</f>
        <v>0</v>
      </c>
      <c r="I423" s="230">
        <f>+F423*H423</f>
        <v>0</v>
      </c>
      <c r="J423" s="76" t="s">
        <v>275</v>
      </c>
    </row>
    <row r="424" spans="1:10" ht="12" customHeight="1">
      <c r="A424" s="86"/>
      <c r="B424" s="20"/>
      <c r="C424" s="87"/>
      <c r="D424" s="76"/>
      <c r="E424" s="76"/>
      <c r="F424" s="349">
        <f>SUM(F421:F423)</f>
        <v>-1128005.7969230753</v>
      </c>
      <c r="G424" s="76"/>
      <c r="H424" s="165"/>
      <c r="I424" s="349">
        <f>SUM(I421:I423)</f>
        <v>-483468.43052300846</v>
      </c>
      <c r="J424" s="76" t="s">
        <v>13</v>
      </c>
    </row>
    <row r="425" spans="1:10" ht="12" customHeight="1">
      <c r="A425" s="101"/>
      <c r="B425" s="35" t="s">
        <v>13</v>
      </c>
      <c r="C425" s="87"/>
      <c r="D425" s="76"/>
      <c r="E425" s="76"/>
      <c r="F425" s="230"/>
      <c r="G425" s="81"/>
      <c r="H425" s="165"/>
      <c r="I425" s="230"/>
      <c r="J425" s="78"/>
    </row>
    <row r="426" spans="1:10" ht="12" customHeight="1">
      <c r="A426" s="101"/>
      <c r="B426" s="35" t="s">
        <v>13</v>
      </c>
      <c r="C426" s="87"/>
      <c r="D426" s="76"/>
      <c r="E426" s="76"/>
      <c r="F426" s="230"/>
      <c r="G426" s="81"/>
      <c r="H426" s="165"/>
      <c r="I426" s="230"/>
      <c r="J426" s="78"/>
    </row>
    <row r="427" spans="1:10" ht="12" customHeight="1">
      <c r="A427" s="101"/>
      <c r="B427" s="35" t="s">
        <v>258</v>
      </c>
      <c r="C427" s="87"/>
      <c r="D427" s="76"/>
      <c r="E427" s="76"/>
      <c r="F427" s="230"/>
      <c r="G427" s="81"/>
      <c r="H427" s="165"/>
      <c r="I427" s="230"/>
      <c r="J427" s="78"/>
    </row>
    <row r="428" spans="1:10" ht="12" customHeight="1">
      <c r="A428" s="101"/>
      <c r="B428" s="87" t="s">
        <v>320</v>
      </c>
      <c r="C428" s="87"/>
      <c r="D428" s="76" t="s">
        <v>235</v>
      </c>
      <c r="E428" s="76" t="s">
        <v>299</v>
      </c>
      <c r="F428" s="230">
        <v>411053.20342595904</v>
      </c>
      <c r="G428" s="81" t="s">
        <v>27</v>
      </c>
      <c r="H428" s="165">
        <f>VLOOKUP(G428,'Alloc. Factors'!$B$2:$M$101,7,FALSE)</f>
        <v>0.43074488367041286</v>
      </c>
      <c r="I428" s="230">
        <f>+F428*H428</f>
        <v>177059.06429206528</v>
      </c>
      <c r="J428" s="78" t="s">
        <v>275</v>
      </c>
    </row>
    <row r="429" spans="1:10" ht="12" customHeight="1">
      <c r="A429" s="101"/>
      <c r="B429" s="101"/>
      <c r="C429" s="101"/>
      <c r="D429" s="88"/>
      <c r="E429" s="76"/>
      <c r="F429" s="230"/>
      <c r="G429" s="88"/>
      <c r="H429" s="165"/>
      <c r="I429" s="230"/>
      <c r="J429" s="78"/>
    </row>
    <row r="430" spans="1:10" ht="12" customHeight="1">
      <c r="A430" s="101"/>
      <c r="B430" s="87" t="s">
        <v>350</v>
      </c>
      <c r="C430" s="87"/>
      <c r="D430" s="76" t="s">
        <v>215</v>
      </c>
      <c r="E430" s="76" t="s">
        <v>299</v>
      </c>
      <c r="F430" s="230">
        <v>200459.06</v>
      </c>
      <c r="G430" s="81" t="s">
        <v>31</v>
      </c>
      <c r="H430" s="165">
        <f>VLOOKUP(G430,'Alloc. Factors'!$B$2:$M$101,7,FALSE)</f>
        <v>0.43074488367041286</v>
      </c>
      <c r="I430" s="230">
        <f>+F430*H430</f>
        <v>86346.714480380309</v>
      </c>
      <c r="J430" s="78" t="s">
        <v>275</v>
      </c>
    </row>
    <row r="431" spans="1:10" ht="12" customHeight="1">
      <c r="A431" s="101"/>
      <c r="B431" s="87" t="s">
        <v>351</v>
      </c>
      <c r="C431" s="87"/>
      <c r="D431" s="76" t="s">
        <v>219</v>
      </c>
      <c r="E431" s="76" t="s">
        <v>299</v>
      </c>
      <c r="F431" s="230">
        <v>27130.686153846102</v>
      </c>
      <c r="G431" s="81" t="s">
        <v>27</v>
      </c>
      <c r="H431" s="165">
        <f>VLOOKUP(G431,'Alloc. Factors'!$B$2:$M$101,7,FALSE)</f>
        <v>0.43074488367041286</v>
      </c>
      <c r="I431" s="230">
        <f>+F431*H431</f>
        <v>11686.40425123692</v>
      </c>
      <c r="J431" s="78" t="s">
        <v>275</v>
      </c>
    </row>
    <row r="432" spans="1:10" ht="12" customHeight="1">
      <c r="A432" s="101"/>
      <c r="B432" s="101" t="s">
        <v>352</v>
      </c>
      <c r="C432" s="101"/>
      <c r="D432" s="88">
        <v>108361</v>
      </c>
      <c r="E432" s="76" t="s">
        <v>299</v>
      </c>
      <c r="F432" s="230">
        <v>1684.58846153846</v>
      </c>
      <c r="G432" s="88" t="s">
        <v>189</v>
      </c>
      <c r="H432" s="165">
        <f>VLOOKUP(G432,'Alloc. Factors'!$B$2:$M$101,7,FALSE)</f>
        <v>0</v>
      </c>
      <c r="I432" s="230">
        <f>+F432*H432</f>
        <v>0</v>
      </c>
      <c r="J432" s="78" t="s">
        <v>275</v>
      </c>
    </row>
    <row r="433" spans="1:10" ht="12" customHeight="1">
      <c r="A433" s="101"/>
      <c r="B433" s="8"/>
      <c r="C433" s="101"/>
      <c r="D433" s="88"/>
      <c r="E433" s="76"/>
      <c r="F433" s="349">
        <f>SUM(F430:F432)</f>
        <v>229274.33461538455</v>
      </c>
      <c r="G433" s="88"/>
      <c r="H433" s="165"/>
      <c r="I433" s="349">
        <f>SUM(I430:I432)</f>
        <v>98033.118731617229</v>
      </c>
      <c r="J433" s="78" t="s">
        <v>13</v>
      </c>
    </row>
    <row r="434" spans="1:10" ht="12" customHeight="1">
      <c r="A434" s="101"/>
      <c r="B434" s="20"/>
      <c r="C434" s="101"/>
      <c r="D434" s="88"/>
      <c r="E434" s="76"/>
      <c r="F434" s="230"/>
      <c r="G434" s="88"/>
      <c r="H434" s="165"/>
      <c r="I434" s="230"/>
      <c r="J434" s="78"/>
    </row>
    <row r="435" spans="1:10" ht="12" customHeight="1">
      <c r="A435" s="101"/>
      <c r="B435" s="20"/>
      <c r="C435" s="101"/>
      <c r="D435" s="88"/>
      <c r="E435" s="76"/>
      <c r="F435" s="230"/>
      <c r="G435" s="81"/>
      <c r="H435" s="165"/>
      <c r="I435" s="230"/>
      <c r="J435" s="78" t="s">
        <v>13</v>
      </c>
    </row>
    <row r="436" spans="1:10" ht="12" customHeight="1">
      <c r="A436" s="101"/>
      <c r="B436" s="8" t="s">
        <v>257</v>
      </c>
      <c r="C436" s="101"/>
      <c r="D436" s="76"/>
      <c r="E436" s="76"/>
      <c r="F436" s="230"/>
      <c r="G436" s="81"/>
      <c r="H436" s="165"/>
      <c r="I436" s="230"/>
      <c r="J436" s="78"/>
    </row>
    <row r="437" spans="1:10" ht="12" customHeight="1">
      <c r="A437" s="101"/>
      <c r="B437" s="87" t="s">
        <v>303</v>
      </c>
      <c r="C437" s="87"/>
      <c r="D437" s="76" t="s">
        <v>304</v>
      </c>
      <c r="E437" s="76" t="s">
        <v>299</v>
      </c>
      <c r="F437" s="230">
        <v>-142725.85063448042</v>
      </c>
      <c r="G437" s="81" t="s">
        <v>27</v>
      </c>
      <c r="H437" s="165">
        <f>VLOOKUP(G437,'Alloc. Factors'!$B$2:$M$101,7,FALSE)</f>
        <v>0.43074488367041286</v>
      </c>
      <c r="I437" s="230">
        <f>+F437*H437</f>
        <v>-61478.42992830999</v>
      </c>
      <c r="J437" s="78" t="s">
        <v>275</v>
      </c>
    </row>
    <row r="438" spans="1:10" ht="12" customHeight="1">
      <c r="A438" s="101"/>
      <c r="B438" s="87"/>
      <c r="C438" s="87"/>
      <c r="D438" s="76"/>
      <c r="E438" s="76"/>
      <c r="F438" s="230"/>
      <c r="G438" s="76"/>
      <c r="H438" s="77"/>
      <c r="I438" s="230"/>
      <c r="J438" s="78"/>
    </row>
    <row r="439" spans="1:10" ht="12" customHeight="1">
      <c r="A439" s="101"/>
      <c r="B439" s="87" t="s">
        <v>302</v>
      </c>
      <c r="C439" s="87"/>
      <c r="D439" s="76" t="s">
        <v>233</v>
      </c>
      <c r="E439" s="76" t="s">
        <v>299</v>
      </c>
      <c r="F439" s="230">
        <v>-1548951</v>
      </c>
      <c r="G439" s="81" t="s">
        <v>29</v>
      </c>
      <c r="H439" s="165">
        <f>VLOOKUP(G439,'Alloc. Factors'!$B$2:$M$101,7,FALSE)</f>
        <v>0.43074488367041286</v>
      </c>
      <c r="I439" s="230">
        <f>+F439*H439</f>
        <v>-667202.71830616961</v>
      </c>
      <c r="J439" s="78" t="s">
        <v>275</v>
      </c>
    </row>
    <row r="440" spans="1:10" ht="12" customHeight="1">
      <c r="A440" s="101"/>
      <c r="B440" s="87"/>
      <c r="C440" s="87"/>
      <c r="D440" s="76"/>
      <c r="E440" s="76"/>
      <c r="F440" s="230"/>
      <c r="G440" s="76"/>
      <c r="H440" s="77"/>
      <c r="I440" s="230"/>
      <c r="J440" s="78"/>
    </row>
    <row r="441" spans="1:10" ht="12" customHeight="1">
      <c r="A441" s="86"/>
      <c r="B441" s="87" t="s">
        <v>356</v>
      </c>
      <c r="C441" s="87"/>
      <c r="D441" s="76" t="s">
        <v>233</v>
      </c>
      <c r="E441" s="76" t="s">
        <v>299</v>
      </c>
      <c r="F441" s="230">
        <v>-32788.29</v>
      </c>
      <c r="G441" s="81" t="s">
        <v>31</v>
      </c>
      <c r="H441" s="165">
        <f>VLOOKUP(G441,'Alloc. Factors'!$B$2:$M$101,7,FALSE)</f>
        <v>0.43074488367041286</v>
      </c>
      <c r="I441" s="230">
        <f>+F441*H441</f>
        <v>-14123.388161801762</v>
      </c>
      <c r="J441" s="78" t="s">
        <v>275</v>
      </c>
    </row>
    <row r="442" spans="1:10" ht="12" customHeight="1">
      <c r="A442" s="86"/>
      <c r="B442" s="87" t="s">
        <v>357</v>
      </c>
      <c r="C442" s="87"/>
      <c r="D442" s="76" t="s">
        <v>234</v>
      </c>
      <c r="E442" s="76" t="s">
        <v>299</v>
      </c>
      <c r="F442" s="230">
        <v>-1667.18</v>
      </c>
      <c r="G442" s="81" t="s">
        <v>27</v>
      </c>
      <c r="H442" s="165">
        <f>VLOOKUP(G442,'Alloc. Factors'!$B$2:$M$101,7,FALSE)</f>
        <v>0.43074488367041286</v>
      </c>
      <c r="I442" s="230">
        <f>+F442*H442</f>
        <v>-718.12925515763891</v>
      </c>
      <c r="J442" s="78" t="s">
        <v>275</v>
      </c>
    </row>
    <row r="443" spans="1:10" ht="12" customHeight="1">
      <c r="A443" s="86"/>
      <c r="B443" s="101" t="s">
        <v>358</v>
      </c>
      <c r="C443" s="101"/>
      <c r="D443" s="88">
        <v>403361</v>
      </c>
      <c r="E443" s="76" t="s">
        <v>299</v>
      </c>
      <c r="F443" s="230">
        <v>-88.86</v>
      </c>
      <c r="G443" s="88" t="s">
        <v>189</v>
      </c>
      <c r="H443" s="165">
        <f>VLOOKUP(G443,'Alloc. Factors'!$B$2:$M$101,7,FALSE)</f>
        <v>0</v>
      </c>
      <c r="I443" s="230">
        <f>+F443*H443</f>
        <v>0</v>
      </c>
      <c r="J443" s="78" t="s">
        <v>275</v>
      </c>
    </row>
    <row r="444" spans="1:10" ht="12" customHeight="1">
      <c r="A444" s="86"/>
      <c r="B444" s="8"/>
      <c r="C444" s="101"/>
      <c r="D444" s="88"/>
      <c r="E444" s="76"/>
      <c r="F444" s="349">
        <f>SUM(F441:F443)</f>
        <v>-34544.33</v>
      </c>
      <c r="G444" s="88"/>
      <c r="H444" s="165"/>
      <c r="I444" s="349">
        <f>SUM(I441:I443)</f>
        <v>-14841.517416959401</v>
      </c>
      <c r="J444" s="78" t="s">
        <v>13</v>
      </c>
    </row>
    <row r="445" spans="1:10" ht="12" customHeight="1">
      <c r="A445" s="86"/>
      <c r="B445" s="20"/>
      <c r="C445" s="87"/>
      <c r="D445" s="76"/>
      <c r="E445" s="76"/>
      <c r="F445" s="230"/>
      <c r="G445" s="76"/>
      <c r="H445" s="165"/>
      <c r="I445" s="230"/>
      <c r="J445" s="78"/>
    </row>
    <row r="446" spans="1:10" ht="12" customHeight="1">
      <c r="A446" s="86"/>
      <c r="B446" s="20"/>
      <c r="C446" s="87"/>
      <c r="D446" s="76"/>
      <c r="E446" s="76"/>
      <c r="F446" s="230"/>
      <c r="G446" s="76"/>
      <c r="H446" s="165"/>
      <c r="I446" s="230"/>
      <c r="J446" s="78"/>
    </row>
    <row r="447" spans="1:10" ht="12" customHeight="1">
      <c r="A447" s="86"/>
      <c r="B447" s="20" t="s">
        <v>190</v>
      </c>
      <c r="C447" s="87"/>
      <c r="D447" s="76"/>
      <c r="E447" s="76"/>
      <c r="F447" s="230"/>
      <c r="G447" s="81"/>
      <c r="H447" s="165"/>
      <c r="I447" s="230"/>
      <c r="J447" s="78"/>
    </row>
    <row r="448" spans="1:10" ht="12" customHeight="1">
      <c r="A448" s="86"/>
      <c r="B448" s="350" t="s">
        <v>305</v>
      </c>
      <c r="C448" s="87"/>
      <c r="D448" s="76">
        <v>539</v>
      </c>
      <c r="E448" s="76" t="s">
        <v>299</v>
      </c>
      <c r="F448" s="230">
        <v>-30254.560000000001</v>
      </c>
      <c r="G448" s="81" t="s">
        <v>29</v>
      </c>
      <c r="H448" s="165">
        <f>VLOOKUP(G448,'Alloc. Factors'!$B$2:$M$101,7,FALSE)</f>
        <v>0.43074488367041286</v>
      </c>
      <c r="I448" s="230">
        <f>+F448*H448</f>
        <v>-13031.996927699527</v>
      </c>
      <c r="J448" s="78" t="s">
        <v>275</v>
      </c>
    </row>
    <row r="449" spans="1:10" ht="12" customHeight="1">
      <c r="A449" s="86"/>
      <c r="B449" s="350" t="s">
        <v>359</v>
      </c>
      <c r="C449" s="87"/>
      <c r="D449" s="76">
        <v>539</v>
      </c>
      <c r="E449" s="76" t="s">
        <v>299</v>
      </c>
      <c r="F449" s="230">
        <v>-852.3</v>
      </c>
      <c r="G449" s="81" t="s">
        <v>31</v>
      </c>
      <c r="H449" s="165">
        <f>VLOOKUP(G449,'Alloc. Factors'!$B$2:$M$101,7,FALSE)</f>
        <v>0.43074488367041286</v>
      </c>
      <c r="I449" s="230">
        <f t="shared" ref="I449:I450" si="8">+F449*H449</f>
        <v>-367.12386435229286</v>
      </c>
      <c r="J449" s="78" t="s">
        <v>275</v>
      </c>
    </row>
    <row r="450" spans="1:10" ht="12" customHeight="1">
      <c r="A450" s="86"/>
      <c r="B450" s="350" t="s">
        <v>360</v>
      </c>
      <c r="C450" s="87"/>
      <c r="D450" s="76">
        <v>539</v>
      </c>
      <c r="E450" s="76" t="s">
        <v>299</v>
      </c>
      <c r="F450" s="230">
        <v>-38860.180000000008</v>
      </c>
      <c r="G450" s="81" t="s">
        <v>31</v>
      </c>
      <c r="H450" s="165">
        <f>VLOOKUP(G450,'Alloc. Factors'!$B$2:$M$101,7,FALSE)</f>
        <v>0.43074488367041286</v>
      </c>
      <c r="I450" s="230">
        <f t="shared" si="8"/>
        <v>-16738.823713511309</v>
      </c>
      <c r="J450" s="78" t="s">
        <v>275</v>
      </c>
    </row>
    <row r="451" spans="1:10" ht="12" customHeight="1">
      <c r="A451" s="86"/>
      <c r="B451" s="8"/>
      <c r="C451" s="101"/>
      <c r="D451" s="88"/>
      <c r="E451" s="76"/>
      <c r="F451" s="351">
        <f>SUM(F448:F450)</f>
        <v>-69967.040000000008</v>
      </c>
      <c r="G451" s="88" t="s">
        <v>13</v>
      </c>
      <c r="H451" s="165"/>
      <c r="I451" s="351">
        <f>SUM(I448:I450)</f>
        <v>-30137.944505563129</v>
      </c>
      <c r="J451" s="78"/>
    </row>
    <row r="452" spans="1:10" ht="12" customHeight="1">
      <c r="A452" s="101"/>
      <c r="B452" s="20"/>
      <c r="C452" s="101"/>
      <c r="D452" s="88"/>
      <c r="E452" s="76"/>
      <c r="F452" s="352"/>
      <c r="G452" s="88"/>
      <c r="H452" s="165"/>
      <c r="I452" s="352"/>
      <c r="J452" s="78"/>
    </row>
    <row r="453" spans="1:10" ht="12" customHeight="1">
      <c r="A453" s="101"/>
      <c r="B453" s="101"/>
      <c r="C453" s="101"/>
      <c r="D453" s="146"/>
      <c r="E453" s="76"/>
      <c r="F453" s="352"/>
      <c r="G453" s="81"/>
      <c r="H453" s="165"/>
      <c r="I453" s="352"/>
      <c r="J453" s="78"/>
    </row>
    <row r="454" spans="1:10" ht="12" customHeight="1">
      <c r="A454" s="101"/>
      <c r="B454" s="20" t="s">
        <v>255</v>
      </c>
      <c r="C454" s="101"/>
      <c r="D454" s="88"/>
      <c r="E454" s="76"/>
      <c r="F454" s="352"/>
      <c r="G454" s="88"/>
      <c r="H454" s="165"/>
      <c r="I454" s="352"/>
      <c r="J454" s="78"/>
    </row>
    <row r="455" spans="1:10" ht="12" customHeight="1">
      <c r="A455" s="101"/>
      <c r="B455" s="101" t="s">
        <v>361</v>
      </c>
      <c r="C455" s="101"/>
      <c r="D455" s="146" t="s">
        <v>208</v>
      </c>
      <c r="E455" s="76" t="s">
        <v>299</v>
      </c>
      <c r="F455" s="261">
        <v>-34455.47</v>
      </c>
      <c r="G455" s="81" t="s">
        <v>27</v>
      </c>
      <c r="H455" s="165">
        <f>VLOOKUP(G455,'Alloc. Factors'!$B$2:$M$101,7,FALSE)</f>
        <v>0.43074488367041286</v>
      </c>
      <c r="I455" s="352">
        <f t="shared" ref="I455:I460" si="9">+F455*H455</f>
        <v>-14841.517416959401</v>
      </c>
      <c r="J455" s="78"/>
    </row>
    <row r="456" spans="1:10" ht="12" customHeight="1">
      <c r="A456" s="101"/>
      <c r="B456" s="101" t="s">
        <v>361</v>
      </c>
      <c r="C456" s="101"/>
      <c r="D456" s="146" t="s">
        <v>208</v>
      </c>
      <c r="E456" s="76" t="s">
        <v>299</v>
      </c>
      <c r="F456" s="261">
        <v>-88.86</v>
      </c>
      <c r="G456" s="88" t="s">
        <v>189</v>
      </c>
      <c r="H456" s="165">
        <f>VLOOKUP(G456,'Alloc. Factors'!$B$2:$M$101,7,FALSE)</f>
        <v>0</v>
      </c>
      <c r="I456" s="261">
        <f t="shared" si="9"/>
        <v>0</v>
      </c>
      <c r="J456" s="78"/>
    </row>
    <row r="457" spans="1:10" ht="12" customHeight="1">
      <c r="A457" s="101"/>
      <c r="B457" s="101" t="s">
        <v>362</v>
      </c>
      <c r="C457" s="101"/>
      <c r="D457" s="146">
        <v>41110</v>
      </c>
      <c r="E457" s="76" t="s">
        <v>299</v>
      </c>
      <c r="F457" s="261">
        <v>13076</v>
      </c>
      <c r="G457" s="81" t="s">
        <v>27</v>
      </c>
      <c r="H457" s="165">
        <f>VLOOKUP(G457,'Alloc. Factors'!$B$2:$M$101,7,FALSE)</f>
        <v>0.43074488367041286</v>
      </c>
      <c r="I457" s="261">
        <f t="shared" si="9"/>
        <v>5632.4200988743187</v>
      </c>
      <c r="J457" s="78"/>
    </row>
    <row r="458" spans="1:10" ht="12" customHeight="1">
      <c r="A458" s="101"/>
      <c r="B458" s="101" t="s">
        <v>362</v>
      </c>
      <c r="C458" s="101"/>
      <c r="D458" s="88">
        <v>41110</v>
      </c>
      <c r="E458" s="88" t="s">
        <v>299</v>
      </c>
      <c r="F458" s="113">
        <v>34</v>
      </c>
      <c r="G458" s="88" t="s">
        <v>189</v>
      </c>
      <c r="H458" s="165">
        <f>VLOOKUP(G458,'Alloc. Factors'!$B$2:$M$101,7,FALSE)</f>
        <v>0</v>
      </c>
      <c r="I458" s="153">
        <f t="shared" si="9"/>
        <v>0</v>
      </c>
      <c r="J458" s="78"/>
    </row>
    <row r="459" spans="1:10" ht="12" customHeight="1">
      <c r="A459" s="101"/>
      <c r="B459" s="101" t="s">
        <v>363</v>
      </c>
      <c r="C459" s="101"/>
      <c r="D459" s="88">
        <v>282</v>
      </c>
      <c r="E459" s="76" t="s">
        <v>299</v>
      </c>
      <c r="F459" s="113">
        <v>-6539</v>
      </c>
      <c r="G459" s="81" t="s">
        <v>27</v>
      </c>
      <c r="H459" s="165">
        <f>VLOOKUP(G459,'Alloc. Factors'!$B$2:$M$101,7,FALSE)</f>
        <v>0.43074488367041286</v>
      </c>
      <c r="I459" s="78">
        <f t="shared" si="9"/>
        <v>-2816.6407943208296</v>
      </c>
      <c r="J459" s="78"/>
    </row>
    <row r="460" spans="1:10" ht="12" customHeight="1">
      <c r="A460" s="101"/>
      <c r="B460" s="101" t="s">
        <v>363</v>
      </c>
      <c r="C460" s="101"/>
      <c r="D460" s="88">
        <v>282</v>
      </c>
      <c r="E460" s="76" t="s">
        <v>299</v>
      </c>
      <c r="F460" s="113">
        <v>-17</v>
      </c>
      <c r="G460" s="88" t="s">
        <v>189</v>
      </c>
      <c r="H460" s="165">
        <f>VLOOKUP(G460,'Alloc. Factors'!$B$2:$M$101,7,FALSE)</f>
        <v>0</v>
      </c>
      <c r="I460" s="78">
        <f t="shared" si="9"/>
        <v>0</v>
      </c>
      <c r="J460" s="78"/>
    </row>
    <row r="461" spans="1:10" ht="12" customHeight="1">
      <c r="A461" s="101"/>
      <c r="B461" s="101"/>
      <c r="C461" s="101"/>
      <c r="D461" s="88"/>
      <c r="E461" s="76"/>
      <c r="F461" s="113"/>
      <c r="G461" s="81"/>
      <c r="H461" s="165"/>
      <c r="I461" s="78"/>
      <c r="J461" s="78"/>
    </row>
    <row r="462" spans="1:10" ht="12" customHeight="1">
      <c r="A462" s="101"/>
      <c r="B462" s="101"/>
      <c r="C462" s="101"/>
      <c r="D462" s="88"/>
      <c r="E462" s="76"/>
      <c r="F462" s="113"/>
      <c r="G462" s="81"/>
      <c r="H462" s="165"/>
      <c r="I462" s="78"/>
      <c r="J462" s="78"/>
    </row>
    <row r="463" spans="1:10" ht="12" customHeight="1">
      <c r="A463" s="101"/>
      <c r="B463" s="101"/>
      <c r="C463" s="101"/>
      <c r="D463" s="88"/>
      <c r="E463" s="76"/>
      <c r="F463" s="113" t="s">
        <v>13</v>
      </c>
      <c r="G463" s="81"/>
      <c r="H463" s="165"/>
      <c r="I463" s="78"/>
      <c r="J463" s="78"/>
    </row>
    <row r="464" spans="1:10" ht="12" customHeight="1">
      <c r="A464" s="101"/>
      <c r="B464" s="101"/>
      <c r="C464" s="101"/>
      <c r="D464" s="88"/>
      <c r="E464" s="76"/>
      <c r="F464" s="113"/>
      <c r="G464" s="88"/>
      <c r="H464" s="165"/>
      <c r="I464" s="78"/>
      <c r="J464" s="78"/>
    </row>
    <row r="465" spans="1:10" ht="12" customHeight="1">
      <c r="A465" s="101"/>
      <c r="B465" s="101"/>
      <c r="C465" s="101"/>
      <c r="D465" s="88"/>
      <c r="E465" s="76"/>
      <c r="F465" s="113"/>
      <c r="G465" s="88"/>
      <c r="H465" s="165"/>
      <c r="I465" s="78"/>
      <c r="J465" s="78"/>
    </row>
    <row r="466" spans="1:10" ht="12" customHeight="1">
      <c r="A466" s="101"/>
      <c r="B466" s="101"/>
      <c r="C466" s="101"/>
      <c r="D466" s="88"/>
      <c r="E466" s="76"/>
      <c r="F466" s="113"/>
      <c r="G466" s="88"/>
      <c r="H466" s="165"/>
      <c r="I466" s="78"/>
      <c r="J466" s="78"/>
    </row>
    <row r="467" spans="1:10" ht="12" customHeight="1">
      <c r="A467" s="101"/>
      <c r="B467" s="8" t="s">
        <v>13</v>
      </c>
      <c r="C467" s="101"/>
      <c r="D467" s="88"/>
      <c r="E467" s="76"/>
      <c r="F467" s="113"/>
      <c r="G467" s="88"/>
      <c r="H467" s="165"/>
      <c r="I467" s="78"/>
      <c r="J467" s="78"/>
    </row>
    <row r="468" spans="1:10" ht="12" customHeight="1" thickBot="1">
      <c r="A468" s="101"/>
      <c r="B468" s="8" t="s">
        <v>12</v>
      </c>
      <c r="C468" s="101"/>
      <c r="D468" s="88"/>
      <c r="E468" s="76"/>
      <c r="F468" s="113"/>
      <c r="G468" s="88"/>
      <c r="H468" s="77"/>
      <c r="I468" s="78"/>
      <c r="J468" s="78"/>
    </row>
    <row r="469" spans="1:10" ht="12.75">
      <c r="A469" s="106"/>
      <c r="B469" s="107"/>
      <c r="C469" s="107"/>
      <c r="D469" s="108"/>
      <c r="E469" s="347"/>
      <c r="F469" s="109"/>
      <c r="G469" s="368"/>
      <c r="H469" s="227"/>
      <c r="I469" s="228"/>
      <c r="J469" s="111"/>
    </row>
    <row r="470" spans="1:10" ht="12.75">
      <c r="A470" s="112"/>
      <c r="B470" s="101"/>
      <c r="C470" s="101"/>
      <c r="D470" s="88"/>
      <c r="E470" s="76"/>
      <c r="F470" s="113"/>
      <c r="G470" s="81"/>
      <c r="H470" s="77"/>
      <c r="I470" s="78"/>
      <c r="J470" s="114"/>
    </row>
    <row r="471" spans="1:10" ht="12.75">
      <c r="A471" s="112"/>
      <c r="B471" s="8" t="s">
        <v>13</v>
      </c>
      <c r="C471" s="101"/>
      <c r="D471" s="88"/>
      <c r="E471" s="88"/>
      <c r="F471" s="113"/>
      <c r="G471" s="88"/>
      <c r="H471" s="88"/>
      <c r="I471" s="153"/>
      <c r="J471" s="114"/>
    </row>
    <row r="472" spans="1:10" ht="12.75">
      <c r="A472" s="112"/>
      <c r="B472" s="8" t="s">
        <v>13</v>
      </c>
      <c r="C472" s="101"/>
      <c r="D472" s="88"/>
      <c r="E472" s="88"/>
      <c r="F472" s="113"/>
      <c r="G472" s="88"/>
      <c r="H472" s="101"/>
      <c r="I472" s="102"/>
      <c r="J472" s="114"/>
    </row>
    <row r="473" spans="1:10" ht="12.75">
      <c r="A473" s="112"/>
      <c r="B473" s="101"/>
      <c r="C473" s="101"/>
      <c r="D473" s="88"/>
      <c r="E473" s="88"/>
      <c r="F473" s="113"/>
      <c r="G473" s="88"/>
      <c r="H473" s="101"/>
      <c r="I473" s="102"/>
      <c r="J473" s="114"/>
    </row>
    <row r="474" spans="1:10" ht="12.75">
      <c r="A474" s="112"/>
      <c r="B474" s="101"/>
      <c r="C474" s="101"/>
      <c r="D474" s="88"/>
      <c r="E474" s="88"/>
      <c r="F474" s="113"/>
      <c r="G474" s="88"/>
      <c r="H474" s="101"/>
      <c r="I474" s="102"/>
      <c r="J474" s="114"/>
    </row>
    <row r="475" spans="1:10" ht="12.75">
      <c r="A475" s="112"/>
      <c r="B475" s="101"/>
      <c r="C475" s="101"/>
      <c r="D475" s="88"/>
      <c r="E475" s="88"/>
      <c r="F475" s="113"/>
      <c r="G475" s="88"/>
      <c r="H475" s="101"/>
      <c r="I475" s="102"/>
      <c r="J475" s="114"/>
    </row>
    <row r="476" spans="1:10" ht="12.75">
      <c r="A476" s="112"/>
      <c r="B476" s="101"/>
      <c r="C476" s="101"/>
      <c r="D476" s="88"/>
      <c r="E476" s="88"/>
      <c r="F476" s="113"/>
      <c r="G476" s="88"/>
      <c r="H476" s="101"/>
      <c r="I476" s="102"/>
      <c r="J476" s="114"/>
    </row>
    <row r="477" spans="1:10" ht="13.5" thickBot="1">
      <c r="A477" s="116"/>
      <c r="B477" s="117"/>
      <c r="C477" s="117"/>
      <c r="D477" s="118"/>
      <c r="E477" s="118"/>
      <c r="F477" s="119"/>
      <c r="G477" s="118"/>
      <c r="H477" s="117"/>
      <c r="I477" s="120"/>
      <c r="J477" s="121"/>
    </row>
    <row r="478" spans="1:10" ht="12.75">
      <c r="A478" s="87"/>
      <c r="B478" s="87"/>
      <c r="C478" s="87"/>
      <c r="D478" s="76"/>
      <c r="E478" s="76"/>
      <c r="F478" s="104"/>
      <c r="G478" s="76"/>
      <c r="H478" s="87"/>
      <c r="I478" s="130"/>
      <c r="J478" s="81"/>
    </row>
    <row r="479" spans="1:10" ht="12.75">
      <c r="A479" s="87"/>
      <c r="B479" s="6" t="str">
        <f>Inputs!$C$2</f>
        <v>Rocky Mountain Power</v>
      </c>
      <c r="C479" s="87"/>
      <c r="D479" s="76"/>
      <c r="E479" s="76"/>
      <c r="F479" s="104"/>
      <c r="G479" s="76"/>
      <c r="I479" s="82" t="s">
        <v>0</v>
      </c>
      <c r="J479" s="314">
        <v>8.8000000000000007</v>
      </c>
    </row>
    <row r="480" spans="1:10" ht="12.75">
      <c r="A480" s="87"/>
      <c r="B480" s="6" t="str">
        <f>Inputs!$C$3</f>
        <v>Utah Results of Operations - December 2013</v>
      </c>
      <c r="C480" s="87"/>
      <c r="D480" s="76"/>
      <c r="E480" s="76"/>
      <c r="F480" s="104"/>
      <c r="G480" s="76"/>
      <c r="H480" s="87"/>
      <c r="I480" s="130"/>
      <c r="J480" s="81"/>
    </row>
    <row r="481" spans="1:10" ht="12.75">
      <c r="A481" s="87"/>
      <c r="B481" s="29" t="s">
        <v>269</v>
      </c>
      <c r="C481" s="87"/>
      <c r="D481" s="76"/>
      <c r="E481" s="76"/>
      <c r="F481" s="104"/>
      <c r="G481" s="76"/>
      <c r="H481" s="87"/>
      <c r="I481" s="130"/>
      <c r="J481" s="81"/>
    </row>
    <row r="482" spans="1:10" ht="12.75">
      <c r="A482" s="87"/>
      <c r="B482" s="20"/>
      <c r="C482" s="87"/>
      <c r="D482" s="76"/>
      <c r="E482" s="76"/>
      <c r="F482" s="104"/>
      <c r="G482" s="76"/>
      <c r="H482" s="87"/>
      <c r="I482" s="130"/>
      <c r="J482" s="81"/>
    </row>
    <row r="483" spans="1:10" ht="12.75">
      <c r="A483" s="87"/>
      <c r="B483" s="87"/>
      <c r="C483" s="87"/>
      <c r="D483" s="76"/>
      <c r="E483" s="76"/>
      <c r="F483" s="104"/>
      <c r="G483" s="76"/>
      <c r="H483" s="87"/>
      <c r="I483" s="130"/>
      <c r="J483" s="81"/>
    </row>
    <row r="484" spans="1:10" ht="12.75">
      <c r="A484" s="87"/>
      <c r="F484" s="84" t="s">
        <v>1</v>
      </c>
      <c r="H484" s="74"/>
      <c r="I484" s="85" t="str">
        <f>+Inputs!$C$6</f>
        <v>UTAH</v>
      </c>
    </row>
    <row r="485" spans="1:10" ht="12.75">
      <c r="A485" s="87"/>
      <c r="D485" s="39" t="s">
        <v>2</v>
      </c>
      <c r="E485" s="39" t="s">
        <v>3</v>
      </c>
      <c r="F485" s="38" t="s">
        <v>4</v>
      </c>
      <c r="G485" s="39" t="s">
        <v>5</v>
      </c>
      <c r="H485" s="39" t="s">
        <v>6</v>
      </c>
      <c r="I485" s="40" t="s">
        <v>7</v>
      </c>
      <c r="J485" s="39" t="s">
        <v>8</v>
      </c>
    </row>
    <row r="486" spans="1:10" ht="12.75">
      <c r="A486" s="101"/>
      <c r="B486" s="33" t="s">
        <v>190</v>
      </c>
      <c r="C486" s="145"/>
      <c r="D486" s="146"/>
      <c r="E486" s="146"/>
      <c r="F486" s="81"/>
      <c r="G486" s="146"/>
      <c r="H486" s="165"/>
      <c r="I486" s="78"/>
      <c r="J486" s="148"/>
    </row>
    <row r="487" spans="1:10" ht="12.75">
      <c r="A487" s="101"/>
      <c r="B487" s="145" t="s">
        <v>285</v>
      </c>
      <c r="C487" s="145"/>
      <c r="D487" s="188">
        <v>4311</v>
      </c>
      <c r="E487" s="188" t="s">
        <v>299</v>
      </c>
      <c r="F487" s="75">
        <v>963133.71</v>
      </c>
      <c r="G487" s="81" t="s">
        <v>185</v>
      </c>
      <c r="H487" s="77">
        <f>VLOOKUP(G487,'Alloc. Factors'!$B$2:$M$101,7,FALSE)</f>
        <v>1</v>
      </c>
      <c r="I487" s="78">
        <f>F487*H487</f>
        <v>963133.71</v>
      </c>
      <c r="J487" s="241" t="s">
        <v>218</v>
      </c>
    </row>
    <row r="488" spans="1:10" ht="12.75">
      <c r="A488" s="101"/>
      <c r="B488" s="145"/>
      <c r="C488" s="145"/>
      <c r="D488" s="188"/>
      <c r="E488" s="188"/>
      <c r="G488" s="81"/>
      <c r="H488" s="77"/>
      <c r="I488" s="78"/>
      <c r="J488" s="241"/>
    </row>
    <row r="489" spans="1:10" ht="12.75">
      <c r="A489" s="101"/>
      <c r="B489" s="145"/>
      <c r="C489" s="145"/>
      <c r="D489" s="146"/>
      <c r="E489" s="146"/>
      <c r="F489" s="104"/>
      <c r="G489" s="81"/>
      <c r="H489" s="77"/>
      <c r="I489" s="78"/>
      <c r="J489" s="148"/>
    </row>
    <row r="490" spans="1:10" ht="12" customHeight="1">
      <c r="A490" s="101"/>
      <c r="B490" s="33" t="s">
        <v>10</v>
      </c>
      <c r="C490" s="145"/>
      <c r="D490" s="146"/>
      <c r="E490" s="146"/>
      <c r="F490" s="81"/>
      <c r="G490" s="146"/>
      <c r="H490" s="165"/>
      <c r="I490" s="78"/>
      <c r="J490" s="148"/>
    </row>
    <row r="491" spans="1:10" ht="12" customHeight="1">
      <c r="A491" s="101"/>
      <c r="B491" s="145" t="s">
        <v>286</v>
      </c>
      <c r="C491" s="145"/>
      <c r="D491" s="188">
        <v>235</v>
      </c>
      <c r="E491" s="188" t="s">
        <v>299</v>
      </c>
      <c r="F491" s="75">
        <v>-16010641.74923077</v>
      </c>
      <c r="G491" s="81" t="s">
        <v>185</v>
      </c>
      <c r="H491" s="77">
        <f>VLOOKUP(G491,'Alloc. Factors'!$B$2:$M$101,7,FALSE)</f>
        <v>1</v>
      </c>
      <c r="I491" s="78">
        <f>F491*H491</f>
        <v>-16010641.74923077</v>
      </c>
      <c r="J491" s="241" t="s">
        <v>218</v>
      </c>
    </row>
    <row r="492" spans="1:10" ht="12" customHeight="1">
      <c r="A492" s="101"/>
      <c r="B492" s="145"/>
      <c r="C492" s="145"/>
      <c r="D492" s="146"/>
      <c r="E492" s="146"/>
      <c r="F492" s="104"/>
      <c r="G492" s="81"/>
      <c r="H492" s="77"/>
      <c r="I492" s="78"/>
      <c r="J492" s="148"/>
    </row>
    <row r="493" spans="1:10" ht="12" customHeight="1">
      <c r="A493" s="101"/>
      <c r="B493" s="145"/>
      <c r="C493" s="145"/>
      <c r="D493" s="146"/>
      <c r="E493" s="146"/>
      <c r="F493" s="104"/>
      <c r="G493" s="81"/>
      <c r="H493" s="77"/>
      <c r="I493" s="78"/>
      <c r="J493" s="148"/>
    </row>
    <row r="494" spans="1:10" ht="12" customHeight="1">
      <c r="A494" s="101"/>
      <c r="B494" s="33"/>
      <c r="C494" s="145"/>
      <c r="D494" s="146"/>
      <c r="E494" s="146"/>
      <c r="F494" s="104" t="s">
        <v>13</v>
      </c>
      <c r="G494" s="81"/>
      <c r="H494" s="77"/>
      <c r="I494" s="78"/>
      <c r="J494" s="148"/>
    </row>
    <row r="495" spans="1:10" ht="12" customHeight="1">
      <c r="A495" s="101"/>
      <c r="B495" s="149"/>
      <c r="C495" s="145"/>
      <c r="D495" s="146"/>
      <c r="E495" s="146"/>
      <c r="F495" s="104"/>
      <c r="G495" s="81"/>
      <c r="H495" s="77"/>
      <c r="I495" s="78"/>
      <c r="J495" s="148"/>
    </row>
    <row r="496" spans="1:10" ht="12" customHeight="1">
      <c r="A496" s="101"/>
      <c r="B496" s="149"/>
      <c r="C496" s="145"/>
      <c r="D496" s="146"/>
      <c r="E496" s="146"/>
      <c r="F496" s="81"/>
      <c r="G496" s="81"/>
      <c r="H496" s="77"/>
      <c r="I496" s="78"/>
      <c r="J496" s="148"/>
    </row>
    <row r="497" spans="1:10" ht="12" customHeight="1">
      <c r="A497" s="101"/>
      <c r="B497" s="149"/>
      <c r="C497" s="145"/>
      <c r="D497" s="146"/>
      <c r="E497" s="146"/>
      <c r="F497" s="81"/>
      <c r="G497" s="81"/>
      <c r="H497" s="77"/>
      <c r="I497" s="78"/>
      <c r="J497" s="148"/>
    </row>
    <row r="498" spans="1:10" ht="12" customHeight="1">
      <c r="A498" s="101"/>
      <c r="B498" s="42"/>
      <c r="C498" s="145"/>
      <c r="D498" s="146"/>
      <c r="E498" s="146"/>
      <c r="F498" s="81"/>
      <c r="G498" s="81"/>
      <c r="H498" s="77"/>
      <c r="I498" s="78"/>
      <c r="J498" s="148"/>
    </row>
    <row r="499" spans="1:10" ht="12" customHeight="1">
      <c r="A499" s="101"/>
      <c r="B499" s="42"/>
      <c r="C499" s="145"/>
      <c r="D499" s="146"/>
      <c r="E499" s="146"/>
      <c r="F499" s="81"/>
      <c r="G499" s="81"/>
      <c r="H499" s="77"/>
      <c r="I499" s="78"/>
      <c r="J499" s="148"/>
    </row>
    <row r="500" spans="1:10" ht="12" customHeight="1">
      <c r="A500" s="101"/>
      <c r="B500" s="149"/>
      <c r="C500" s="145"/>
      <c r="D500" s="146"/>
      <c r="E500" s="146"/>
      <c r="F500" s="81"/>
      <c r="G500" s="146"/>
      <c r="H500" s="77"/>
      <c r="I500" s="78"/>
      <c r="J500" s="148"/>
    </row>
    <row r="501" spans="1:10" ht="12" customHeight="1">
      <c r="A501" s="101"/>
      <c r="B501" s="145"/>
      <c r="C501" s="145"/>
      <c r="D501" s="146"/>
      <c r="E501" s="146"/>
      <c r="F501" s="301"/>
      <c r="G501" s="81"/>
      <c r="H501" s="77"/>
      <c r="I501" s="78"/>
      <c r="J501" s="148"/>
    </row>
    <row r="502" spans="1:10" ht="12" customHeight="1">
      <c r="A502" s="101"/>
      <c r="B502" s="149"/>
      <c r="C502" s="145"/>
      <c r="D502" s="146"/>
      <c r="E502" s="146"/>
      <c r="F502" s="81"/>
      <c r="G502" s="81"/>
      <c r="H502" s="77"/>
      <c r="I502" s="78"/>
      <c r="J502" s="148"/>
    </row>
    <row r="503" spans="1:10" ht="12" customHeight="1">
      <c r="A503" s="101"/>
      <c r="B503" s="145"/>
      <c r="C503" s="145"/>
      <c r="D503" s="146"/>
      <c r="E503" s="146"/>
      <c r="F503" s="81"/>
      <c r="G503" s="81"/>
      <c r="H503" s="77"/>
      <c r="I503" s="78"/>
      <c r="J503" s="148"/>
    </row>
    <row r="504" spans="1:10" ht="12" customHeight="1">
      <c r="A504" s="101"/>
      <c r="B504" s="33"/>
      <c r="C504" s="145"/>
      <c r="D504" s="146"/>
      <c r="E504" s="146"/>
      <c r="F504" s="81"/>
      <c r="G504" s="146"/>
      <c r="H504" s="77"/>
      <c r="I504" s="78"/>
      <c r="J504" s="148"/>
    </row>
    <row r="505" spans="1:10" ht="12" customHeight="1">
      <c r="A505" s="101"/>
      <c r="B505" s="145"/>
      <c r="C505" s="145"/>
      <c r="D505" s="146"/>
      <c r="E505" s="146"/>
      <c r="F505" s="104"/>
      <c r="G505" s="81"/>
      <c r="H505" s="77"/>
      <c r="I505" s="78"/>
      <c r="J505" s="148"/>
    </row>
    <row r="506" spans="1:10" ht="12" customHeight="1">
      <c r="A506" s="101"/>
      <c r="B506" s="149"/>
      <c r="C506" s="145"/>
      <c r="D506" s="147"/>
      <c r="E506" s="146"/>
      <c r="F506" s="81"/>
      <c r="G506" s="81"/>
      <c r="H506" s="189"/>
      <c r="I506" s="93"/>
      <c r="J506" s="148"/>
    </row>
    <row r="507" spans="1:10" ht="12" customHeight="1">
      <c r="A507" s="101"/>
      <c r="B507" s="149"/>
      <c r="C507" s="145"/>
      <c r="D507" s="146"/>
      <c r="E507" s="146"/>
      <c r="F507" s="81"/>
      <c r="G507" s="81"/>
      <c r="H507" s="77"/>
      <c r="I507" s="78"/>
      <c r="J507" s="148"/>
    </row>
    <row r="508" spans="1:10" ht="12" customHeight="1">
      <c r="A508" s="101"/>
      <c r="B508" s="149"/>
      <c r="C508" s="145"/>
      <c r="D508" s="146"/>
      <c r="E508" s="146"/>
      <c r="F508" s="81"/>
      <c r="G508" s="81"/>
      <c r="H508" s="77"/>
      <c r="I508" s="78"/>
      <c r="J508" s="148"/>
    </row>
    <row r="509" spans="1:10" ht="12" customHeight="1">
      <c r="A509" s="101"/>
      <c r="B509" s="190"/>
      <c r="C509" s="190"/>
      <c r="D509" s="190"/>
      <c r="E509" s="190"/>
      <c r="G509" s="190"/>
      <c r="H509" s="189"/>
      <c r="I509" s="93"/>
      <c r="J509" s="241"/>
    </row>
    <row r="510" spans="1:10" ht="12" customHeight="1">
      <c r="A510" s="101"/>
      <c r="B510" s="149"/>
      <c r="C510" s="145"/>
      <c r="D510" s="146"/>
      <c r="E510" s="146"/>
      <c r="F510" s="93"/>
      <c r="G510" s="81"/>
      <c r="H510" s="77"/>
      <c r="I510" s="78"/>
      <c r="J510" s="241"/>
    </row>
    <row r="511" spans="1:10" ht="12" customHeight="1">
      <c r="A511" s="101"/>
      <c r="B511" s="149"/>
      <c r="C511" s="145"/>
      <c r="D511" s="146"/>
      <c r="E511" s="146"/>
      <c r="F511" s="93"/>
      <c r="G511" s="81"/>
      <c r="H511" s="77"/>
      <c r="I511" s="78"/>
      <c r="J511" s="241"/>
    </row>
    <row r="512" spans="1:10" ht="12" customHeight="1">
      <c r="A512" s="86"/>
      <c r="B512" s="190"/>
      <c r="C512" s="190"/>
      <c r="D512" s="190"/>
      <c r="E512" s="190"/>
      <c r="F512" s="190"/>
      <c r="G512" s="190"/>
      <c r="H512" s="189"/>
      <c r="I512" s="93"/>
      <c r="J512" s="241"/>
    </row>
    <row r="513" spans="1:10" ht="12" customHeight="1">
      <c r="A513" s="86"/>
      <c r="B513" s="149"/>
      <c r="C513" s="145"/>
      <c r="D513" s="146"/>
      <c r="E513" s="146"/>
      <c r="F513" s="93"/>
      <c r="G513" s="147"/>
      <c r="H513" s="77"/>
      <c r="I513" s="78"/>
      <c r="J513" s="241"/>
    </row>
    <row r="514" spans="1:10" ht="12" customHeight="1">
      <c r="A514" s="86"/>
      <c r="B514" s="149"/>
      <c r="C514" s="145"/>
      <c r="D514" s="146"/>
      <c r="E514" s="146"/>
      <c r="F514" s="93"/>
      <c r="G514" s="81"/>
      <c r="H514" s="77"/>
      <c r="I514" s="78"/>
      <c r="J514" s="241"/>
    </row>
    <row r="515" spans="1:10" ht="12" customHeight="1">
      <c r="A515" s="86"/>
      <c r="B515" s="149"/>
      <c r="C515" s="145"/>
      <c r="D515" s="146"/>
      <c r="E515" s="146"/>
      <c r="F515" s="93"/>
      <c r="G515" s="81"/>
      <c r="H515" s="77"/>
      <c r="I515" s="78"/>
      <c r="J515" s="241"/>
    </row>
    <row r="516" spans="1:10" ht="12" customHeight="1">
      <c r="A516" s="86"/>
      <c r="B516" s="149"/>
      <c r="C516" s="145"/>
      <c r="D516" s="146"/>
      <c r="E516" s="146"/>
      <c r="F516" s="242"/>
      <c r="G516" s="243"/>
      <c r="H516" s="77"/>
      <c r="I516" s="78"/>
      <c r="J516" s="89"/>
    </row>
    <row r="517" spans="1:10" ht="12" customHeight="1">
      <c r="A517" s="86"/>
      <c r="B517" s="149"/>
      <c r="C517" s="145"/>
      <c r="D517" s="146"/>
      <c r="E517" s="146"/>
      <c r="F517" s="242"/>
      <c r="G517" s="243"/>
      <c r="H517" s="77"/>
      <c r="I517" s="78"/>
      <c r="J517" s="89"/>
    </row>
    <row r="518" spans="1:10" ht="12" customHeight="1">
      <c r="A518" s="86"/>
      <c r="B518" s="145"/>
      <c r="C518" s="145"/>
      <c r="D518" s="76"/>
      <c r="E518" s="146"/>
      <c r="F518" s="104"/>
      <c r="G518" s="164"/>
      <c r="H518" s="77"/>
      <c r="I518" s="78"/>
      <c r="J518" s="89"/>
    </row>
    <row r="519" spans="1:10" ht="12" customHeight="1">
      <c r="A519" s="86"/>
      <c r="B519" s="145"/>
      <c r="C519" s="145"/>
      <c r="D519" s="76"/>
      <c r="E519" s="146"/>
      <c r="F519" s="104"/>
      <c r="G519" s="164"/>
      <c r="H519" s="77"/>
      <c r="I519" s="78"/>
      <c r="J519" s="89"/>
    </row>
    <row r="520" spans="1:10" ht="12" customHeight="1">
      <c r="A520" s="86"/>
      <c r="B520" s="42"/>
      <c r="C520" s="145"/>
      <c r="D520" s="76"/>
      <c r="E520" s="146"/>
      <c r="F520" s="7"/>
      <c r="G520" s="164"/>
      <c r="H520" s="77"/>
      <c r="I520" s="7"/>
      <c r="J520" s="89"/>
    </row>
    <row r="521" spans="1:10" ht="12" customHeight="1">
      <c r="A521" s="86"/>
      <c r="B521" s="145"/>
      <c r="C521" s="145"/>
      <c r="D521" s="76"/>
      <c r="E521" s="146"/>
      <c r="F521" s="104"/>
      <c r="G521" s="164"/>
      <c r="H521" s="77"/>
      <c r="I521" s="78"/>
      <c r="J521" s="89"/>
    </row>
    <row r="522" spans="1:10" ht="12" customHeight="1">
      <c r="A522" s="86"/>
      <c r="B522" s="145"/>
      <c r="C522" s="145"/>
      <c r="D522" s="76"/>
      <c r="E522" s="146"/>
      <c r="F522" s="104"/>
      <c r="G522" s="164"/>
      <c r="H522" s="77"/>
      <c r="I522" s="78"/>
      <c r="J522" s="89"/>
    </row>
    <row r="523" spans="1:10" ht="12" customHeight="1">
      <c r="A523" s="86"/>
      <c r="B523" s="27"/>
      <c r="C523" s="224"/>
      <c r="D523" s="88"/>
      <c r="E523" s="164"/>
      <c r="F523" s="113"/>
      <c r="G523" s="164"/>
      <c r="H523" s="77"/>
      <c r="I523" s="78"/>
      <c r="J523" s="89"/>
    </row>
    <row r="524" spans="1:10" ht="12" customHeight="1">
      <c r="A524" s="86"/>
      <c r="B524" s="224"/>
      <c r="C524" s="224"/>
      <c r="D524" s="88"/>
      <c r="E524" s="164"/>
      <c r="F524" s="113"/>
      <c r="G524" s="164"/>
      <c r="H524" s="77"/>
      <c r="I524" s="78"/>
      <c r="J524" s="89"/>
    </row>
    <row r="525" spans="1:10" ht="12" customHeight="1">
      <c r="A525" s="101"/>
      <c r="B525" s="224"/>
      <c r="C525" s="224"/>
      <c r="D525" s="88"/>
      <c r="E525" s="164"/>
      <c r="F525" s="113"/>
      <c r="G525" s="164"/>
      <c r="H525" s="77"/>
      <c r="I525" s="78"/>
      <c r="J525" s="89"/>
    </row>
    <row r="526" spans="1:10" ht="12" customHeight="1">
      <c r="A526" s="101"/>
      <c r="B526" s="224"/>
      <c r="C526" s="224"/>
      <c r="D526" s="88"/>
      <c r="E526" s="164"/>
      <c r="F526" s="113"/>
      <c r="G526" s="164"/>
      <c r="H526" s="77"/>
      <c r="I526" s="78"/>
      <c r="J526" s="89"/>
    </row>
    <row r="527" spans="1:10" ht="12" customHeight="1">
      <c r="A527" s="101"/>
      <c r="B527" s="8"/>
      <c r="C527" s="224"/>
      <c r="D527" s="88"/>
      <c r="E527" s="164"/>
      <c r="F527" s="28"/>
      <c r="G527" s="164"/>
      <c r="H527" s="77"/>
      <c r="I527" s="28"/>
      <c r="J527" s="89"/>
    </row>
    <row r="528" spans="1:10" ht="12" customHeight="1">
      <c r="A528" s="101"/>
      <c r="B528" s="8"/>
      <c r="C528" s="224"/>
      <c r="D528" s="88"/>
      <c r="E528" s="164"/>
      <c r="F528" s="28"/>
      <c r="G528" s="164"/>
      <c r="H528" s="77"/>
      <c r="I528" s="28"/>
      <c r="J528" s="89"/>
    </row>
    <row r="529" spans="1:10" ht="12" customHeight="1">
      <c r="A529" s="101"/>
      <c r="B529" s="8"/>
      <c r="C529" s="224"/>
      <c r="D529" s="88"/>
      <c r="E529" s="164"/>
      <c r="F529" s="28"/>
      <c r="G529" s="164"/>
      <c r="H529" s="77"/>
      <c r="I529" s="28"/>
      <c r="J529" s="89"/>
    </row>
    <row r="530" spans="1:10" ht="12" customHeight="1">
      <c r="A530" s="101"/>
      <c r="B530" s="8"/>
      <c r="C530" s="224"/>
      <c r="D530" s="88"/>
      <c r="E530" s="164"/>
      <c r="F530" s="28"/>
      <c r="G530" s="164"/>
      <c r="H530" s="165"/>
      <c r="I530" s="28"/>
      <c r="J530" s="89"/>
    </row>
    <row r="531" spans="1:10" ht="12" customHeight="1">
      <c r="A531" s="101"/>
      <c r="B531" s="8"/>
      <c r="C531" s="224"/>
      <c r="D531" s="88"/>
      <c r="E531" s="164"/>
      <c r="F531" s="28"/>
      <c r="G531" s="164"/>
      <c r="H531" s="165"/>
      <c r="I531" s="28"/>
      <c r="J531" s="89"/>
    </row>
    <row r="532" spans="1:10" ht="12" customHeight="1">
      <c r="A532" s="101"/>
      <c r="B532" s="8"/>
      <c r="C532" s="224"/>
      <c r="D532" s="88"/>
      <c r="E532" s="164"/>
      <c r="F532" s="28"/>
      <c r="G532" s="164"/>
      <c r="H532" s="165"/>
      <c r="I532" s="28"/>
      <c r="J532" s="89"/>
    </row>
    <row r="533" spans="1:10" ht="12" customHeight="1">
      <c r="A533" s="101"/>
      <c r="B533" s="8"/>
      <c r="C533" s="224"/>
      <c r="D533" s="88"/>
      <c r="E533" s="164"/>
      <c r="F533" s="28"/>
      <c r="G533" s="164"/>
      <c r="H533" s="165"/>
      <c r="I533" s="28"/>
      <c r="J533" s="89"/>
    </row>
    <row r="534" spans="1:10" ht="12" customHeight="1">
      <c r="A534" s="101"/>
      <c r="B534" s="8"/>
      <c r="C534" s="224"/>
      <c r="D534" s="88"/>
      <c r="E534" s="164"/>
      <c r="F534" s="28"/>
      <c r="G534" s="164"/>
      <c r="H534" s="165"/>
      <c r="I534" s="28"/>
      <c r="J534" s="89"/>
    </row>
    <row r="535" spans="1:10" ht="12" customHeight="1" thickBot="1">
      <c r="A535" s="101"/>
      <c r="B535" s="8" t="s">
        <v>12</v>
      </c>
      <c r="C535" s="224"/>
      <c r="D535" s="88"/>
      <c r="E535" s="164"/>
      <c r="F535" s="28"/>
      <c r="G535" s="164"/>
      <c r="H535" s="165"/>
      <c r="I535" s="28"/>
      <c r="J535" s="89"/>
    </row>
    <row r="536" spans="1:10" ht="12" customHeight="1">
      <c r="A536" s="106"/>
      <c r="B536" s="161"/>
      <c r="C536" s="225"/>
      <c r="D536" s="108"/>
      <c r="E536" s="226"/>
      <c r="F536" s="109"/>
      <c r="G536" s="226"/>
      <c r="H536" s="227"/>
      <c r="I536" s="228"/>
      <c r="J536" s="229"/>
    </row>
    <row r="537" spans="1:10" ht="12" customHeight="1">
      <c r="A537" s="112"/>
      <c r="B537" s="224"/>
      <c r="C537" s="224"/>
      <c r="D537" s="88"/>
      <c r="E537" s="164"/>
      <c r="F537" s="113"/>
      <c r="G537" s="164"/>
      <c r="H537" s="77"/>
      <c r="I537" s="78"/>
      <c r="J537" s="223"/>
    </row>
    <row r="538" spans="1:10" ht="12" customHeight="1">
      <c r="A538" s="112"/>
      <c r="B538" s="8"/>
      <c r="C538" s="101"/>
      <c r="D538" s="88"/>
      <c r="E538" s="88"/>
      <c r="F538" s="113"/>
      <c r="G538" s="88"/>
      <c r="H538" s="88"/>
      <c r="I538" s="153"/>
      <c r="J538" s="114"/>
    </row>
    <row r="539" spans="1:10" ht="12" customHeight="1">
      <c r="A539" s="112"/>
      <c r="B539" s="101"/>
      <c r="C539" s="101"/>
      <c r="D539" s="88"/>
      <c r="E539" s="88"/>
      <c r="F539" s="113"/>
      <c r="G539" s="88"/>
      <c r="H539" s="88"/>
      <c r="I539" s="153"/>
      <c r="J539" s="114"/>
    </row>
    <row r="540" spans="1:10" ht="12" customHeight="1">
      <c r="A540" s="112"/>
      <c r="B540" s="115"/>
      <c r="C540" s="101"/>
      <c r="D540" s="88"/>
      <c r="E540" s="88"/>
      <c r="F540" s="113"/>
      <c r="G540" s="88"/>
      <c r="H540" s="88"/>
      <c r="I540" s="153"/>
      <c r="J540" s="114"/>
    </row>
    <row r="541" spans="1:10" ht="12" customHeight="1">
      <c r="A541" s="112"/>
      <c r="B541" s="101"/>
      <c r="C541" s="101"/>
      <c r="D541" s="88"/>
      <c r="E541" s="88"/>
      <c r="F541" s="113"/>
      <c r="G541" s="88"/>
      <c r="H541" s="101"/>
      <c r="I541" s="102"/>
      <c r="J541" s="114"/>
    </row>
    <row r="542" spans="1:10" ht="12" customHeight="1">
      <c r="A542" s="112"/>
      <c r="B542" s="101"/>
      <c r="C542" s="101"/>
      <c r="D542" s="88"/>
      <c r="E542" s="88"/>
      <c r="F542" s="113"/>
      <c r="G542" s="88"/>
      <c r="H542" s="101"/>
      <c r="I542" s="102"/>
      <c r="J542" s="114"/>
    </row>
    <row r="543" spans="1:10" ht="12" customHeight="1">
      <c r="A543" s="112"/>
      <c r="B543" s="101"/>
      <c r="C543" s="101"/>
      <c r="D543" s="88"/>
      <c r="E543" s="88"/>
      <c r="F543" s="113"/>
      <c r="G543" s="88"/>
      <c r="H543" s="101"/>
      <c r="I543" s="102"/>
      <c r="J543" s="114"/>
    </row>
    <row r="544" spans="1:10" ht="12" customHeight="1">
      <c r="A544" s="112"/>
      <c r="B544" s="101"/>
      <c r="C544" s="101"/>
      <c r="D544" s="88"/>
      <c r="E544" s="88"/>
      <c r="F544" s="113"/>
      <c r="G544" s="88"/>
      <c r="H544" s="101"/>
      <c r="I544" s="102"/>
      <c r="J544" s="114"/>
    </row>
    <row r="545" spans="1:10" ht="12" customHeight="1" thickBot="1">
      <c r="A545" s="116"/>
      <c r="B545" s="58"/>
      <c r="C545" s="117"/>
      <c r="D545" s="118"/>
      <c r="E545" s="118"/>
      <c r="F545" s="119"/>
      <c r="G545" s="118"/>
      <c r="H545" s="117"/>
      <c r="I545" s="120"/>
      <c r="J545" s="121"/>
    </row>
    <row r="546" spans="1:10" ht="12" customHeight="1">
      <c r="A546" s="87"/>
      <c r="B546" s="87"/>
      <c r="C546" s="87"/>
      <c r="D546" s="76"/>
      <c r="E546" s="76"/>
      <c r="F546" s="104"/>
      <c r="G546" s="76"/>
      <c r="H546" s="87"/>
      <c r="I546" s="130"/>
      <c r="J546" s="81"/>
    </row>
    <row r="547" spans="1:10" ht="12" customHeight="1">
      <c r="A547" s="87"/>
      <c r="B547" s="6" t="str">
        <f>Inputs!$C$2</f>
        <v>Rocky Mountain Power</v>
      </c>
      <c r="C547" s="87"/>
      <c r="D547" s="76"/>
      <c r="E547" s="76"/>
      <c r="F547" s="104"/>
      <c r="G547" s="76"/>
      <c r="I547" s="82" t="s">
        <v>0</v>
      </c>
      <c r="J547" s="314">
        <v>8.9</v>
      </c>
    </row>
    <row r="548" spans="1:10" ht="12" customHeight="1">
      <c r="A548" s="87"/>
      <c r="B548" s="6" t="str">
        <f>Inputs!$C$3</f>
        <v>Utah Results of Operations - December 2013</v>
      </c>
      <c r="C548" s="87"/>
      <c r="D548" s="76"/>
      <c r="E548" s="76"/>
      <c r="F548" s="104"/>
      <c r="G548" s="76"/>
      <c r="H548" s="87"/>
      <c r="I548" s="130"/>
      <c r="J548" s="81"/>
    </row>
    <row r="549" spans="1:10" ht="12" customHeight="1">
      <c r="A549" s="87"/>
      <c r="B549" s="29" t="s">
        <v>265</v>
      </c>
      <c r="C549" s="87"/>
      <c r="D549" s="76"/>
      <c r="E549" s="76"/>
      <c r="F549" s="104"/>
      <c r="G549" s="76"/>
      <c r="H549" s="87"/>
      <c r="I549" s="130"/>
      <c r="J549" s="81"/>
    </row>
    <row r="550" spans="1:10" ht="12" customHeight="1">
      <c r="A550" s="87"/>
      <c r="B550" s="20"/>
      <c r="C550" s="87"/>
      <c r="D550" s="76"/>
      <c r="E550" s="76"/>
      <c r="F550" s="104"/>
      <c r="G550" s="76"/>
      <c r="H550" s="87"/>
      <c r="I550" s="130"/>
      <c r="J550" s="81"/>
    </row>
    <row r="551" spans="1:10" ht="12" customHeight="1">
      <c r="A551" s="87"/>
      <c r="B551" s="87"/>
      <c r="C551" s="87"/>
      <c r="D551" s="76"/>
      <c r="E551" s="76"/>
      <c r="F551" s="104"/>
      <c r="G551" s="76"/>
      <c r="H551" s="87"/>
      <c r="I551" s="130"/>
      <c r="J551" s="81"/>
    </row>
    <row r="552" spans="1:10" ht="12" customHeight="1">
      <c r="A552" s="87"/>
      <c r="F552" s="84" t="s">
        <v>1</v>
      </c>
      <c r="H552" s="74"/>
      <c r="I552" s="85" t="str">
        <f>+Inputs!$C$6</f>
        <v>UTAH</v>
      </c>
    </row>
    <row r="553" spans="1:10" ht="12" customHeight="1">
      <c r="A553" s="87"/>
      <c r="D553" s="39" t="s">
        <v>2</v>
      </c>
      <c r="E553" s="39" t="s">
        <v>3</v>
      </c>
      <c r="F553" s="38" t="s">
        <v>4</v>
      </c>
      <c r="G553" s="39" t="s">
        <v>5</v>
      </c>
      <c r="H553" s="39" t="s">
        <v>6</v>
      </c>
      <c r="I553" s="40" t="s">
        <v>7</v>
      </c>
      <c r="J553" s="39" t="s">
        <v>8</v>
      </c>
    </row>
    <row r="554" spans="1:10" ht="12" customHeight="1">
      <c r="A554" s="87"/>
      <c r="B554" s="33" t="s">
        <v>190</v>
      </c>
      <c r="C554" s="87"/>
      <c r="D554" s="76"/>
      <c r="E554" s="76"/>
      <c r="F554" s="93"/>
      <c r="G554" s="76"/>
      <c r="H554" s="235"/>
      <c r="I554" s="236"/>
      <c r="J554" s="92"/>
    </row>
    <row r="555" spans="1:10" ht="12" customHeight="1">
      <c r="A555" s="86"/>
      <c r="B555" s="91" t="s">
        <v>392</v>
      </c>
      <c r="C555" s="87"/>
      <c r="D555" s="188" t="s">
        <v>217</v>
      </c>
      <c r="E555" s="76" t="s">
        <v>299</v>
      </c>
      <c r="F555" s="81">
        <v>4483442.4000000013</v>
      </c>
      <c r="G555" s="76" t="s">
        <v>185</v>
      </c>
      <c r="H555" s="77">
        <f>VLOOKUP(G555,'Alloc. Factors'!$B$2:$M$101,7,FALSE)</f>
        <v>1</v>
      </c>
      <c r="I555" s="78">
        <f>F555*H555</f>
        <v>4483442.4000000013</v>
      </c>
      <c r="J555" s="90" t="s">
        <v>301</v>
      </c>
    </row>
    <row r="556" spans="1:10" ht="12" customHeight="1">
      <c r="A556" s="86"/>
      <c r="B556" s="87" t="s">
        <v>13</v>
      </c>
      <c r="D556" s="76"/>
      <c r="E556" s="76"/>
      <c r="F556" s="81"/>
      <c r="G556" s="76"/>
      <c r="H556" s="77"/>
      <c r="I556" s="232"/>
      <c r="J556" s="90"/>
    </row>
    <row r="557" spans="1:10" ht="12" customHeight="1">
      <c r="A557" s="86"/>
      <c r="B557" s="91"/>
      <c r="C557" s="87"/>
      <c r="D557" s="188"/>
      <c r="E557" s="76"/>
      <c r="F557" s="81"/>
      <c r="G557" s="76"/>
      <c r="H557" s="77"/>
      <c r="I557" s="78"/>
      <c r="J557" s="90"/>
    </row>
    <row r="558" spans="1:10" ht="12" customHeight="1">
      <c r="A558" s="86"/>
      <c r="B558" s="234"/>
      <c r="C558" s="87"/>
      <c r="D558" s="76"/>
      <c r="E558" s="76"/>
      <c r="F558" s="81"/>
      <c r="G558" s="76"/>
      <c r="H558" s="77"/>
      <c r="I558" s="232"/>
      <c r="J558" s="92"/>
    </row>
    <row r="559" spans="1:10" ht="12" customHeight="1">
      <c r="A559" s="86"/>
      <c r="B559" s="237"/>
      <c r="C559" s="87"/>
      <c r="D559" s="76"/>
      <c r="E559" s="76"/>
      <c r="F559" s="81"/>
      <c r="G559" s="76"/>
      <c r="H559" s="77"/>
      <c r="I559" s="232"/>
      <c r="J559" s="90"/>
    </row>
    <row r="560" spans="1:10" ht="12" customHeight="1">
      <c r="A560" s="86"/>
      <c r="B560" s="329"/>
      <c r="C560" s="87"/>
      <c r="D560" s="76"/>
      <c r="E560" s="76"/>
      <c r="F560" s="81"/>
      <c r="G560" s="76"/>
      <c r="H560" s="77"/>
      <c r="I560" s="232"/>
      <c r="J560" s="90"/>
    </row>
    <row r="561" spans="1:10" ht="12" customHeight="1">
      <c r="A561" s="86"/>
      <c r="D561" s="188"/>
      <c r="E561" s="76"/>
      <c r="F561" s="81"/>
      <c r="G561" s="76"/>
      <c r="H561" s="77"/>
      <c r="I561" s="78"/>
      <c r="J561" s="90"/>
    </row>
    <row r="562" spans="1:10" ht="12" customHeight="1">
      <c r="A562" s="86"/>
      <c r="H562" s="77"/>
      <c r="I562" s="232"/>
      <c r="J562" s="90"/>
    </row>
    <row r="563" spans="1:10" ht="12" customHeight="1">
      <c r="A563" s="86"/>
      <c r="H563" s="189"/>
      <c r="I563" s="204"/>
    </row>
    <row r="564" spans="1:10" ht="12" customHeight="1">
      <c r="A564" s="86"/>
      <c r="B564" s="17"/>
      <c r="C564" s="86"/>
      <c r="D564" s="88"/>
      <c r="E564" s="83"/>
      <c r="F564" s="124"/>
      <c r="G564" s="83"/>
      <c r="H564" s="165"/>
      <c r="I564" s="232"/>
      <c r="J564" s="92"/>
    </row>
    <row r="565" spans="1:10" ht="12" customHeight="1">
      <c r="A565" s="86"/>
      <c r="B565" s="87"/>
      <c r="C565" s="86"/>
      <c r="D565" s="188"/>
      <c r="E565" s="76"/>
      <c r="F565" s="81"/>
      <c r="G565" s="76"/>
      <c r="H565" s="77"/>
      <c r="I565" s="78"/>
      <c r="J565" s="90"/>
    </row>
    <row r="566" spans="1:10" ht="12" customHeight="1">
      <c r="A566" s="86"/>
      <c r="B566" s="135"/>
      <c r="C566" s="86"/>
      <c r="D566" s="188"/>
      <c r="E566" s="76"/>
      <c r="F566" s="81"/>
      <c r="G566" s="76"/>
      <c r="H566" s="77"/>
      <c r="I566" s="78"/>
      <c r="J566" s="90"/>
    </row>
    <row r="567" spans="1:10" ht="12" customHeight="1">
      <c r="A567" s="86"/>
      <c r="B567" s="87"/>
      <c r="C567" s="86"/>
      <c r="D567" s="188"/>
      <c r="E567" s="76"/>
      <c r="F567" s="81"/>
      <c r="G567" s="76"/>
      <c r="H567" s="77"/>
      <c r="I567" s="78"/>
      <c r="J567" s="90"/>
    </row>
    <row r="568" spans="1:10" ht="12" customHeight="1">
      <c r="A568" s="86"/>
      <c r="B568" s="300"/>
      <c r="C568" s="86"/>
      <c r="D568" s="88"/>
      <c r="E568" s="83"/>
      <c r="F568" s="124"/>
      <c r="G568" s="83"/>
      <c r="H568" s="77"/>
      <c r="I568" s="232"/>
      <c r="J568" s="241"/>
    </row>
    <row r="569" spans="1:10" ht="12" customHeight="1">
      <c r="A569" s="86"/>
      <c r="B569" s="86"/>
      <c r="C569" s="86"/>
      <c r="D569" s="88"/>
      <c r="E569" s="83"/>
      <c r="F569" s="124"/>
      <c r="G569" s="83"/>
      <c r="H569" s="77"/>
      <c r="I569" s="232"/>
      <c r="J569" s="241"/>
    </row>
    <row r="570" spans="1:10" ht="12" customHeight="1">
      <c r="A570" s="86"/>
      <c r="B570" s="86"/>
      <c r="C570" s="86"/>
      <c r="D570" s="88"/>
      <c r="E570" s="83"/>
      <c r="F570" s="124" t="s">
        <v>13</v>
      </c>
      <c r="G570" s="83"/>
      <c r="H570" s="77"/>
      <c r="I570" s="232"/>
      <c r="J570" s="241"/>
    </row>
    <row r="571" spans="1:10" ht="12" customHeight="1">
      <c r="A571" s="86"/>
      <c r="B571" s="86"/>
      <c r="C571" s="86"/>
      <c r="D571" s="88"/>
      <c r="E571" s="83"/>
      <c r="F571" s="124"/>
      <c r="G571" s="83"/>
      <c r="H571" s="77"/>
      <c r="I571" s="232"/>
      <c r="J571" s="241"/>
    </row>
    <row r="572" spans="1:10" ht="12" customHeight="1">
      <c r="A572" s="86"/>
      <c r="B572" s="86"/>
      <c r="C572" s="86"/>
      <c r="D572" s="88"/>
      <c r="E572" s="83"/>
      <c r="F572" s="124" t="s">
        <v>13</v>
      </c>
      <c r="G572" s="83"/>
      <c r="H572" s="77"/>
      <c r="I572" s="232"/>
      <c r="J572" s="241"/>
    </row>
    <row r="573" spans="1:10" ht="12" customHeight="1">
      <c r="A573" s="86"/>
      <c r="B573" s="86"/>
      <c r="C573" s="86"/>
      <c r="D573" s="88"/>
      <c r="E573" s="83"/>
      <c r="F573" s="124"/>
      <c r="G573" s="83"/>
      <c r="H573" s="77"/>
      <c r="I573" s="232"/>
      <c r="J573" s="241"/>
    </row>
    <row r="574" spans="1:10" ht="12" customHeight="1">
      <c r="A574" s="86"/>
      <c r="B574" s="86"/>
      <c r="C574" s="86"/>
      <c r="D574" s="88"/>
      <c r="E574" s="83"/>
      <c r="F574" s="124"/>
      <c r="G574" s="83"/>
      <c r="H574" s="77"/>
      <c r="I574" s="232"/>
      <c r="J574" s="241"/>
    </row>
    <row r="575" spans="1:10" ht="12" customHeight="1">
      <c r="A575" s="86"/>
      <c r="B575" s="86"/>
      <c r="C575" s="86"/>
      <c r="D575" s="88"/>
      <c r="E575" s="83"/>
      <c r="F575" s="124"/>
      <c r="G575" s="83"/>
      <c r="H575" s="77"/>
      <c r="I575" s="232"/>
      <c r="J575" s="241"/>
    </row>
    <row r="576" spans="1:10" ht="12" customHeight="1">
      <c r="A576" s="86"/>
      <c r="B576" s="86"/>
      <c r="C576" s="86"/>
      <c r="D576" s="88"/>
      <c r="E576" s="83"/>
      <c r="F576" s="124"/>
      <c r="G576" s="83"/>
      <c r="H576" s="77"/>
      <c r="I576" s="232"/>
      <c r="J576" s="241"/>
    </row>
    <row r="577" spans="1:10" ht="12" customHeight="1">
      <c r="A577" s="86"/>
      <c r="B577" s="86"/>
      <c r="C577" s="86"/>
      <c r="D577" s="88"/>
      <c r="E577" s="83"/>
      <c r="F577" s="124"/>
      <c r="G577" s="83"/>
      <c r="H577" s="77"/>
      <c r="I577" s="232"/>
      <c r="J577" s="241"/>
    </row>
    <row r="578" spans="1:10" ht="12" customHeight="1">
      <c r="A578" s="86"/>
      <c r="B578" s="86"/>
      <c r="C578" s="86"/>
      <c r="D578" s="88"/>
      <c r="E578" s="83"/>
      <c r="F578" s="124"/>
      <c r="G578" s="83"/>
      <c r="H578" s="86"/>
      <c r="I578" s="131"/>
      <c r="J578" s="138"/>
    </row>
    <row r="579" spans="1:10" ht="12" customHeight="1">
      <c r="A579" s="86"/>
      <c r="B579" s="86"/>
      <c r="C579" s="86"/>
      <c r="D579" s="88"/>
      <c r="E579" s="83"/>
      <c r="F579" s="124"/>
      <c r="G579" s="83"/>
      <c r="H579" s="86"/>
      <c r="I579" s="131"/>
      <c r="J579" s="138"/>
    </row>
    <row r="580" spans="1:10" ht="12" customHeight="1">
      <c r="A580" s="86"/>
      <c r="B580" s="17"/>
      <c r="C580" s="86"/>
      <c r="D580" s="88"/>
      <c r="E580" s="83"/>
      <c r="F580" s="124"/>
      <c r="G580" s="83"/>
      <c r="H580" s="165"/>
      <c r="I580" s="232"/>
      <c r="J580" s="78"/>
    </row>
    <row r="581" spans="1:10" ht="12" customHeight="1">
      <c r="A581" s="86"/>
      <c r="B581" s="300"/>
      <c r="C581" s="86"/>
      <c r="D581" s="88"/>
      <c r="E581" s="83"/>
      <c r="F581" s="81"/>
      <c r="G581" s="83"/>
      <c r="H581" s="77"/>
      <c r="I581" s="232"/>
      <c r="J581" s="241"/>
    </row>
    <row r="582" spans="1:10" ht="12" customHeight="1">
      <c r="A582" s="86"/>
      <c r="B582" s="302"/>
      <c r="C582" s="86"/>
      <c r="D582" s="88"/>
      <c r="E582" s="83"/>
      <c r="F582" s="104"/>
      <c r="G582" s="83"/>
      <c r="H582" s="77"/>
      <c r="I582" s="232"/>
      <c r="J582" s="241"/>
    </row>
    <row r="583" spans="1:10" ht="12" customHeight="1">
      <c r="A583" s="86"/>
      <c r="B583" s="300"/>
      <c r="C583" s="86"/>
      <c r="D583" s="88"/>
      <c r="E583" s="83"/>
      <c r="F583" s="104"/>
      <c r="G583" s="83"/>
      <c r="H583" s="77"/>
      <c r="I583" s="232"/>
      <c r="J583" s="241"/>
    </row>
    <row r="584" spans="1:10" ht="12" customHeight="1">
      <c r="A584" s="86"/>
      <c r="B584" s="126"/>
      <c r="C584" s="86"/>
      <c r="D584" s="88"/>
      <c r="E584" s="83"/>
      <c r="F584" s="81"/>
      <c r="G584" s="83"/>
      <c r="H584" s="77"/>
      <c r="I584" s="232"/>
      <c r="J584" s="241"/>
    </row>
    <row r="585" spans="1:10" ht="12" customHeight="1">
      <c r="A585" s="86"/>
      <c r="B585" s="300"/>
      <c r="C585" s="86"/>
      <c r="D585" s="88"/>
      <c r="E585" s="83"/>
      <c r="F585" s="81"/>
      <c r="G585" s="83"/>
      <c r="H585" s="77"/>
      <c r="I585" s="232"/>
      <c r="J585" s="241"/>
    </row>
    <row r="586" spans="1:10" ht="12" customHeight="1">
      <c r="A586" s="86"/>
      <c r="B586" s="300"/>
      <c r="C586" s="86"/>
      <c r="D586" s="88"/>
      <c r="E586" s="83"/>
      <c r="F586" s="81"/>
      <c r="G586" s="83"/>
      <c r="H586" s="77"/>
      <c r="I586" s="232"/>
      <c r="J586" s="241"/>
    </row>
    <row r="587" spans="1:10" ht="12" customHeight="1">
      <c r="A587" s="86"/>
      <c r="B587" s="86"/>
      <c r="C587" s="86"/>
      <c r="D587" s="88"/>
      <c r="E587" s="83"/>
      <c r="F587" s="124"/>
      <c r="G587" s="83"/>
      <c r="H587" s="77"/>
      <c r="I587" s="232"/>
      <c r="J587" s="241"/>
    </row>
    <row r="588" spans="1:10" ht="12" customHeight="1">
      <c r="A588" s="86"/>
      <c r="B588" s="86"/>
      <c r="C588" s="86"/>
      <c r="D588" s="88"/>
      <c r="E588" s="83"/>
      <c r="F588" s="124"/>
      <c r="G588" s="83"/>
      <c r="H588" s="77"/>
      <c r="I588" s="232"/>
      <c r="J588" s="241"/>
    </row>
    <row r="589" spans="1:10" ht="12" customHeight="1">
      <c r="A589" s="86"/>
      <c r="B589" s="86"/>
      <c r="C589" s="86"/>
      <c r="D589" s="88"/>
      <c r="E589" s="83"/>
      <c r="F589" s="124"/>
      <c r="G589" s="83"/>
      <c r="H589" s="77"/>
      <c r="I589" s="232"/>
      <c r="J589" s="241"/>
    </row>
    <row r="590" spans="1:10" ht="12" customHeight="1">
      <c r="A590" s="86"/>
      <c r="B590" s="86"/>
      <c r="C590" s="86"/>
      <c r="D590" s="88"/>
      <c r="E590" s="83"/>
      <c r="F590" s="124"/>
      <c r="G590" s="83"/>
      <c r="H590" s="77"/>
      <c r="I590" s="232"/>
      <c r="J590" s="241"/>
    </row>
    <row r="591" spans="1:10" ht="12" customHeight="1">
      <c r="A591" s="86"/>
      <c r="B591" s="86"/>
      <c r="C591" s="86"/>
      <c r="D591" s="88"/>
      <c r="E591" s="83"/>
      <c r="F591" s="124"/>
      <c r="G591" s="83"/>
      <c r="H591" s="77"/>
      <c r="I591" s="232"/>
      <c r="J591" s="241"/>
    </row>
    <row r="592" spans="1:10" ht="12" customHeight="1">
      <c r="A592" s="86"/>
      <c r="B592" s="86"/>
      <c r="C592" s="86"/>
      <c r="D592" s="88"/>
      <c r="E592" s="83"/>
      <c r="F592" s="124"/>
      <c r="G592" s="83"/>
      <c r="H592" s="86"/>
      <c r="I592" s="131"/>
      <c r="J592" s="138"/>
    </row>
    <row r="593" spans="1:10" ht="12" customHeight="1">
      <c r="A593" s="86"/>
      <c r="B593" s="86"/>
      <c r="C593" s="86"/>
      <c r="D593" s="88"/>
      <c r="E593" s="83"/>
      <c r="F593" s="124"/>
      <c r="G593" s="83"/>
      <c r="H593" s="86"/>
      <c r="I593" s="131"/>
      <c r="J593" s="138"/>
    </row>
    <row r="594" spans="1:10" ht="12" customHeight="1">
      <c r="A594" s="86"/>
      <c r="B594" s="86"/>
      <c r="C594" s="86"/>
      <c r="D594" s="88"/>
      <c r="E594" s="83"/>
      <c r="F594" s="124"/>
      <c r="G594" s="83"/>
      <c r="H594" s="86"/>
      <c r="I594" s="131"/>
      <c r="J594" s="138"/>
    </row>
    <row r="595" spans="1:10" ht="12" customHeight="1">
      <c r="A595" s="86"/>
      <c r="B595" s="86"/>
      <c r="C595" s="86"/>
      <c r="D595" s="88"/>
      <c r="E595" s="83"/>
      <c r="F595" s="124"/>
      <c r="G595" s="83"/>
      <c r="H595" s="86"/>
      <c r="I595" s="131"/>
      <c r="J595" s="138"/>
    </row>
    <row r="596" spans="1:10" ht="12" customHeight="1">
      <c r="A596" s="86"/>
      <c r="B596" s="86"/>
      <c r="C596" s="86"/>
      <c r="D596" s="88"/>
      <c r="E596" s="83"/>
      <c r="F596" s="124"/>
      <c r="G596" s="83"/>
      <c r="H596" s="77"/>
      <c r="I596" s="232"/>
      <c r="J596" s="138"/>
    </row>
    <row r="597" spans="1:10" ht="12" customHeight="1">
      <c r="A597" s="86"/>
      <c r="B597" s="86"/>
      <c r="C597" s="86"/>
      <c r="D597" s="88"/>
      <c r="E597" s="83"/>
      <c r="F597" s="124"/>
      <c r="G597" s="83"/>
      <c r="H597" s="86"/>
      <c r="I597" s="131"/>
      <c r="J597" s="138"/>
    </row>
    <row r="598" spans="1:10" ht="12" customHeight="1">
      <c r="A598" s="86"/>
      <c r="B598" s="86"/>
      <c r="C598" s="86"/>
      <c r="D598" s="88"/>
      <c r="E598" s="83"/>
      <c r="F598" s="124"/>
      <c r="G598" s="83"/>
      <c r="H598" s="86"/>
      <c r="I598" s="131"/>
      <c r="J598" s="138"/>
    </row>
    <row r="599" spans="1:10" ht="12" customHeight="1">
      <c r="A599" s="86"/>
      <c r="B599" s="86"/>
      <c r="C599" s="86"/>
      <c r="D599" s="88"/>
      <c r="E599" s="83"/>
      <c r="F599" s="124"/>
      <c r="G599" s="83"/>
      <c r="H599" s="77"/>
      <c r="I599" s="232"/>
      <c r="J599" s="138"/>
    </row>
    <row r="600" spans="1:10" ht="12" customHeight="1">
      <c r="A600" s="86"/>
      <c r="B600" s="86"/>
      <c r="C600" s="86"/>
      <c r="D600" s="88"/>
      <c r="E600" s="83"/>
      <c r="F600" s="124"/>
      <c r="G600" s="83"/>
      <c r="H600" s="86"/>
      <c r="I600" s="131"/>
      <c r="J600" s="138"/>
    </row>
    <row r="601" spans="1:10" ht="12" customHeight="1">
      <c r="A601" s="86"/>
      <c r="B601" s="8" t="s">
        <v>13</v>
      </c>
      <c r="C601" s="86"/>
      <c r="D601" s="88"/>
      <c r="E601" s="83"/>
      <c r="F601" s="124"/>
      <c r="G601" s="83"/>
      <c r="H601" s="86"/>
      <c r="I601" s="131"/>
      <c r="J601" s="138"/>
    </row>
    <row r="602" spans="1:10" ht="12" customHeight="1">
      <c r="A602" s="86"/>
      <c r="B602" s="86"/>
      <c r="C602" s="86"/>
      <c r="D602" s="88"/>
      <c r="E602" s="83"/>
      <c r="F602" s="124"/>
      <c r="G602" s="83"/>
      <c r="H602" s="86"/>
      <c r="I602" s="131"/>
      <c r="J602" s="138"/>
    </row>
    <row r="603" spans="1:10" ht="12" customHeight="1" thickBot="1">
      <c r="A603" s="101"/>
      <c r="B603" s="8" t="s">
        <v>12</v>
      </c>
      <c r="C603" s="101"/>
      <c r="D603" s="88"/>
      <c r="E603" s="88"/>
      <c r="F603" s="113"/>
      <c r="G603" s="88"/>
      <c r="H603" s="88"/>
      <c r="I603" s="153"/>
      <c r="J603" s="78"/>
    </row>
    <row r="604" spans="1:10" ht="12" customHeight="1">
      <c r="A604" s="106"/>
      <c r="B604" s="107"/>
      <c r="C604" s="107"/>
      <c r="D604" s="108"/>
      <c r="E604" s="108"/>
      <c r="F604" s="109"/>
      <c r="G604" s="108"/>
      <c r="H604" s="108"/>
      <c r="I604" s="154"/>
      <c r="J604" s="111"/>
    </row>
    <row r="605" spans="1:10" ht="12" customHeight="1">
      <c r="A605" s="112"/>
      <c r="B605" s="101"/>
      <c r="C605" s="101"/>
      <c r="D605" s="88"/>
      <c r="E605" s="88"/>
      <c r="F605" s="113"/>
      <c r="G605" s="88"/>
      <c r="H605" s="88"/>
      <c r="I605" s="153"/>
      <c r="J605" s="114"/>
    </row>
    <row r="606" spans="1:10" ht="12" customHeight="1">
      <c r="A606" s="112"/>
      <c r="B606" s="101"/>
      <c r="C606" s="101"/>
      <c r="D606" s="88"/>
      <c r="E606" s="88"/>
      <c r="F606" s="113"/>
      <c r="G606" s="88"/>
      <c r="H606" s="88"/>
      <c r="I606" s="153"/>
      <c r="J606" s="114"/>
    </row>
    <row r="607" spans="1:10" ht="12" customHeight="1">
      <c r="A607" s="112"/>
      <c r="B607" s="101"/>
      <c r="C607" s="101"/>
      <c r="D607" s="88"/>
      <c r="E607" s="88"/>
      <c r="F607" s="113"/>
      <c r="G607" s="88"/>
      <c r="H607" s="88"/>
      <c r="I607" s="153"/>
      <c r="J607" s="114"/>
    </row>
    <row r="608" spans="1:10" ht="12" customHeight="1">
      <c r="A608" s="112"/>
      <c r="B608" s="101"/>
      <c r="C608" s="101"/>
      <c r="D608" s="88"/>
      <c r="E608" s="88"/>
      <c r="F608" s="113"/>
      <c r="G608" s="88"/>
      <c r="H608" s="88"/>
      <c r="I608" s="153"/>
      <c r="J608" s="114"/>
    </row>
    <row r="609" spans="1:10" ht="12" customHeight="1">
      <c r="A609" s="112"/>
      <c r="B609" s="101"/>
      <c r="C609" s="101"/>
      <c r="D609" s="88"/>
      <c r="E609" s="88"/>
      <c r="F609" s="113"/>
      <c r="G609" s="88"/>
      <c r="H609" s="101"/>
      <c r="I609" s="102"/>
      <c r="J609" s="114"/>
    </row>
    <row r="610" spans="1:10" ht="12" customHeight="1">
      <c r="A610" s="112"/>
      <c r="B610" s="101"/>
      <c r="C610" s="101"/>
      <c r="D610" s="88"/>
      <c r="E610" s="88"/>
      <c r="F610" s="113"/>
      <c r="G610" s="88"/>
      <c r="H610" s="101"/>
      <c r="I610" s="102"/>
      <c r="J610" s="114"/>
    </row>
    <row r="611" spans="1:10" ht="12" customHeight="1">
      <c r="A611" s="112"/>
      <c r="B611" s="101"/>
      <c r="C611" s="101"/>
      <c r="D611" s="88"/>
      <c r="E611" s="88"/>
      <c r="F611" s="113"/>
      <c r="G611" s="88"/>
      <c r="H611" s="101"/>
      <c r="I611" s="102"/>
      <c r="J611" s="114"/>
    </row>
    <row r="612" spans="1:10" ht="12" customHeight="1">
      <c r="A612" s="112"/>
      <c r="B612" s="101"/>
      <c r="C612" s="101"/>
      <c r="D612" s="88"/>
      <c r="E612" s="88"/>
      <c r="F612" s="113"/>
      <c r="G612" s="88"/>
      <c r="H612" s="101"/>
      <c r="I612" s="102"/>
      <c r="J612" s="114"/>
    </row>
    <row r="613" spans="1:10" ht="12" customHeight="1" thickBot="1">
      <c r="A613" s="139"/>
      <c r="B613" s="140"/>
      <c r="C613" s="140"/>
      <c r="D613" s="141"/>
      <c r="E613" s="141"/>
      <c r="F613" s="142"/>
      <c r="G613" s="141"/>
      <c r="H613" s="140"/>
      <c r="I613" s="143"/>
      <c r="J613" s="144"/>
    </row>
    <row r="614" spans="1:10" ht="12" customHeight="1">
      <c r="A614" s="87"/>
      <c r="B614" s="87"/>
      <c r="C614" s="87"/>
      <c r="D614" s="76"/>
      <c r="E614" s="76"/>
      <c r="F614" s="104"/>
      <c r="G614" s="76"/>
      <c r="H614" s="87"/>
      <c r="I614" s="130"/>
      <c r="J614" s="81"/>
    </row>
    <row r="615" spans="1:10" ht="12" customHeight="1">
      <c r="A615" s="87"/>
      <c r="B615" s="6" t="str">
        <f>Inputs!$C$2</f>
        <v>Rocky Mountain Power</v>
      </c>
      <c r="C615" s="87"/>
      <c r="D615" s="76"/>
      <c r="E615" s="76"/>
      <c r="F615" s="104"/>
      <c r="G615" s="76"/>
      <c r="I615" s="82" t="s">
        <v>0</v>
      </c>
      <c r="J615" s="319">
        <v>8.1</v>
      </c>
    </row>
    <row r="616" spans="1:10" ht="12" customHeight="1">
      <c r="A616" s="87"/>
      <c r="B616" s="6" t="str">
        <f>Inputs!$C$3</f>
        <v>Utah Results of Operations - December 2013</v>
      </c>
      <c r="C616" s="87"/>
      <c r="D616" s="76"/>
      <c r="E616" s="76"/>
      <c r="F616" s="104"/>
      <c r="G616" s="76"/>
      <c r="H616" s="87"/>
      <c r="I616" s="130"/>
      <c r="J616" s="81"/>
    </row>
    <row r="617" spans="1:10" ht="12" customHeight="1">
      <c r="A617" s="87"/>
      <c r="B617" s="29" t="s">
        <v>284</v>
      </c>
      <c r="C617" s="87"/>
      <c r="D617" s="76"/>
      <c r="E617" s="76"/>
      <c r="F617" s="104"/>
      <c r="G617" s="76"/>
      <c r="H617" s="87"/>
      <c r="I617" s="130"/>
      <c r="J617" s="81"/>
    </row>
    <row r="618" spans="1:10" ht="12" customHeight="1">
      <c r="A618" s="87"/>
      <c r="B618" s="20"/>
      <c r="C618" s="87"/>
      <c r="D618" s="76"/>
      <c r="E618" s="76"/>
      <c r="F618" s="104"/>
      <c r="G618" s="76"/>
      <c r="H618" s="87"/>
      <c r="I618" s="130"/>
      <c r="J618" s="81"/>
    </row>
    <row r="619" spans="1:10" ht="12" customHeight="1">
      <c r="A619" s="87"/>
      <c r="B619" s="87"/>
      <c r="C619" s="87"/>
      <c r="D619" s="76"/>
      <c r="E619" s="76"/>
      <c r="F619" s="104"/>
      <c r="G619" s="76"/>
      <c r="H619" s="87"/>
      <c r="I619" s="130"/>
      <c r="J619" s="81"/>
    </row>
    <row r="620" spans="1:10" ht="12" customHeight="1">
      <c r="A620" s="87"/>
      <c r="F620" s="84" t="s">
        <v>1</v>
      </c>
      <c r="H620" s="74"/>
      <c r="I620" s="85" t="str">
        <f>+Inputs!$C$6</f>
        <v>UTAH</v>
      </c>
    </row>
    <row r="621" spans="1:10" ht="12" customHeight="1">
      <c r="A621" s="87"/>
      <c r="D621" s="39" t="s">
        <v>2</v>
      </c>
      <c r="E621" s="39" t="s">
        <v>3</v>
      </c>
      <c r="F621" s="38" t="s">
        <v>4</v>
      </c>
      <c r="G621" s="39" t="s">
        <v>5</v>
      </c>
      <c r="H621" s="39" t="s">
        <v>6</v>
      </c>
      <c r="I621" s="40" t="s">
        <v>7</v>
      </c>
      <c r="J621" s="39" t="s">
        <v>8</v>
      </c>
    </row>
    <row r="622" spans="1:10" ht="12" customHeight="1">
      <c r="A622" s="87"/>
      <c r="B622" s="371" t="s">
        <v>399</v>
      </c>
      <c r="C622" s="86"/>
      <c r="D622" s="88"/>
      <c r="E622" s="83"/>
      <c r="F622" s="124" t="s">
        <v>13</v>
      </c>
      <c r="G622" s="83"/>
      <c r="H622" s="86"/>
      <c r="I622" s="131"/>
      <c r="J622" s="138"/>
    </row>
    <row r="623" spans="1:10" ht="12" customHeight="1">
      <c r="A623" s="86"/>
      <c r="B623" s="86"/>
      <c r="C623" s="86"/>
      <c r="D623" s="88"/>
      <c r="E623" s="83"/>
      <c r="F623" s="124"/>
      <c r="G623" s="83"/>
      <c r="H623" s="86"/>
      <c r="I623" s="131"/>
      <c r="J623" s="138"/>
    </row>
    <row r="624" spans="1:10" ht="12" customHeight="1">
      <c r="A624" s="86"/>
      <c r="B624" s="33" t="s">
        <v>257</v>
      </c>
      <c r="C624" s="86"/>
      <c r="D624" s="88"/>
      <c r="E624" s="83"/>
      <c r="F624" s="124"/>
      <c r="G624" s="83"/>
      <c r="H624" s="86"/>
      <c r="I624" s="131"/>
      <c r="J624" s="138"/>
    </row>
    <row r="625" spans="1:10" ht="12" customHeight="1">
      <c r="A625" s="86"/>
      <c r="B625" s="234" t="s">
        <v>336</v>
      </c>
      <c r="C625" s="190"/>
      <c r="D625" s="188" t="s">
        <v>233</v>
      </c>
      <c r="E625" s="188" t="s">
        <v>299</v>
      </c>
      <c r="F625" s="104">
        <v>-1240834.4535885032</v>
      </c>
      <c r="G625" s="81" t="s">
        <v>29</v>
      </c>
      <c r="H625" s="165">
        <f>VLOOKUP(G625,'Alloc. Factors'!$B$2:$M$101,7,FALSE)</f>
        <v>0.43074488367041286</v>
      </c>
      <c r="I625" s="78">
        <f t="shared" ref="I625" si="10">F625*H625</f>
        <v>-534483.09236522007</v>
      </c>
      <c r="J625" s="92" t="s">
        <v>306</v>
      </c>
    </row>
    <row r="626" spans="1:10" ht="12" customHeight="1">
      <c r="A626" s="86"/>
      <c r="B626" s="86"/>
      <c r="C626" s="86"/>
      <c r="D626" s="88"/>
      <c r="E626" s="83"/>
      <c r="F626" s="124"/>
      <c r="G626" s="83"/>
      <c r="H626" s="86"/>
      <c r="I626" s="131"/>
      <c r="J626" s="138"/>
    </row>
    <row r="627" spans="1:10" ht="12" customHeight="1">
      <c r="A627" s="86"/>
      <c r="B627" s="86"/>
      <c r="C627" s="86"/>
      <c r="D627" s="88"/>
      <c r="E627" s="83"/>
      <c r="F627" s="124"/>
      <c r="G627" s="83"/>
      <c r="H627" s="86"/>
      <c r="I627" s="131"/>
      <c r="J627" s="138"/>
    </row>
    <row r="628" spans="1:10" ht="12" customHeight="1">
      <c r="A628" s="86"/>
      <c r="B628" s="33" t="s">
        <v>258</v>
      </c>
      <c r="C628" s="86"/>
      <c r="D628" s="88"/>
      <c r="E628" s="83"/>
      <c r="F628" s="124"/>
      <c r="G628" s="83"/>
      <c r="H628" s="86"/>
      <c r="I628" s="131"/>
      <c r="J628" s="138"/>
    </row>
    <row r="629" spans="1:10" ht="12" customHeight="1">
      <c r="A629" s="86"/>
      <c r="B629" s="234" t="s">
        <v>336</v>
      </c>
      <c r="C629" s="190"/>
      <c r="D629" s="188" t="s">
        <v>215</v>
      </c>
      <c r="E629" s="188" t="s">
        <v>299</v>
      </c>
      <c r="F629" s="104">
        <v>7772463.182529984</v>
      </c>
      <c r="G629" s="81" t="s">
        <v>29</v>
      </c>
      <c r="H629" s="165">
        <f>VLOOKUP(G629,'Alloc. Factors'!$B$2:$M$101,7,FALSE)</f>
        <v>0.43074488367041286</v>
      </c>
      <c r="I629" s="78">
        <f t="shared" ref="I629" si="11">F629*H629</f>
        <v>3347948.749391445</v>
      </c>
      <c r="J629" s="92" t="s">
        <v>306</v>
      </c>
    </row>
    <row r="630" spans="1:10" ht="12" customHeight="1">
      <c r="A630" s="86"/>
      <c r="B630" s="91"/>
      <c r="C630" s="87"/>
      <c r="D630" s="76"/>
      <c r="E630" s="76"/>
      <c r="F630" s="81"/>
      <c r="G630" s="81"/>
      <c r="H630" s="165"/>
      <c r="I630" s="78"/>
      <c r="J630" s="92" t="s">
        <v>13</v>
      </c>
    </row>
    <row r="631" spans="1:10" ht="12" customHeight="1">
      <c r="A631" s="86"/>
      <c r="B631" s="87"/>
      <c r="C631" s="87"/>
      <c r="D631" s="76"/>
      <c r="E631" s="76"/>
      <c r="F631" s="81"/>
      <c r="G631" s="81"/>
      <c r="H631" s="165"/>
      <c r="I631" s="78"/>
      <c r="J631" s="92" t="s">
        <v>310</v>
      </c>
    </row>
    <row r="632" spans="1:10" ht="12" customHeight="1">
      <c r="A632" s="86"/>
      <c r="B632" s="371" t="s">
        <v>398</v>
      </c>
      <c r="C632" s="145"/>
      <c r="D632" s="147"/>
      <c r="E632" s="146"/>
      <c r="F632" s="63"/>
      <c r="G632" s="76" t="s">
        <v>13</v>
      </c>
      <c r="H632" s="86"/>
      <c r="I632" s="124"/>
      <c r="J632" s="83"/>
    </row>
    <row r="633" spans="1:10" ht="12" customHeight="1">
      <c r="A633" s="86"/>
      <c r="B633" s="91"/>
      <c r="C633" s="87"/>
      <c r="D633" s="76"/>
      <c r="E633" s="76"/>
      <c r="F633" s="81"/>
      <c r="G633" s="81"/>
      <c r="H633" s="165"/>
      <c r="I633" s="78"/>
      <c r="J633" s="92"/>
    </row>
    <row r="634" spans="1:10" ht="12" customHeight="1">
      <c r="A634" s="86"/>
      <c r="B634" s="33" t="s">
        <v>10</v>
      </c>
      <c r="C634" s="87"/>
      <c r="D634" s="76"/>
      <c r="E634" s="76"/>
      <c r="F634" s="81"/>
      <c r="G634" s="81"/>
      <c r="H634" s="77"/>
      <c r="I634" s="78"/>
      <c r="J634" s="90"/>
    </row>
    <row r="635" spans="1:10" ht="12" customHeight="1">
      <c r="A635" s="86"/>
      <c r="B635" s="91" t="s">
        <v>288</v>
      </c>
      <c r="C635" s="87"/>
      <c r="D635" s="76">
        <v>302</v>
      </c>
      <c r="E635" s="76" t="s">
        <v>299</v>
      </c>
      <c r="F635" s="81">
        <v>-42030534.959999904</v>
      </c>
      <c r="G635" s="81" t="s">
        <v>29</v>
      </c>
      <c r="H635" s="165">
        <f>VLOOKUP(G635,'Alloc. Factors'!$B$2:$M$101,7,FALSE)</f>
        <v>0.43074488367041286</v>
      </c>
      <c r="I635" s="78">
        <f t="shared" ref="I635" si="12">F635*H635</f>
        <v>-18104437.89195038</v>
      </c>
      <c r="J635" s="92" t="s">
        <v>306</v>
      </c>
    </row>
    <row r="636" spans="1:10" ht="12" customHeight="1">
      <c r="A636" s="86"/>
      <c r="B636" s="91"/>
      <c r="C636" s="87"/>
      <c r="D636" s="76"/>
      <c r="E636" s="76"/>
      <c r="F636" s="81"/>
      <c r="G636" s="81"/>
      <c r="H636" s="77"/>
      <c r="I636" s="78"/>
      <c r="J636" s="90"/>
    </row>
    <row r="637" spans="1:10" ht="12" customHeight="1">
      <c r="A637" s="86"/>
      <c r="B637" s="91"/>
      <c r="C637" s="87"/>
      <c r="D637" s="76"/>
      <c r="E637" s="76"/>
      <c r="F637" s="81"/>
      <c r="G637" s="81"/>
      <c r="H637" s="77"/>
      <c r="I637" s="78"/>
      <c r="J637" s="90"/>
    </row>
    <row r="638" spans="1:10" ht="12" customHeight="1">
      <c r="A638" s="86"/>
      <c r="B638" s="33" t="s">
        <v>257</v>
      </c>
      <c r="C638" s="145"/>
      <c r="D638" s="147"/>
      <c r="E638" s="146"/>
      <c r="F638" s="63"/>
      <c r="G638" s="76" t="s">
        <v>13</v>
      </c>
      <c r="H638" s="86"/>
      <c r="I638" s="124"/>
      <c r="J638" s="83"/>
    </row>
    <row r="639" spans="1:10" ht="12" customHeight="1">
      <c r="A639" s="86"/>
      <c r="B639" s="91" t="s">
        <v>288</v>
      </c>
      <c r="C639" s="190"/>
      <c r="D639" s="188" t="s">
        <v>217</v>
      </c>
      <c r="E639" s="188" t="s">
        <v>299</v>
      </c>
      <c r="F639" s="104">
        <v>-4671152.4299999801</v>
      </c>
      <c r="G639" s="81" t="s">
        <v>29</v>
      </c>
      <c r="H639" s="165">
        <f>VLOOKUP(G639,'Alloc. Factors'!$B$2:$M$101,7,FALSE)</f>
        <v>0.43074488367041286</v>
      </c>
      <c r="I639" s="78">
        <f t="shared" ref="I639" si="13">F639*H639</f>
        <v>-2012075.0100671079</v>
      </c>
      <c r="J639" s="92" t="s">
        <v>306</v>
      </c>
    </row>
    <row r="640" spans="1:10" ht="12" customHeight="1">
      <c r="A640" s="86"/>
      <c r="B640" s="149"/>
      <c r="C640" s="145"/>
      <c r="D640" s="145"/>
      <c r="E640" s="145"/>
      <c r="F640" s="145"/>
      <c r="G640" s="145"/>
      <c r="H640" s="145"/>
      <c r="I640" s="145"/>
      <c r="J640" s="90"/>
    </row>
    <row r="641" spans="1:10" ht="12" customHeight="1">
      <c r="A641" s="86"/>
      <c r="B641" s="101"/>
      <c r="C641" s="101"/>
      <c r="D641" s="88"/>
      <c r="E641" s="88"/>
      <c r="F641" s="113"/>
      <c r="G641" s="88"/>
      <c r="H641" s="101"/>
      <c r="I641" s="102"/>
      <c r="J641" s="78"/>
    </row>
    <row r="642" spans="1:10" ht="12" customHeight="1">
      <c r="A642" s="86"/>
      <c r="B642" s="33" t="s">
        <v>258</v>
      </c>
      <c r="C642" s="145"/>
      <c r="D642" s="188"/>
      <c r="E642" s="188"/>
      <c r="F642" s="104"/>
      <c r="G642" s="81"/>
      <c r="H642" s="165"/>
      <c r="I642" s="78"/>
      <c r="J642" s="92"/>
    </row>
    <row r="643" spans="1:10" ht="12" customHeight="1">
      <c r="A643" s="86"/>
      <c r="B643" s="91" t="s">
        <v>288</v>
      </c>
      <c r="C643" s="190"/>
      <c r="D643" s="188" t="s">
        <v>236</v>
      </c>
      <c r="E643" s="188" t="s">
        <v>299</v>
      </c>
      <c r="F643" s="104">
        <v>11862675.542307599</v>
      </c>
      <c r="G643" s="81" t="s">
        <v>29</v>
      </c>
      <c r="H643" s="165">
        <f>VLOOKUP(G643,'Alloc. Factors'!$B$2:$M$101,7,FALSE)</f>
        <v>0.43074488367041286</v>
      </c>
      <c r="I643" s="78">
        <f t="shared" ref="I643" si="14">F643*H643</f>
        <v>5109786.7964911386</v>
      </c>
      <c r="J643" s="92" t="s">
        <v>306</v>
      </c>
    </row>
    <row r="644" spans="1:10" ht="12" customHeight="1">
      <c r="A644" s="86"/>
      <c r="B644" s="33"/>
      <c r="C644" s="86"/>
      <c r="D644" s="88"/>
      <c r="E644" s="83"/>
      <c r="F644" s="124"/>
      <c r="G644" s="83"/>
      <c r="H644" s="86"/>
      <c r="I644" s="131"/>
      <c r="J644" s="138"/>
    </row>
    <row r="645" spans="1:10" ht="12" customHeight="1">
      <c r="A645" s="86"/>
      <c r="B645" s="234"/>
      <c r="C645" s="190"/>
      <c r="D645" s="188"/>
      <c r="E645" s="188"/>
      <c r="F645" s="104"/>
      <c r="G645" s="81"/>
      <c r="H645" s="165"/>
      <c r="I645" s="78"/>
      <c r="J645" s="92"/>
    </row>
    <row r="646" spans="1:10" ht="12" customHeight="1">
      <c r="A646" s="86"/>
      <c r="B646" s="33" t="s">
        <v>255</v>
      </c>
      <c r="C646" s="145"/>
      <c r="D646" s="147"/>
      <c r="E646" s="146"/>
      <c r="F646" s="63"/>
      <c r="G646" s="76" t="s">
        <v>13</v>
      </c>
      <c r="H646" s="86"/>
      <c r="I646" s="124"/>
      <c r="J646" s="83"/>
    </row>
    <row r="647" spans="1:10" ht="12" customHeight="1">
      <c r="A647" s="86"/>
      <c r="B647" s="234" t="s">
        <v>268</v>
      </c>
      <c r="C647" s="190"/>
      <c r="D647" s="188" t="s">
        <v>208</v>
      </c>
      <c r="E647" s="188" t="s">
        <v>299</v>
      </c>
      <c r="F647" s="104">
        <f>+F625</f>
        <v>-1240834.4535885032</v>
      </c>
      <c r="G647" s="81" t="s">
        <v>27</v>
      </c>
      <c r="H647" s="165">
        <f>VLOOKUP(G647,'Alloc. Factors'!$B$2:$M$101,7,FALSE)</f>
        <v>0.43074488367041286</v>
      </c>
      <c r="I647" s="78">
        <f t="shared" ref="I647:I649" si="15">F647*H647</f>
        <v>-534483.09236522007</v>
      </c>
      <c r="J647" s="92" t="s">
        <v>13</v>
      </c>
    </row>
    <row r="648" spans="1:10" ht="12" customHeight="1">
      <c r="A648" s="86"/>
      <c r="B648" s="91" t="s">
        <v>263</v>
      </c>
      <c r="C648" s="87"/>
      <c r="D648" s="76">
        <v>41110</v>
      </c>
      <c r="E648" s="76" t="s">
        <v>299</v>
      </c>
      <c r="F648" s="81">
        <f>ROUND(-F647*0.37951,0)</f>
        <v>470909</v>
      </c>
      <c r="G648" s="81" t="s">
        <v>27</v>
      </c>
      <c r="H648" s="165">
        <f>VLOOKUP(G648,'Alloc. Factors'!$B$2:$M$101,7,FALSE)</f>
        <v>0.43074488367041286</v>
      </c>
      <c r="I648" s="78">
        <f t="shared" si="15"/>
        <v>202841.64242435046</v>
      </c>
      <c r="J648" s="92" t="s">
        <v>13</v>
      </c>
    </row>
    <row r="649" spans="1:10" ht="12" customHeight="1">
      <c r="A649" s="86"/>
      <c r="B649" s="87" t="s">
        <v>331</v>
      </c>
      <c r="C649" s="87"/>
      <c r="D649" s="76">
        <v>282</v>
      </c>
      <c r="E649" s="76" t="s">
        <v>299</v>
      </c>
      <c r="F649" s="81">
        <f>-F648/2</f>
        <v>-235454.5</v>
      </c>
      <c r="G649" s="81" t="s">
        <v>27</v>
      </c>
      <c r="H649" s="165">
        <f>VLOOKUP(G649,'Alloc. Factors'!$B$2:$M$101,7,FALSE)</f>
        <v>0.43074488367041286</v>
      </c>
      <c r="I649" s="78">
        <f t="shared" si="15"/>
        <v>-101420.82121217523</v>
      </c>
      <c r="J649" s="92" t="s">
        <v>310</v>
      </c>
    </row>
    <row r="650" spans="1:10" ht="12" customHeight="1">
      <c r="A650" s="86"/>
      <c r="B650" s="86"/>
      <c r="C650" s="86"/>
      <c r="D650" s="88"/>
      <c r="E650" s="83"/>
      <c r="F650" s="124"/>
      <c r="G650" s="83"/>
      <c r="H650" s="86"/>
      <c r="I650" s="131"/>
      <c r="J650" s="138"/>
    </row>
    <row r="651" spans="1:10" ht="12" customHeight="1">
      <c r="A651" s="86"/>
      <c r="B651" s="86"/>
      <c r="C651" s="86"/>
      <c r="D651" s="88"/>
      <c r="E651" s="83"/>
      <c r="F651" s="124"/>
      <c r="G651" s="83"/>
      <c r="H651" s="86"/>
      <c r="I651" s="131"/>
      <c r="J651" s="138"/>
    </row>
    <row r="652" spans="1:10" ht="12" customHeight="1">
      <c r="A652" s="86"/>
      <c r="B652" s="371"/>
      <c r="C652" s="86"/>
      <c r="D652" s="88"/>
      <c r="E652" s="83"/>
      <c r="F652" s="124" t="s">
        <v>13</v>
      </c>
      <c r="G652" s="83"/>
      <c r="H652" s="86"/>
      <c r="I652" s="131"/>
      <c r="J652" s="138"/>
    </row>
    <row r="653" spans="1:10" ht="12" customHeight="1">
      <c r="A653" s="86"/>
      <c r="B653" s="86"/>
      <c r="C653" s="86"/>
      <c r="D653" s="88"/>
      <c r="E653" s="83"/>
      <c r="F653" s="124"/>
      <c r="G653" s="83"/>
      <c r="H653" s="86"/>
      <c r="I653" s="131"/>
      <c r="J653" s="138"/>
    </row>
    <row r="654" spans="1:10" ht="12" customHeight="1">
      <c r="A654" s="86"/>
      <c r="B654" s="33"/>
      <c r="C654" s="86"/>
      <c r="D654" s="88"/>
      <c r="E654" s="83"/>
      <c r="F654" s="124"/>
      <c r="G654" s="83"/>
      <c r="H654" s="86"/>
      <c r="I654" s="131"/>
      <c r="J654" s="138"/>
    </row>
    <row r="655" spans="1:10" ht="12" customHeight="1">
      <c r="A655" s="86"/>
      <c r="B655" s="234"/>
      <c r="C655" s="190"/>
      <c r="D655" s="188"/>
      <c r="E655" s="188"/>
      <c r="F655" s="104"/>
      <c r="G655" s="81"/>
      <c r="H655" s="165"/>
      <c r="I655" s="78"/>
      <c r="J655" s="92"/>
    </row>
    <row r="656" spans="1:10" ht="12" customHeight="1">
      <c r="A656" s="86"/>
      <c r="B656" s="86"/>
      <c r="C656" s="86"/>
      <c r="D656" s="88"/>
      <c r="E656" s="83"/>
      <c r="F656" s="124"/>
      <c r="G656" s="83"/>
      <c r="H656" s="86"/>
      <c r="I656" s="131"/>
      <c r="J656" s="138"/>
    </row>
    <row r="657" spans="1:10" ht="12" customHeight="1">
      <c r="A657" s="86"/>
      <c r="B657" s="86"/>
      <c r="C657" s="86"/>
      <c r="D657" s="88"/>
      <c r="E657" s="83"/>
      <c r="F657" s="124"/>
      <c r="G657" s="83"/>
      <c r="H657" s="86"/>
      <c r="I657" s="131"/>
      <c r="J657" s="138"/>
    </row>
    <row r="658" spans="1:10" ht="12" customHeight="1">
      <c r="A658" s="86"/>
      <c r="B658" s="33"/>
      <c r="C658" s="86"/>
      <c r="D658" s="88"/>
      <c r="E658" s="83"/>
      <c r="F658" s="124"/>
      <c r="G658" s="83"/>
      <c r="H658" s="86"/>
      <c r="I658" s="131"/>
      <c r="J658" s="138"/>
    </row>
    <row r="659" spans="1:10" ht="12" customHeight="1">
      <c r="A659" s="86"/>
      <c r="B659" s="234"/>
      <c r="C659" s="190"/>
      <c r="D659" s="188"/>
      <c r="E659" s="188"/>
      <c r="F659" s="104"/>
      <c r="G659" s="81"/>
      <c r="H659" s="165"/>
      <c r="I659" s="78"/>
      <c r="J659" s="92"/>
    </row>
    <row r="660" spans="1:10" ht="12" customHeight="1">
      <c r="A660" s="86"/>
      <c r="B660" s="234"/>
      <c r="C660" s="190"/>
      <c r="D660" s="188"/>
      <c r="E660" s="188"/>
      <c r="F660" s="104"/>
      <c r="G660" s="81"/>
      <c r="H660" s="165"/>
      <c r="I660" s="78"/>
      <c r="J660" s="92"/>
    </row>
    <row r="661" spans="1:10" ht="12" customHeight="1">
      <c r="A661" s="86"/>
      <c r="B661" s="91"/>
      <c r="C661" s="87"/>
      <c r="D661" s="76"/>
      <c r="E661" s="76"/>
      <c r="F661" s="81"/>
      <c r="G661" s="81"/>
      <c r="H661" s="165"/>
      <c r="I661" s="78"/>
      <c r="J661" s="92"/>
    </row>
    <row r="662" spans="1:10" ht="12" customHeight="1">
      <c r="A662" s="86"/>
      <c r="B662" s="87"/>
      <c r="C662" s="87"/>
      <c r="D662" s="76"/>
      <c r="E662" s="76"/>
      <c r="F662" s="81"/>
      <c r="G662" s="81"/>
      <c r="H662" s="165"/>
      <c r="I662" s="78"/>
      <c r="J662" s="92"/>
    </row>
    <row r="663" spans="1:10" ht="12" customHeight="1">
      <c r="A663" s="86"/>
      <c r="B663" s="86"/>
      <c r="C663" s="86"/>
      <c r="D663" s="88"/>
      <c r="E663" s="83"/>
      <c r="F663" s="124"/>
      <c r="G663" s="83"/>
      <c r="H663" s="86"/>
      <c r="I663" s="131"/>
      <c r="J663" s="138"/>
    </row>
    <row r="664" spans="1:10" ht="12" customHeight="1">
      <c r="A664" s="86"/>
      <c r="B664" s="86"/>
      <c r="C664" s="86"/>
      <c r="D664" s="88"/>
      <c r="E664" s="83"/>
      <c r="F664" s="124"/>
      <c r="G664" s="83"/>
      <c r="H664" s="86"/>
      <c r="I664" s="131"/>
      <c r="J664" s="138"/>
    </row>
    <row r="665" spans="1:10" ht="12" customHeight="1">
      <c r="A665" s="86"/>
      <c r="B665" s="86"/>
      <c r="C665" s="86"/>
      <c r="D665" s="88"/>
      <c r="E665" s="83"/>
      <c r="F665" s="124"/>
      <c r="G665" s="83"/>
      <c r="H665" s="86"/>
      <c r="I665" s="131"/>
      <c r="J665" s="138"/>
    </row>
    <row r="666" spans="1:10" ht="12" customHeight="1">
      <c r="A666" s="86"/>
      <c r="B666" s="86"/>
      <c r="C666" s="86"/>
      <c r="D666" s="88"/>
      <c r="E666" s="83"/>
      <c r="F666" s="124"/>
      <c r="G666" s="83"/>
      <c r="H666" s="86"/>
      <c r="I666" s="131"/>
      <c r="J666" s="138"/>
    </row>
    <row r="667" spans="1:10" ht="12" customHeight="1">
      <c r="A667" s="86"/>
      <c r="B667" s="86"/>
      <c r="C667" s="86"/>
      <c r="D667" s="88"/>
      <c r="E667" s="83"/>
      <c r="F667" s="124"/>
      <c r="G667" s="83"/>
      <c r="H667" s="86"/>
      <c r="I667" s="131"/>
      <c r="J667" s="138"/>
    </row>
    <row r="668" spans="1:10" ht="12" customHeight="1">
      <c r="A668" s="86"/>
      <c r="B668" s="86"/>
      <c r="C668" s="86"/>
      <c r="D668" s="88"/>
      <c r="E668" s="83"/>
      <c r="F668" s="124"/>
      <c r="G668" s="83"/>
      <c r="H668" s="86"/>
      <c r="I668" s="131"/>
      <c r="J668" s="138"/>
    </row>
    <row r="669" spans="1:10" ht="12" customHeight="1">
      <c r="A669" s="86"/>
      <c r="B669" s="86"/>
      <c r="C669" s="86"/>
      <c r="D669" s="88"/>
      <c r="E669" s="83"/>
      <c r="F669" s="124"/>
      <c r="G669" s="83"/>
      <c r="H669" s="86"/>
      <c r="I669" s="131"/>
      <c r="J669" s="138"/>
    </row>
    <row r="670" spans="1:10" ht="12" customHeight="1">
      <c r="A670" s="86"/>
      <c r="B670" s="8" t="s">
        <v>13</v>
      </c>
      <c r="C670" s="86"/>
      <c r="D670" s="88"/>
      <c r="E670" s="83"/>
      <c r="F670" s="124"/>
      <c r="G670" s="83"/>
      <c r="H670" s="86"/>
      <c r="I670" s="131"/>
      <c r="J670" s="138"/>
    </row>
    <row r="671" spans="1:10" ht="12" customHeight="1" thickBot="1">
      <c r="A671" s="86"/>
      <c r="B671" s="8" t="s">
        <v>12</v>
      </c>
      <c r="C671" s="86"/>
      <c r="D671" s="88"/>
      <c r="E671" s="83"/>
      <c r="F671" s="124"/>
      <c r="G671" s="83"/>
      <c r="H671" s="86"/>
      <c r="I671" s="131"/>
      <c r="J671" s="138"/>
    </row>
    <row r="672" spans="1:10" ht="12" customHeight="1">
      <c r="A672" s="106"/>
      <c r="B672" s="161"/>
      <c r="C672" s="107"/>
      <c r="D672" s="108"/>
      <c r="E672" s="108"/>
      <c r="F672" s="109"/>
      <c r="G672" s="108"/>
      <c r="H672" s="108"/>
      <c r="I672" s="154"/>
      <c r="J672" s="111"/>
    </row>
    <row r="673" spans="1:10" ht="12" customHeight="1">
      <c r="A673" s="112"/>
      <c r="B673" s="101"/>
      <c r="C673" s="101"/>
      <c r="D673" s="88"/>
      <c r="E673" s="88"/>
      <c r="F673" s="113"/>
      <c r="G673" s="88"/>
      <c r="H673" s="88"/>
      <c r="I673" s="153"/>
      <c r="J673" s="114"/>
    </row>
    <row r="674" spans="1:10" ht="12" customHeight="1">
      <c r="A674" s="112"/>
      <c r="B674" s="101"/>
      <c r="C674" s="101"/>
      <c r="D674" s="88"/>
      <c r="E674" s="88"/>
      <c r="F674" s="113"/>
      <c r="G674" s="88"/>
      <c r="H674" s="88"/>
      <c r="I674" s="153"/>
      <c r="J674" s="114"/>
    </row>
    <row r="675" spans="1:10" ht="12" customHeight="1">
      <c r="A675" s="112"/>
      <c r="B675" s="101"/>
      <c r="C675" s="101"/>
      <c r="D675" s="88"/>
      <c r="E675" s="88"/>
      <c r="F675" s="113"/>
      <c r="G675" s="88"/>
      <c r="H675" s="88"/>
      <c r="I675" s="153"/>
      <c r="J675" s="114"/>
    </row>
    <row r="676" spans="1:10" ht="12" customHeight="1">
      <c r="A676" s="112"/>
      <c r="B676" s="101"/>
      <c r="C676" s="101"/>
      <c r="D676" s="88"/>
      <c r="E676" s="88"/>
      <c r="F676" s="113"/>
      <c r="G676" s="88"/>
      <c r="H676" s="88"/>
      <c r="I676" s="153"/>
      <c r="J676" s="114"/>
    </row>
    <row r="677" spans="1:10" ht="12" customHeight="1">
      <c r="A677" s="112"/>
      <c r="B677" s="101"/>
      <c r="C677" s="101"/>
      <c r="D677" s="88"/>
      <c r="E677" s="88"/>
      <c r="F677" s="113"/>
      <c r="G677" s="88"/>
      <c r="H677" s="101"/>
      <c r="I677" s="102"/>
      <c r="J677" s="114"/>
    </row>
    <row r="678" spans="1:10" ht="12" customHeight="1">
      <c r="A678" s="112"/>
      <c r="B678" s="101"/>
      <c r="C678" s="101"/>
      <c r="D678" s="88"/>
      <c r="E678" s="88"/>
      <c r="F678" s="113"/>
      <c r="G678" s="88"/>
      <c r="H678" s="101"/>
      <c r="I678" s="102"/>
      <c r="J678" s="114"/>
    </row>
    <row r="679" spans="1:10" ht="12" customHeight="1">
      <c r="A679" s="112"/>
      <c r="B679" s="101"/>
      <c r="C679" s="101"/>
      <c r="D679" s="88"/>
      <c r="E679" s="88"/>
      <c r="F679" s="113"/>
      <c r="G679" s="88"/>
      <c r="H679" s="101"/>
      <c r="I679" s="102"/>
      <c r="J679" s="114"/>
    </row>
    <row r="680" spans="1:10" ht="12" customHeight="1">
      <c r="A680" s="112"/>
      <c r="B680" s="101"/>
      <c r="C680" s="101"/>
      <c r="D680" s="88"/>
      <c r="E680" s="88"/>
      <c r="F680" s="113"/>
      <c r="G680" s="88"/>
      <c r="H680" s="101"/>
      <c r="I680" s="102"/>
      <c r="J680" s="114"/>
    </row>
    <row r="681" spans="1:10" ht="12" customHeight="1" thickBot="1">
      <c r="A681" s="139"/>
      <c r="B681" s="140"/>
      <c r="C681" s="140"/>
      <c r="D681" s="141"/>
      <c r="E681" s="141"/>
      <c r="F681" s="142"/>
      <c r="G681" s="141"/>
      <c r="H681" s="140"/>
      <c r="I681" s="143"/>
      <c r="J681" s="144"/>
    </row>
    <row r="682" spans="1:10" ht="12" customHeight="1">
      <c r="A682" s="87"/>
      <c r="B682" s="87"/>
      <c r="C682" s="87"/>
      <c r="D682" s="76"/>
      <c r="E682" s="76"/>
      <c r="F682" s="104"/>
      <c r="G682" s="76"/>
      <c r="H682" s="87"/>
      <c r="I682" s="130"/>
      <c r="J682" s="81"/>
    </row>
    <row r="683" spans="1:10" ht="12" customHeight="1">
      <c r="A683" s="87"/>
      <c r="B683" s="6" t="str">
        <f>Inputs!$C$2</f>
        <v>Rocky Mountain Power</v>
      </c>
      <c r="C683" s="87"/>
      <c r="D683" s="76"/>
      <c r="E683" s="76"/>
      <c r="F683" s="104"/>
      <c r="G683" s="76"/>
      <c r="I683" s="82" t="s">
        <v>0</v>
      </c>
      <c r="J683" s="319">
        <v>8.11</v>
      </c>
    </row>
    <row r="684" spans="1:10" ht="12" customHeight="1">
      <c r="A684" s="87"/>
      <c r="B684" s="6" t="str">
        <f>Inputs!$C$3</f>
        <v>Utah Results of Operations - December 2013</v>
      </c>
      <c r="C684" s="87"/>
      <c r="D684" s="76"/>
      <c r="E684" s="76"/>
      <c r="F684" s="104"/>
      <c r="G684" s="76"/>
      <c r="H684" s="87"/>
      <c r="I684" s="130"/>
      <c r="J684" s="81"/>
    </row>
    <row r="685" spans="1:10" ht="12" customHeight="1">
      <c r="A685" s="87"/>
      <c r="B685" s="29" t="s">
        <v>417</v>
      </c>
      <c r="C685" s="87"/>
      <c r="D685" s="76"/>
      <c r="E685" s="76"/>
      <c r="F685" s="104"/>
      <c r="G685" s="76"/>
      <c r="H685" s="87"/>
      <c r="I685" s="130"/>
      <c r="J685" s="81"/>
    </row>
    <row r="686" spans="1:10" ht="12" customHeight="1">
      <c r="A686" s="87"/>
      <c r="B686" s="20"/>
      <c r="C686" s="87"/>
      <c r="D686" s="76"/>
      <c r="E686" s="76"/>
      <c r="F686" s="104"/>
      <c r="G686" s="76"/>
      <c r="H686" s="87"/>
      <c r="I686" s="130"/>
      <c r="J686" s="81"/>
    </row>
    <row r="687" spans="1:10" ht="12" customHeight="1">
      <c r="A687" s="87"/>
      <c r="B687" s="87"/>
      <c r="C687" s="87"/>
      <c r="D687" s="76"/>
      <c r="E687" s="76"/>
      <c r="F687" s="104"/>
      <c r="G687" s="76"/>
      <c r="H687" s="87"/>
      <c r="I687" s="130"/>
      <c r="J687" s="81"/>
    </row>
    <row r="688" spans="1:10" ht="12" customHeight="1">
      <c r="A688" s="87"/>
      <c r="F688" s="84" t="s">
        <v>1</v>
      </c>
      <c r="H688" s="74"/>
      <c r="I688" s="85" t="str">
        <f>+Inputs!$C$6</f>
        <v>UTAH</v>
      </c>
    </row>
    <row r="689" spans="1:10" ht="12" customHeight="1">
      <c r="A689" s="87"/>
      <c r="D689" s="39" t="s">
        <v>2</v>
      </c>
      <c r="E689" s="39" t="s">
        <v>3</v>
      </c>
      <c r="F689" s="38" t="s">
        <v>4</v>
      </c>
      <c r="G689" s="39" t="s">
        <v>5</v>
      </c>
      <c r="H689" s="39" t="s">
        <v>6</v>
      </c>
      <c r="I689" s="40" t="s">
        <v>7</v>
      </c>
      <c r="J689" s="39" t="s">
        <v>8</v>
      </c>
    </row>
    <row r="690" spans="1:10" ht="12" customHeight="1">
      <c r="A690" s="87"/>
      <c r="B690" s="35" t="s">
        <v>10</v>
      </c>
      <c r="C690" s="86"/>
      <c r="D690" s="88"/>
      <c r="E690" s="83"/>
      <c r="F690" s="124" t="s">
        <v>13</v>
      </c>
      <c r="G690" s="83"/>
      <c r="H690" s="86"/>
      <c r="I690" s="131"/>
      <c r="J690" s="138"/>
    </row>
    <row r="691" spans="1:10" ht="12" customHeight="1">
      <c r="A691" s="86"/>
      <c r="B691" s="86" t="s">
        <v>418</v>
      </c>
      <c r="C691" s="86"/>
      <c r="D691" s="188" t="s">
        <v>419</v>
      </c>
      <c r="E691" s="188" t="s">
        <v>299</v>
      </c>
      <c r="F691" s="104">
        <v>271518442.30769235</v>
      </c>
      <c r="G691" s="81" t="s">
        <v>48</v>
      </c>
      <c r="H691" s="165">
        <f>VLOOKUP(G691,'Alloc. Factors'!$B$2:$M$101,7,FALSE)</f>
        <v>0.42835400452544498</v>
      </c>
      <c r="I691" s="78">
        <f t="shared" ref="I691" si="16">F691*H691</f>
        <v>116306012.06501102</v>
      </c>
      <c r="J691" s="92" t="s">
        <v>420</v>
      </c>
    </row>
    <row r="692" spans="1:10" ht="12" customHeight="1">
      <c r="A692" s="86"/>
      <c r="B692" s="33"/>
      <c r="C692" s="86"/>
      <c r="D692" s="88"/>
      <c r="E692" s="83"/>
      <c r="F692" s="124"/>
      <c r="G692" s="83"/>
      <c r="H692" s="86"/>
      <c r="I692" s="131"/>
      <c r="J692" s="138"/>
    </row>
    <row r="693" spans="1:10" ht="12" customHeight="1">
      <c r="A693" s="86"/>
      <c r="B693" s="234"/>
      <c r="C693" s="190"/>
      <c r="D693" s="188"/>
      <c r="E693" s="188"/>
      <c r="F693" s="104"/>
      <c r="G693" s="81"/>
      <c r="H693" s="165"/>
      <c r="I693" s="78"/>
      <c r="J693" s="92"/>
    </row>
    <row r="694" spans="1:10" ht="12" customHeight="1">
      <c r="A694" s="86"/>
      <c r="B694" s="17" t="s">
        <v>255</v>
      </c>
      <c r="C694" s="86"/>
      <c r="D694" s="88"/>
      <c r="E694" s="83"/>
      <c r="F694" s="124"/>
      <c r="G694" s="83"/>
      <c r="H694" s="86"/>
      <c r="I694" s="131"/>
      <c r="J694" s="138"/>
    </row>
    <row r="695" spans="1:10" ht="12" customHeight="1">
      <c r="A695" s="86"/>
      <c r="B695" s="86" t="s">
        <v>331</v>
      </c>
      <c r="C695" s="86"/>
      <c r="D695" s="188">
        <v>283</v>
      </c>
      <c r="E695" s="188" t="s">
        <v>299</v>
      </c>
      <c r="F695" s="104">
        <v>-121101743.0957693</v>
      </c>
      <c r="G695" s="81" t="s">
        <v>48</v>
      </c>
      <c r="H695" s="165">
        <f>VLOOKUP(G695,'Alloc. Factors'!$B$2:$M$101,7,FALSE)</f>
        <v>0.42835400452544498</v>
      </c>
      <c r="I695" s="78">
        <f t="shared" ref="I695" si="17">F695*H695</f>
        <v>-51874416.610084437</v>
      </c>
      <c r="J695" s="92" t="s">
        <v>420</v>
      </c>
    </row>
    <row r="696" spans="1:10" ht="12" customHeight="1">
      <c r="A696" s="86"/>
      <c r="B696" s="33"/>
      <c r="C696" s="86"/>
      <c r="D696" s="88"/>
      <c r="E696" s="83"/>
      <c r="F696" s="124"/>
      <c r="G696" s="83"/>
      <c r="H696" s="86"/>
      <c r="I696" s="131"/>
      <c r="J696" s="138"/>
    </row>
    <row r="697" spans="1:10" ht="12" customHeight="1">
      <c r="A697" s="86"/>
      <c r="B697" s="234"/>
      <c r="C697" s="190"/>
      <c r="D697" s="188"/>
      <c r="E697" s="188"/>
      <c r="F697" s="104"/>
      <c r="G697" s="81"/>
      <c r="H697" s="165"/>
      <c r="I697" s="78"/>
      <c r="J697" s="92"/>
    </row>
    <row r="698" spans="1:10" ht="12" customHeight="1">
      <c r="A698" s="86"/>
      <c r="B698" s="91"/>
      <c r="C698" s="87"/>
      <c r="D698" s="76"/>
      <c r="E698" s="76"/>
      <c r="F698" s="81"/>
      <c r="G698" s="81"/>
      <c r="H698" s="165"/>
      <c r="I698" s="78"/>
      <c r="J698" s="92"/>
    </row>
    <row r="699" spans="1:10" ht="12" customHeight="1">
      <c r="A699" s="86"/>
      <c r="B699" s="87"/>
      <c r="C699" s="87"/>
      <c r="D699" s="76"/>
      <c r="E699" s="76"/>
      <c r="F699" s="81"/>
      <c r="G699" s="81"/>
      <c r="H699" s="165"/>
      <c r="I699" s="78"/>
      <c r="J699" s="92"/>
    </row>
    <row r="700" spans="1:10" ht="12" customHeight="1">
      <c r="A700" s="86"/>
      <c r="B700" s="371"/>
      <c r="C700" s="145"/>
      <c r="D700" s="147"/>
      <c r="E700" s="146"/>
      <c r="F700" s="63"/>
      <c r="G700" s="76"/>
      <c r="H700" s="86"/>
      <c r="I700" s="124"/>
      <c r="J700" s="83"/>
    </row>
    <row r="701" spans="1:10" ht="12" customHeight="1">
      <c r="A701" s="86"/>
      <c r="B701" s="91"/>
      <c r="C701" s="87"/>
      <c r="D701" s="76"/>
      <c r="E701" s="76"/>
      <c r="F701" s="81"/>
      <c r="G701" s="81"/>
      <c r="H701" s="165"/>
      <c r="I701" s="78"/>
      <c r="J701" s="92"/>
    </row>
    <row r="702" spans="1:10" ht="12" customHeight="1">
      <c r="A702" s="86"/>
      <c r="B702" s="33"/>
      <c r="C702" s="87"/>
      <c r="D702" s="76"/>
      <c r="E702" s="76"/>
      <c r="F702" s="81"/>
      <c r="G702" s="81"/>
      <c r="H702" s="77"/>
      <c r="I702" s="78"/>
      <c r="J702" s="90"/>
    </row>
    <row r="703" spans="1:10" ht="12" customHeight="1">
      <c r="A703" s="86"/>
      <c r="B703" s="91"/>
      <c r="C703" s="87"/>
      <c r="D703" s="76"/>
      <c r="E703" s="76"/>
      <c r="F703" s="81"/>
      <c r="G703" s="81"/>
      <c r="H703" s="165"/>
      <c r="I703" s="78"/>
      <c r="J703" s="92"/>
    </row>
    <row r="704" spans="1:10" ht="12" customHeight="1">
      <c r="A704" s="86"/>
      <c r="B704" s="91"/>
      <c r="C704" s="87"/>
      <c r="D704" s="76"/>
      <c r="E704" s="76"/>
      <c r="F704" s="81"/>
      <c r="G704" s="81"/>
      <c r="H704" s="77"/>
      <c r="I704" s="78"/>
      <c r="J704" s="90"/>
    </row>
    <row r="705" spans="1:10" ht="12" customHeight="1">
      <c r="A705" s="86"/>
      <c r="B705" s="91"/>
      <c r="C705" s="87"/>
      <c r="D705" s="76"/>
      <c r="E705" s="76"/>
      <c r="F705" s="81"/>
      <c r="G705" s="81"/>
      <c r="H705" s="77"/>
      <c r="I705" s="78"/>
      <c r="J705" s="90"/>
    </row>
    <row r="706" spans="1:10" ht="12" customHeight="1">
      <c r="A706" s="86"/>
      <c r="B706" s="33"/>
      <c r="C706" s="145"/>
      <c r="D706" s="147"/>
      <c r="E706" s="146"/>
      <c r="F706" s="63"/>
      <c r="G706" s="76"/>
      <c r="H706" s="86"/>
      <c r="I706" s="124"/>
      <c r="J706" s="83"/>
    </row>
    <row r="707" spans="1:10" ht="12" customHeight="1">
      <c r="A707" s="86"/>
      <c r="B707" s="91"/>
      <c r="C707" s="190"/>
      <c r="D707" s="188"/>
      <c r="E707" s="188"/>
      <c r="F707" s="104"/>
      <c r="G707" s="81"/>
      <c r="H707" s="165"/>
      <c r="I707" s="78"/>
      <c r="J707" s="92"/>
    </row>
    <row r="708" spans="1:10" ht="12" customHeight="1">
      <c r="A708" s="86"/>
      <c r="B708" s="149"/>
      <c r="C708" s="145"/>
      <c r="D708" s="145"/>
      <c r="E708" s="145"/>
      <c r="F708" s="145"/>
      <c r="G708" s="145"/>
      <c r="H708" s="145"/>
      <c r="I708" s="145"/>
      <c r="J708" s="90"/>
    </row>
    <row r="709" spans="1:10" ht="12" customHeight="1">
      <c r="A709" s="86"/>
      <c r="B709" s="101"/>
      <c r="C709" s="101"/>
      <c r="D709" s="88"/>
      <c r="E709" s="88"/>
      <c r="F709" s="113"/>
      <c r="G709" s="88"/>
      <c r="H709" s="101"/>
      <c r="I709" s="102"/>
      <c r="J709" s="78"/>
    </row>
    <row r="710" spans="1:10" ht="12" customHeight="1">
      <c r="A710" s="86"/>
      <c r="B710" s="33"/>
      <c r="C710" s="145"/>
      <c r="D710" s="188"/>
      <c r="E710" s="188"/>
      <c r="F710" s="104"/>
      <c r="G710" s="81"/>
      <c r="H710" s="165"/>
      <c r="I710" s="78"/>
      <c r="J710" s="92"/>
    </row>
    <row r="711" spans="1:10" ht="12" customHeight="1">
      <c r="A711" s="86"/>
      <c r="B711" s="91"/>
      <c r="C711" s="190"/>
      <c r="D711" s="188"/>
      <c r="E711" s="188"/>
      <c r="F711" s="104"/>
      <c r="G711" s="81"/>
      <c r="H711" s="165"/>
      <c r="I711" s="78"/>
      <c r="J711" s="92"/>
    </row>
    <row r="712" spans="1:10" ht="12" customHeight="1">
      <c r="A712" s="86"/>
      <c r="B712" s="33"/>
      <c r="C712" s="86"/>
      <c r="D712" s="88"/>
      <c r="E712" s="83"/>
      <c r="F712" s="124"/>
      <c r="G712" s="83"/>
      <c r="H712" s="86"/>
      <c r="I712" s="131"/>
      <c r="J712" s="138"/>
    </row>
    <row r="713" spans="1:10" ht="12" customHeight="1">
      <c r="A713" s="86"/>
      <c r="B713" s="234"/>
      <c r="C713" s="190"/>
      <c r="D713" s="188"/>
      <c r="E713" s="188"/>
      <c r="F713" s="104"/>
      <c r="G713" s="81"/>
      <c r="H713" s="165"/>
      <c r="I713" s="78"/>
      <c r="J713" s="92"/>
    </row>
    <row r="714" spans="1:10" ht="12" customHeight="1">
      <c r="A714" s="86"/>
      <c r="B714" s="33"/>
      <c r="C714" s="145"/>
      <c r="D714" s="147"/>
      <c r="E714" s="146"/>
      <c r="F714" s="63"/>
      <c r="G714" s="76"/>
      <c r="H714" s="86"/>
      <c r="I714" s="124"/>
      <c r="J714" s="83"/>
    </row>
    <row r="715" spans="1:10" ht="12" customHeight="1">
      <c r="A715" s="86"/>
      <c r="B715" s="234"/>
      <c r="C715" s="190"/>
      <c r="D715" s="188"/>
      <c r="E715" s="188"/>
      <c r="F715" s="104"/>
      <c r="G715" s="81"/>
      <c r="H715" s="165"/>
      <c r="I715" s="78"/>
      <c r="J715" s="92"/>
    </row>
    <row r="716" spans="1:10" ht="12" customHeight="1">
      <c r="A716" s="86"/>
      <c r="B716" s="91"/>
      <c r="C716" s="87"/>
      <c r="D716" s="76"/>
      <c r="E716" s="76"/>
      <c r="F716" s="81"/>
      <c r="G716" s="81"/>
      <c r="H716" s="165"/>
      <c r="I716" s="78"/>
      <c r="J716" s="92"/>
    </row>
    <row r="717" spans="1:10" ht="12" customHeight="1">
      <c r="A717" s="86"/>
      <c r="B717" s="87"/>
      <c r="C717" s="87"/>
      <c r="D717" s="76"/>
      <c r="E717" s="76"/>
      <c r="F717" s="81"/>
      <c r="G717" s="81"/>
      <c r="H717" s="165"/>
      <c r="I717" s="78"/>
      <c r="J717" s="92"/>
    </row>
    <row r="718" spans="1:10" ht="12" customHeight="1">
      <c r="A718" s="86"/>
      <c r="B718" s="86"/>
      <c r="C718" s="86"/>
      <c r="D718" s="88"/>
      <c r="E718" s="83"/>
      <c r="F718" s="124"/>
      <c r="G718" s="83"/>
      <c r="H718" s="86"/>
      <c r="I718" s="131"/>
      <c r="J718" s="138"/>
    </row>
    <row r="719" spans="1:10" ht="12" customHeight="1">
      <c r="A719" s="86"/>
      <c r="B719" s="86"/>
      <c r="C719" s="86"/>
      <c r="D719" s="88"/>
      <c r="E719" s="83"/>
      <c r="F719" s="124"/>
      <c r="G719" s="83"/>
      <c r="H719" s="86"/>
      <c r="I719" s="131"/>
      <c r="J719" s="138"/>
    </row>
    <row r="720" spans="1:10" ht="12" customHeight="1">
      <c r="A720" s="86"/>
      <c r="B720" s="371"/>
      <c r="C720" s="86"/>
      <c r="D720" s="88"/>
      <c r="E720" s="83"/>
      <c r="F720" s="124"/>
      <c r="G720" s="83"/>
      <c r="H720" s="86"/>
      <c r="I720" s="131"/>
      <c r="J720" s="138"/>
    </row>
    <row r="721" spans="1:10" ht="12" customHeight="1">
      <c r="A721" s="86"/>
      <c r="B721" s="86"/>
      <c r="C721" s="86"/>
      <c r="D721" s="88"/>
      <c r="E721" s="83"/>
      <c r="F721" s="124"/>
      <c r="G721" s="83"/>
      <c r="H721" s="86"/>
      <c r="I721" s="131"/>
      <c r="J721" s="138"/>
    </row>
    <row r="722" spans="1:10" ht="12" customHeight="1">
      <c r="A722" s="86"/>
      <c r="B722" s="33"/>
      <c r="C722" s="86"/>
      <c r="D722" s="88"/>
      <c r="E722" s="83"/>
      <c r="F722" s="124"/>
      <c r="G722" s="83"/>
      <c r="H722" s="86"/>
      <c r="I722" s="131"/>
      <c r="J722" s="138"/>
    </row>
    <row r="723" spans="1:10" ht="12" customHeight="1">
      <c r="A723" s="86"/>
      <c r="B723" s="234"/>
      <c r="C723" s="190"/>
      <c r="D723" s="188"/>
      <c r="E723" s="188"/>
      <c r="F723" s="104"/>
      <c r="G723" s="81"/>
      <c r="H723" s="165"/>
      <c r="I723" s="78"/>
      <c r="J723" s="92"/>
    </row>
    <row r="724" spans="1:10" ht="12" customHeight="1">
      <c r="A724" s="86"/>
      <c r="B724" s="86"/>
      <c r="C724" s="86"/>
      <c r="D724" s="88"/>
      <c r="E724" s="83"/>
      <c r="F724" s="124"/>
      <c r="G724" s="83"/>
      <c r="H724" s="86"/>
      <c r="I724" s="131"/>
      <c r="J724" s="138"/>
    </row>
    <row r="725" spans="1:10" ht="12" customHeight="1">
      <c r="A725" s="86"/>
      <c r="B725" s="86"/>
      <c r="C725" s="86"/>
      <c r="D725" s="88"/>
      <c r="E725" s="83"/>
      <c r="F725" s="124"/>
      <c r="G725" s="83"/>
      <c r="H725" s="86"/>
      <c r="I725" s="131"/>
      <c r="J725" s="138"/>
    </row>
    <row r="726" spans="1:10" ht="12" customHeight="1">
      <c r="A726" s="86"/>
      <c r="B726" s="33"/>
      <c r="C726" s="86"/>
      <c r="D726" s="88"/>
      <c r="E726" s="83"/>
      <c r="F726" s="124"/>
      <c r="G726" s="83"/>
      <c r="H726" s="86"/>
      <c r="I726" s="131"/>
      <c r="J726" s="138"/>
    </row>
    <row r="727" spans="1:10" ht="12" customHeight="1">
      <c r="A727" s="86"/>
      <c r="B727" s="234"/>
      <c r="C727" s="190"/>
      <c r="D727" s="188"/>
      <c r="E727" s="188"/>
      <c r="F727" s="104"/>
      <c r="G727" s="81"/>
      <c r="H727" s="165"/>
      <c r="I727" s="78"/>
      <c r="J727" s="92"/>
    </row>
    <row r="728" spans="1:10" ht="12" customHeight="1">
      <c r="A728" s="86"/>
      <c r="B728" s="234"/>
      <c r="C728" s="190"/>
      <c r="D728" s="188"/>
      <c r="E728" s="188"/>
      <c r="F728" s="104"/>
      <c r="G728" s="81"/>
      <c r="H728" s="165"/>
      <c r="I728" s="78"/>
      <c r="J728" s="92"/>
    </row>
    <row r="729" spans="1:10" ht="12" customHeight="1">
      <c r="A729" s="86"/>
      <c r="B729" s="91"/>
      <c r="C729" s="87"/>
      <c r="D729" s="76"/>
      <c r="E729" s="76"/>
      <c r="F729" s="81"/>
      <c r="G729" s="81"/>
      <c r="H729" s="165"/>
      <c r="I729" s="78"/>
      <c r="J729" s="92"/>
    </row>
    <row r="730" spans="1:10" ht="12" customHeight="1">
      <c r="A730" s="86"/>
      <c r="B730" s="87"/>
      <c r="C730" s="87"/>
      <c r="D730" s="76"/>
      <c r="E730" s="76"/>
      <c r="F730" s="81"/>
      <c r="G730" s="81"/>
      <c r="H730" s="165"/>
      <c r="I730" s="78"/>
      <c r="J730" s="92"/>
    </row>
    <row r="731" spans="1:10" ht="12" customHeight="1">
      <c r="A731" s="86"/>
      <c r="B731" s="86"/>
      <c r="C731" s="86"/>
      <c r="D731" s="88"/>
      <c r="E731" s="83"/>
      <c r="F731" s="124"/>
      <c r="G731" s="83"/>
      <c r="H731" s="86"/>
      <c r="I731" s="131"/>
      <c r="J731" s="138"/>
    </row>
    <row r="732" spans="1:10" ht="12" customHeight="1">
      <c r="A732" s="86"/>
      <c r="B732" s="86"/>
      <c r="C732" s="86"/>
      <c r="D732" s="88"/>
      <c r="E732" s="83"/>
      <c r="F732" s="124"/>
      <c r="G732" s="83"/>
      <c r="H732" s="86"/>
      <c r="I732" s="131"/>
      <c r="J732" s="138"/>
    </row>
    <row r="733" spans="1:10" ht="12" customHeight="1">
      <c r="A733" s="86"/>
      <c r="B733" s="86"/>
      <c r="C733" s="86"/>
      <c r="D733" s="88"/>
      <c r="E733" s="83"/>
      <c r="F733" s="124"/>
      <c r="G733" s="83"/>
      <c r="H733" s="86"/>
      <c r="I733" s="131"/>
      <c r="J733" s="138"/>
    </row>
    <row r="734" spans="1:10" ht="12" customHeight="1">
      <c r="A734" s="86"/>
      <c r="B734" s="86"/>
      <c r="C734" s="86"/>
      <c r="D734" s="88"/>
      <c r="E734" s="83"/>
      <c r="F734" s="124"/>
      <c r="G734" s="83"/>
      <c r="H734" s="86"/>
      <c r="I734" s="131"/>
      <c r="J734" s="138"/>
    </row>
    <row r="735" spans="1:10" ht="12" customHeight="1">
      <c r="A735" s="86"/>
      <c r="B735" s="86"/>
      <c r="C735" s="86"/>
      <c r="D735" s="88"/>
      <c r="E735" s="83"/>
      <c r="F735" s="124"/>
      <c r="G735" s="83"/>
      <c r="H735" s="86"/>
      <c r="I735" s="131"/>
      <c r="J735" s="138"/>
    </row>
    <row r="736" spans="1:10" ht="12" customHeight="1">
      <c r="A736" s="86"/>
      <c r="B736" s="86"/>
      <c r="C736" s="86"/>
      <c r="D736" s="88"/>
      <c r="E736" s="83"/>
      <c r="F736" s="124"/>
      <c r="G736" s="83"/>
      <c r="H736" s="86"/>
      <c r="I736" s="131"/>
      <c r="J736" s="138"/>
    </row>
    <row r="737" spans="1:10" ht="12" customHeight="1">
      <c r="A737" s="86"/>
      <c r="B737" s="86"/>
      <c r="C737" s="86"/>
      <c r="D737" s="88"/>
      <c r="E737" s="83"/>
      <c r="F737" s="124"/>
      <c r="G737" s="83"/>
      <c r="H737" s="86"/>
      <c r="I737" s="131"/>
      <c r="J737" s="138"/>
    </row>
    <row r="738" spans="1:10" ht="12" customHeight="1">
      <c r="A738" s="86"/>
      <c r="B738" s="8" t="s">
        <v>13</v>
      </c>
      <c r="C738" s="86"/>
      <c r="D738" s="88"/>
      <c r="E738" s="83"/>
      <c r="F738" s="124"/>
      <c r="G738" s="83"/>
      <c r="H738" s="86"/>
      <c r="I738" s="131"/>
      <c r="J738" s="138"/>
    </row>
    <row r="739" spans="1:10" ht="12" customHeight="1" thickBot="1">
      <c r="A739" s="86"/>
      <c r="B739" s="8" t="s">
        <v>12</v>
      </c>
      <c r="C739" s="86"/>
      <c r="D739" s="88"/>
      <c r="E739" s="83"/>
      <c r="F739" s="124"/>
      <c r="G739" s="83"/>
      <c r="H739" s="86"/>
      <c r="I739" s="131"/>
      <c r="J739" s="138"/>
    </row>
    <row r="740" spans="1:10" ht="12" customHeight="1">
      <c r="A740" s="106"/>
      <c r="B740" s="161"/>
      <c r="C740" s="107"/>
      <c r="D740" s="108"/>
      <c r="E740" s="108"/>
      <c r="F740" s="109"/>
      <c r="G740" s="108"/>
      <c r="H740" s="108"/>
      <c r="I740" s="154"/>
      <c r="J740" s="111"/>
    </row>
    <row r="741" spans="1:10" ht="12" customHeight="1">
      <c r="A741" s="112"/>
      <c r="B741" s="101"/>
      <c r="C741" s="101"/>
      <c r="D741" s="88"/>
      <c r="E741" s="88"/>
      <c r="F741" s="113"/>
      <c r="G741" s="88"/>
      <c r="H741" s="88"/>
      <c r="I741" s="153"/>
      <c r="J741" s="114"/>
    </row>
    <row r="742" spans="1:10" ht="12" customHeight="1">
      <c r="A742" s="112"/>
      <c r="B742" s="101"/>
      <c r="C742" s="101"/>
      <c r="D742" s="88"/>
      <c r="E742" s="88"/>
      <c r="F742" s="113"/>
      <c r="G742" s="88"/>
      <c r="H742" s="88"/>
      <c r="I742" s="153"/>
      <c r="J742" s="114"/>
    </row>
    <row r="743" spans="1:10" ht="12" customHeight="1">
      <c r="A743" s="112"/>
      <c r="B743" s="101"/>
      <c r="C743" s="101"/>
      <c r="D743" s="88"/>
      <c r="E743" s="88"/>
      <c r="F743" s="113"/>
      <c r="G743" s="88"/>
      <c r="H743" s="88"/>
      <c r="I743" s="153"/>
      <c r="J743" s="114"/>
    </row>
    <row r="744" spans="1:10" ht="12" customHeight="1">
      <c r="A744" s="112"/>
      <c r="B744" s="101"/>
      <c r="C744" s="101"/>
      <c r="D744" s="88"/>
      <c r="E744" s="88"/>
      <c r="F744" s="113"/>
      <c r="G744" s="88"/>
      <c r="H744" s="88"/>
      <c r="I744" s="153"/>
      <c r="J744" s="114"/>
    </row>
    <row r="745" spans="1:10" ht="12" customHeight="1">
      <c r="A745" s="112"/>
      <c r="B745" s="101"/>
      <c r="C745" s="101"/>
      <c r="D745" s="88"/>
      <c r="E745" s="88"/>
      <c r="F745" s="113"/>
      <c r="G745" s="88"/>
      <c r="H745" s="101"/>
      <c r="I745" s="102"/>
      <c r="J745" s="114"/>
    </row>
    <row r="746" spans="1:10" ht="12" customHeight="1">
      <c r="A746" s="112"/>
      <c r="B746" s="101"/>
      <c r="C746" s="101"/>
      <c r="D746" s="88"/>
      <c r="E746" s="88"/>
      <c r="F746" s="113"/>
      <c r="G746" s="88"/>
      <c r="H746" s="101"/>
      <c r="I746" s="102"/>
      <c r="J746" s="114"/>
    </row>
    <row r="747" spans="1:10" ht="12" customHeight="1">
      <c r="A747" s="112"/>
      <c r="B747" s="101"/>
      <c r="C747" s="101"/>
      <c r="D747" s="88"/>
      <c r="E747" s="88"/>
      <c r="F747" s="113"/>
      <c r="G747" s="88"/>
      <c r="H747" s="101"/>
      <c r="I747" s="102"/>
      <c r="J747" s="114"/>
    </row>
    <row r="748" spans="1:10" ht="12" customHeight="1">
      <c r="A748" s="112"/>
      <c r="B748" s="101"/>
      <c r="C748" s="101"/>
      <c r="D748" s="88"/>
      <c r="E748" s="88"/>
      <c r="F748" s="113"/>
      <c r="G748" s="88"/>
      <c r="H748" s="101"/>
      <c r="I748" s="102"/>
      <c r="J748" s="114"/>
    </row>
    <row r="749" spans="1:10" ht="12" customHeight="1" thickBot="1">
      <c r="A749" s="139"/>
      <c r="B749" s="140"/>
      <c r="C749" s="140"/>
      <c r="D749" s="141"/>
      <c r="E749" s="141"/>
      <c r="F749" s="142"/>
      <c r="G749" s="141"/>
      <c r="H749" s="140"/>
      <c r="I749" s="143"/>
      <c r="J749" s="144"/>
    </row>
  </sheetData>
  <phoneticPr fontId="2" type="noConversion"/>
  <conditionalFormatting sqref="B523:B526 B537 B518:B519 B387:B390 B401 B147:B148 B38:B39 B79:B80 B21 B82 B283:B284 B492:B496 B555 B557:B559 B375:B384 B371:B372 B418:B461">
    <cfRule type="cellIs" dxfId="7733" priority="7923" stopIfTrue="1" operator="equal">
      <formula>"Title"</formula>
    </cfRule>
  </conditionalFormatting>
  <conditionalFormatting sqref="B418 B555 B502 B504 B282 B10 B78 B87 B146:B147 B89:B90 B92 B156:B157 B485:B487 B495:B500 B489:B491 B350:B380 B425:B461">
    <cfRule type="cellIs" dxfId="7732" priority="7924" stopIfTrue="1" operator="equal">
      <formula>"Adjustment to Income/Expense/Rate Base:"</formula>
    </cfRule>
  </conditionalFormatting>
  <conditionalFormatting sqref="J581:J589 J568:J574">
    <cfRule type="cellIs" dxfId="7731" priority="7861" stopIfTrue="1" operator="equal">
      <formula>"x.x"</formula>
    </cfRule>
  </conditionalFormatting>
  <conditionalFormatting sqref="B381">
    <cfRule type="cellIs" dxfId="7730" priority="7737" stopIfTrue="1" operator="equal">
      <formula>"Title"</formula>
    </cfRule>
  </conditionalFormatting>
  <conditionalFormatting sqref="B153">
    <cfRule type="cellIs" dxfId="7729" priority="7735" stopIfTrue="1" operator="equal">
      <formula>"Title"</formula>
    </cfRule>
  </conditionalFormatting>
  <conditionalFormatting sqref="B15">
    <cfRule type="cellIs" dxfId="7728" priority="7734" stopIfTrue="1" operator="equal">
      <formula>"Adjustment to Income/Expense/Rate Base:"</formula>
    </cfRule>
  </conditionalFormatting>
  <conditionalFormatting sqref="B155">
    <cfRule type="cellIs" dxfId="7727" priority="7733" stopIfTrue="1" operator="equal">
      <formula>"Adjustment to Income/Expense/Rate Base:"</formula>
    </cfRule>
  </conditionalFormatting>
  <conditionalFormatting sqref="B565:B568">
    <cfRule type="cellIs" dxfId="7726" priority="7731" stopIfTrue="1" operator="equal">
      <formula>"Title"</formula>
    </cfRule>
  </conditionalFormatting>
  <conditionalFormatting sqref="B554">
    <cfRule type="cellIs" dxfId="7725" priority="7730" stopIfTrue="1" operator="equal">
      <formula>"Adjustment to Income/Expense/Rate Base:"</formula>
    </cfRule>
  </conditionalFormatting>
  <conditionalFormatting sqref="B427">
    <cfRule type="cellIs" dxfId="7724" priority="7724" stopIfTrue="1" operator="equal">
      <formula>"Title"</formula>
    </cfRule>
  </conditionalFormatting>
  <conditionalFormatting sqref="B235">
    <cfRule type="cellIs" dxfId="7723" priority="7727" stopIfTrue="1" operator="equal">
      <formula>"Title"</formula>
    </cfRule>
  </conditionalFormatting>
  <conditionalFormatting sqref="B426:B430">
    <cfRule type="cellIs" dxfId="7722" priority="7726" stopIfTrue="1" operator="equal">
      <formula>"Title"</formula>
    </cfRule>
  </conditionalFormatting>
  <conditionalFormatting sqref="B426">
    <cfRule type="cellIs" dxfId="7721" priority="7725" stopIfTrue="1" operator="equal">
      <formula>"Title"</formula>
    </cfRule>
  </conditionalFormatting>
  <conditionalFormatting sqref="B459">
    <cfRule type="cellIs" dxfId="7720" priority="7714" stopIfTrue="1" operator="equal">
      <formula>"Adjustment to Income/Expense/Rate Base:"</formula>
    </cfRule>
  </conditionalFormatting>
  <conditionalFormatting sqref="B434:B461">
    <cfRule type="cellIs" dxfId="7719" priority="7722" stopIfTrue="1" operator="equal">
      <formula>"Title"</formula>
    </cfRule>
  </conditionalFormatting>
  <conditionalFormatting sqref="B434:B461">
    <cfRule type="cellIs" dxfId="7718" priority="7723" stopIfTrue="1" operator="equal">
      <formula>"Adjustment to Income/Expense/Rate Base:"</formula>
    </cfRule>
  </conditionalFormatting>
  <conditionalFormatting sqref="B454">
    <cfRule type="cellIs" dxfId="7717" priority="7720" stopIfTrue="1" operator="equal">
      <formula>"Title"</formula>
    </cfRule>
  </conditionalFormatting>
  <conditionalFormatting sqref="B454">
    <cfRule type="cellIs" dxfId="7716" priority="7721" stopIfTrue="1" operator="equal">
      <formula>"Adjustment to Income/Expense/Rate Base:"</formula>
    </cfRule>
  </conditionalFormatting>
  <conditionalFormatting sqref="B444:B461">
    <cfRule type="cellIs" dxfId="7715" priority="7718" stopIfTrue="1" operator="equal">
      <formula>"Title"</formula>
    </cfRule>
  </conditionalFormatting>
  <conditionalFormatting sqref="B444:B461">
    <cfRule type="cellIs" dxfId="7714" priority="7719" stopIfTrue="1" operator="equal">
      <formula>"Adjustment to Income/Expense/Rate Base:"</formula>
    </cfRule>
  </conditionalFormatting>
  <conditionalFormatting sqref="B453">
    <cfRule type="cellIs" dxfId="7713" priority="7715" stopIfTrue="1" operator="equal">
      <formula>"Title"</formula>
    </cfRule>
  </conditionalFormatting>
  <conditionalFormatting sqref="B453">
    <cfRule type="cellIs" dxfId="7712" priority="7716" stopIfTrue="1" operator="equal">
      <formula>"Adjustment to Income/Expense/Rate Base:"</formula>
    </cfRule>
  </conditionalFormatting>
  <conditionalFormatting sqref="B460">
    <cfRule type="cellIs" dxfId="7711" priority="7709" stopIfTrue="1" operator="equal">
      <formula>"Adjustment to Income/Expense/Rate Base:"</formula>
    </cfRule>
  </conditionalFormatting>
  <conditionalFormatting sqref="B455">
    <cfRule type="cellIs" dxfId="7710" priority="7712" stopIfTrue="1" operator="equal">
      <formula>"Title"</formula>
    </cfRule>
  </conditionalFormatting>
  <conditionalFormatting sqref="B455">
    <cfRule type="cellIs" dxfId="7709" priority="7713" stopIfTrue="1" operator="equal">
      <formula>"Adjustment to Income/Expense/Rate Base:"</formula>
    </cfRule>
  </conditionalFormatting>
  <conditionalFormatting sqref="B454">
    <cfRule type="cellIs" dxfId="7708" priority="7710" stopIfTrue="1" operator="equal">
      <formula>"Title"</formula>
    </cfRule>
  </conditionalFormatting>
  <conditionalFormatting sqref="B454">
    <cfRule type="cellIs" dxfId="7707" priority="7711" stopIfTrue="1" operator="equal">
      <formula>"Adjustment to Income/Expense/Rate Base:"</formula>
    </cfRule>
  </conditionalFormatting>
  <conditionalFormatting sqref="B374">
    <cfRule type="cellIs" dxfId="7706" priority="7708" stopIfTrue="1" operator="equal">
      <formula>"Title"</formula>
    </cfRule>
  </conditionalFormatting>
  <conditionalFormatting sqref="B377">
    <cfRule type="cellIs" dxfId="7705" priority="7707" stopIfTrue="1" operator="equal">
      <formula>"Title"</formula>
    </cfRule>
  </conditionalFormatting>
  <conditionalFormatting sqref="B370">
    <cfRule type="cellIs" dxfId="7704" priority="7706" stopIfTrue="1" operator="equal">
      <formula>"Title"</formula>
    </cfRule>
  </conditionalFormatting>
  <conditionalFormatting sqref="B423:B426">
    <cfRule type="cellIs" dxfId="7703" priority="7705" stopIfTrue="1" operator="equal">
      <formula>"Title"</formula>
    </cfRule>
  </conditionalFormatting>
  <conditionalFormatting sqref="B423">
    <cfRule type="cellIs" dxfId="7702" priority="7704" stopIfTrue="1" operator="equal">
      <formula>"Title"</formula>
    </cfRule>
  </conditionalFormatting>
  <conditionalFormatting sqref="B424">
    <cfRule type="cellIs" dxfId="7701" priority="7703" stopIfTrue="1" operator="equal">
      <formula>"Title"</formula>
    </cfRule>
  </conditionalFormatting>
  <conditionalFormatting sqref="B456">
    <cfRule type="cellIs" dxfId="7700" priority="7698" stopIfTrue="1" operator="equal">
      <formula>"Adjustment to Income/Expense/Rate Base:"</formula>
    </cfRule>
  </conditionalFormatting>
  <conditionalFormatting sqref="B451">
    <cfRule type="cellIs" dxfId="7699" priority="7701" stopIfTrue="1" operator="equal">
      <formula>"Title"</formula>
    </cfRule>
  </conditionalFormatting>
  <conditionalFormatting sqref="B451">
    <cfRule type="cellIs" dxfId="7698" priority="7702" stopIfTrue="1" operator="equal">
      <formula>"Adjustment to Income/Expense/Rate Base:"</formula>
    </cfRule>
  </conditionalFormatting>
  <conditionalFormatting sqref="B450">
    <cfRule type="cellIs" dxfId="7697" priority="7699" stopIfTrue="1" operator="equal">
      <formula>"Title"</formula>
    </cfRule>
  </conditionalFormatting>
  <conditionalFormatting sqref="B450">
    <cfRule type="cellIs" dxfId="7696" priority="7700" stopIfTrue="1" operator="equal">
      <formula>"Adjustment to Income/Expense/Rate Base:"</formula>
    </cfRule>
  </conditionalFormatting>
  <conditionalFormatting sqref="B457">
    <cfRule type="cellIs" dxfId="7695" priority="7693" stopIfTrue="1" operator="equal">
      <formula>"Adjustment to Income/Expense/Rate Base:"</formula>
    </cfRule>
  </conditionalFormatting>
  <conditionalFormatting sqref="B452">
    <cfRule type="cellIs" dxfId="7694" priority="7696" stopIfTrue="1" operator="equal">
      <formula>"Title"</formula>
    </cfRule>
  </conditionalFormatting>
  <conditionalFormatting sqref="B452">
    <cfRule type="cellIs" dxfId="7693" priority="7697" stopIfTrue="1" operator="equal">
      <formula>"Adjustment to Income/Expense/Rate Base:"</formula>
    </cfRule>
  </conditionalFormatting>
  <conditionalFormatting sqref="B451">
    <cfRule type="cellIs" dxfId="7692" priority="7694" stopIfTrue="1" operator="equal">
      <formula>"Title"</formula>
    </cfRule>
  </conditionalFormatting>
  <conditionalFormatting sqref="B451">
    <cfRule type="cellIs" dxfId="7691" priority="7695" stopIfTrue="1" operator="equal">
      <formula>"Adjustment to Income/Expense/Rate Base:"</formula>
    </cfRule>
  </conditionalFormatting>
  <conditionalFormatting sqref="B425">
    <cfRule type="cellIs" dxfId="7690" priority="7692" stopIfTrue="1" operator="equal">
      <formula>"Title"</formula>
    </cfRule>
  </conditionalFormatting>
  <conditionalFormatting sqref="B426">
    <cfRule type="cellIs" dxfId="7689" priority="7691" stopIfTrue="1" operator="equal">
      <formula>"Title"</formula>
    </cfRule>
  </conditionalFormatting>
  <conditionalFormatting sqref="B458">
    <cfRule type="cellIs" dxfId="7688" priority="7686" stopIfTrue="1" operator="equal">
      <formula>"Adjustment to Income/Expense/Rate Base:"</formula>
    </cfRule>
  </conditionalFormatting>
  <conditionalFormatting sqref="B453">
    <cfRule type="cellIs" dxfId="7687" priority="7689" stopIfTrue="1" operator="equal">
      <formula>"Title"</formula>
    </cfRule>
  </conditionalFormatting>
  <conditionalFormatting sqref="B453">
    <cfRule type="cellIs" dxfId="7686" priority="7690" stopIfTrue="1" operator="equal">
      <formula>"Adjustment to Income/Expense/Rate Base:"</formula>
    </cfRule>
  </conditionalFormatting>
  <conditionalFormatting sqref="B452">
    <cfRule type="cellIs" dxfId="7685" priority="7687" stopIfTrue="1" operator="equal">
      <formula>"Title"</formula>
    </cfRule>
  </conditionalFormatting>
  <conditionalFormatting sqref="B452">
    <cfRule type="cellIs" dxfId="7684" priority="7688" stopIfTrue="1" operator="equal">
      <formula>"Adjustment to Income/Expense/Rate Base:"</formula>
    </cfRule>
  </conditionalFormatting>
  <conditionalFormatting sqref="B459">
    <cfRule type="cellIs" dxfId="7683" priority="7681" stopIfTrue="1" operator="equal">
      <formula>"Adjustment to Income/Expense/Rate Base:"</formula>
    </cfRule>
  </conditionalFormatting>
  <conditionalFormatting sqref="B454">
    <cfRule type="cellIs" dxfId="7682" priority="7684" stopIfTrue="1" operator="equal">
      <formula>"Title"</formula>
    </cfRule>
  </conditionalFormatting>
  <conditionalFormatting sqref="B454">
    <cfRule type="cellIs" dxfId="7681" priority="7685" stopIfTrue="1" operator="equal">
      <formula>"Adjustment to Income/Expense/Rate Base:"</formula>
    </cfRule>
  </conditionalFormatting>
  <conditionalFormatting sqref="B453">
    <cfRule type="cellIs" dxfId="7680" priority="7682" stopIfTrue="1" operator="equal">
      <formula>"Title"</formula>
    </cfRule>
  </conditionalFormatting>
  <conditionalFormatting sqref="B453">
    <cfRule type="cellIs" dxfId="7679" priority="7683" stopIfTrue="1" operator="equal">
      <formula>"Adjustment to Income/Expense/Rate Base:"</formula>
    </cfRule>
  </conditionalFormatting>
  <conditionalFormatting sqref="B422">
    <cfRule type="cellIs" dxfId="7678" priority="7680" stopIfTrue="1" operator="equal">
      <formula>"Title"</formula>
    </cfRule>
  </conditionalFormatting>
  <conditionalFormatting sqref="B423">
    <cfRule type="cellIs" dxfId="7677" priority="7679" stopIfTrue="1" operator="equal">
      <formula>"Title"</formula>
    </cfRule>
  </conditionalFormatting>
  <conditionalFormatting sqref="B455">
    <cfRule type="cellIs" dxfId="7676" priority="7674" stopIfTrue="1" operator="equal">
      <formula>"Adjustment to Income/Expense/Rate Base:"</formula>
    </cfRule>
  </conditionalFormatting>
  <conditionalFormatting sqref="B450">
    <cfRule type="cellIs" dxfId="7675" priority="7677" stopIfTrue="1" operator="equal">
      <formula>"Title"</formula>
    </cfRule>
  </conditionalFormatting>
  <conditionalFormatting sqref="B450">
    <cfRule type="cellIs" dxfId="7674" priority="7678" stopIfTrue="1" operator="equal">
      <formula>"Adjustment to Income/Expense/Rate Base:"</formula>
    </cfRule>
  </conditionalFormatting>
  <conditionalFormatting sqref="B449">
    <cfRule type="cellIs" dxfId="7673" priority="7675" stopIfTrue="1" operator="equal">
      <formula>"Title"</formula>
    </cfRule>
  </conditionalFormatting>
  <conditionalFormatting sqref="B449">
    <cfRule type="cellIs" dxfId="7672" priority="7676" stopIfTrue="1" operator="equal">
      <formula>"Adjustment to Income/Expense/Rate Base:"</formula>
    </cfRule>
  </conditionalFormatting>
  <conditionalFormatting sqref="B456">
    <cfRule type="cellIs" dxfId="7671" priority="7669" stopIfTrue="1" operator="equal">
      <formula>"Adjustment to Income/Expense/Rate Base:"</formula>
    </cfRule>
  </conditionalFormatting>
  <conditionalFormatting sqref="B451">
    <cfRule type="cellIs" dxfId="7670" priority="7672" stopIfTrue="1" operator="equal">
      <formula>"Title"</formula>
    </cfRule>
  </conditionalFormatting>
  <conditionalFormatting sqref="B451">
    <cfRule type="cellIs" dxfId="7669" priority="7673" stopIfTrue="1" operator="equal">
      <formula>"Adjustment to Income/Expense/Rate Base:"</formula>
    </cfRule>
  </conditionalFormatting>
  <conditionalFormatting sqref="B450">
    <cfRule type="cellIs" dxfId="7668" priority="7670" stopIfTrue="1" operator="equal">
      <formula>"Title"</formula>
    </cfRule>
  </conditionalFormatting>
  <conditionalFormatting sqref="B450">
    <cfRule type="cellIs" dxfId="7667" priority="7671" stopIfTrue="1" operator="equal">
      <formula>"Adjustment to Income/Expense/Rate Base:"</formula>
    </cfRule>
  </conditionalFormatting>
  <conditionalFormatting sqref="B427">
    <cfRule type="cellIs" dxfId="7666" priority="7668" stopIfTrue="1" operator="equal">
      <formula>"Title"</formula>
    </cfRule>
  </conditionalFormatting>
  <conditionalFormatting sqref="B428">
    <cfRule type="cellIs" dxfId="7665" priority="7667" stopIfTrue="1" operator="equal">
      <formula>"Title"</formula>
    </cfRule>
  </conditionalFormatting>
  <conditionalFormatting sqref="B460">
    <cfRule type="cellIs" dxfId="7664" priority="7662" stopIfTrue="1" operator="equal">
      <formula>"Adjustment to Income/Expense/Rate Base:"</formula>
    </cfRule>
  </conditionalFormatting>
  <conditionalFormatting sqref="B455">
    <cfRule type="cellIs" dxfId="7663" priority="7665" stopIfTrue="1" operator="equal">
      <formula>"Title"</formula>
    </cfRule>
  </conditionalFormatting>
  <conditionalFormatting sqref="B455">
    <cfRule type="cellIs" dxfId="7662" priority="7666" stopIfTrue="1" operator="equal">
      <formula>"Adjustment to Income/Expense/Rate Base:"</formula>
    </cfRule>
  </conditionalFormatting>
  <conditionalFormatting sqref="B454">
    <cfRule type="cellIs" dxfId="7661" priority="7663" stopIfTrue="1" operator="equal">
      <formula>"Title"</formula>
    </cfRule>
  </conditionalFormatting>
  <conditionalFormatting sqref="B454">
    <cfRule type="cellIs" dxfId="7660" priority="7664" stopIfTrue="1" operator="equal">
      <formula>"Adjustment to Income/Expense/Rate Base:"</formula>
    </cfRule>
  </conditionalFormatting>
  <conditionalFormatting sqref="B461">
    <cfRule type="cellIs" dxfId="7659" priority="7657" stopIfTrue="1" operator="equal">
      <formula>"Adjustment to Income/Expense/Rate Base:"</formula>
    </cfRule>
  </conditionalFormatting>
  <conditionalFormatting sqref="B456">
    <cfRule type="cellIs" dxfId="7658" priority="7660" stopIfTrue="1" operator="equal">
      <formula>"Title"</formula>
    </cfRule>
  </conditionalFormatting>
  <conditionalFormatting sqref="B456">
    <cfRule type="cellIs" dxfId="7657" priority="7661" stopIfTrue="1" operator="equal">
      <formula>"Adjustment to Income/Expense/Rate Base:"</formula>
    </cfRule>
  </conditionalFormatting>
  <conditionalFormatting sqref="B455">
    <cfRule type="cellIs" dxfId="7656" priority="7658" stopIfTrue="1" operator="equal">
      <formula>"Title"</formula>
    </cfRule>
  </conditionalFormatting>
  <conditionalFormatting sqref="B455">
    <cfRule type="cellIs" dxfId="7655" priority="7659" stopIfTrue="1" operator="equal">
      <formula>"Adjustment to Income/Expense/Rate Base:"</formula>
    </cfRule>
  </conditionalFormatting>
  <conditionalFormatting sqref="B427">
    <cfRule type="cellIs" dxfId="7654" priority="7656" stopIfTrue="1" operator="equal">
      <formula>"Title"</formula>
    </cfRule>
  </conditionalFormatting>
  <conditionalFormatting sqref="B457">
    <cfRule type="cellIs" dxfId="7653" priority="7651" stopIfTrue="1" operator="equal">
      <formula>"Adjustment to Income/Expense/Rate Base:"</formula>
    </cfRule>
  </conditionalFormatting>
  <conditionalFormatting sqref="B452">
    <cfRule type="cellIs" dxfId="7652" priority="7654" stopIfTrue="1" operator="equal">
      <formula>"Title"</formula>
    </cfRule>
  </conditionalFormatting>
  <conditionalFormatting sqref="B452">
    <cfRule type="cellIs" dxfId="7651" priority="7655" stopIfTrue="1" operator="equal">
      <formula>"Adjustment to Income/Expense/Rate Base:"</formula>
    </cfRule>
  </conditionalFormatting>
  <conditionalFormatting sqref="B451">
    <cfRule type="cellIs" dxfId="7650" priority="7652" stopIfTrue="1" operator="equal">
      <formula>"Title"</formula>
    </cfRule>
  </conditionalFormatting>
  <conditionalFormatting sqref="B451">
    <cfRule type="cellIs" dxfId="7649" priority="7653" stopIfTrue="1" operator="equal">
      <formula>"Adjustment to Income/Expense/Rate Base:"</formula>
    </cfRule>
  </conditionalFormatting>
  <conditionalFormatting sqref="B458">
    <cfRule type="cellIs" dxfId="7648" priority="7646" stopIfTrue="1" operator="equal">
      <formula>"Adjustment to Income/Expense/Rate Base:"</formula>
    </cfRule>
  </conditionalFormatting>
  <conditionalFormatting sqref="B453">
    <cfRule type="cellIs" dxfId="7647" priority="7649" stopIfTrue="1" operator="equal">
      <formula>"Title"</formula>
    </cfRule>
  </conditionalFormatting>
  <conditionalFormatting sqref="B453">
    <cfRule type="cellIs" dxfId="7646" priority="7650" stopIfTrue="1" operator="equal">
      <formula>"Adjustment to Income/Expense/Rate Base:"</formula>
    </cfRule>
  </conditionalFormatting>
  <conditionalFormatting sqref="B452">
    <cfRule type="cellIs" dxfId="7645" priority="7647" stopIfTrue="1" operator="equal">
      <formula>"Title"</formula>
    </cfRule>
  </conditionalFormatting>
  <conditionalFormatting sqref="B452">
    <cfRule type="cellIs" dxfId="7644" priority="7648" stopIfTrue="1" operator="equal">
      <formula>"Adjustment to Income/Expense/Rate Base:"</formula>
    </cfRule>
  </conditionalFormatting>
  <conditionalFormatting sqref="B427">
    <cfRule type="cellIs" dxfId="7643" priority="7645" stopIfTrue="1" operator="equal">
      <formula>"Title"</formula>
    </cfRule>
  </conditionalFormatting>
  <conditionalFormatting sqref="B459">
    <cfRule type="cellIs" dxfId="7642" priority="7640" stopIfTrue="1" operator="equal">
      <formula>"Adjustment to Income/Expense/Rate Base:"</formula>
    </cfRule>
  </conditionalFormatting>
  <conditionalFormatting sqref="B454">
    <cfRule type="cellIs" dxfId="7641" priority="7643" stopIfTrue="1" operator="equal">
      <formula>"Title"</formula>
    </cfRule>
  </conditionalFormatting>
  <conditionalFormatting sqref="B454">
    <cfRule type="cellIs" dxfId="7640" priority="7644" stopIfTrue="1" operator="equal">
      <formula>"Adjustment to Income/Expense/Rate Base:"</formula>
    </cfRule>
  </conditionalFormatting>
  <conditionalFormatting sqref="B453">
    <cfRule type="cellIs" dxfId="7639" priority="7641" stopIfTrue="1" operator="equal">
      <formula>"Title"</formula>
    </cfRule>
  </conditionalFormatting>
  <conditionalFormatting sqref="B453">
    <cfRule type="cellIs" dxfId="7638" priority="7642" stopIfTrue="1" operator="equal">
      <formula>"Adjustment to Income/Expense/Rate Base:"</formula>
    </cfRule>
  </conditionalFormatting>
  <conditionalFormatting sqref="B460">
    <cfRule type="cellIs" dxfId="7637" priority="7635" stopIfTrue="1" operator="equal">
      <formula>"Adjustment to Income/Expense/Rate Base:"</formula>
    </cfRule>
  </conditionalFormatting>
  <conditionalFormatting sqref="B455">
    <cfRule type="cellIs" dxfId="7636" priority="7638" stopIfTrue="1" operator="equal">
      <formula>"Title"</formula>
    </cfRule>
  </conditionalFormatting>
  <conditionalFormatting sqref="B455">
    <cfRule type="cellIs" dxfId="7635" priority="7639" stopIfTrue="1" operator="equal">
      <formula>"Adjustment to Income/Expense/Rate Base:"</formula>
    </cfRule>
  </conditionalFormatting>
  <conditionalFormatting sqref="B454">
    <cfRule type="cellIs" dxfId="7634" priority="7636" stopIfTrue="1" operator="equal">
      <formula>"Title"</formula>
    </cfRule>
  </conditionalFormatting>
  <conditionalFormatting sqref="B454">
    <cfRule type="cellIs" dxfId="7633" priority="7637" stopIfTrue="1" operator="equal">
      <formula>"Adjustment to Income/Expense/Rate Base:"</formula>
    </cfRule>
  </conditionalFormatting>
  <conditionalFormatting sqref="B456">
    <cfRule type="cellIs" dxfId="7632" priority="7630" stopIfTrue="1" operator="equal">
      <formula>"Adjustment to Income/Expense/Rate Base:"</formula>
    </cfRule>
  </conditionalFormatting>
  <conditionalFormatting sqref="B451">
    <cfRule type="cellIs" dxfId="7631" priority="7633" stopIfTrue="1" operator="equal">
      <formula>"Title"</formula>
    </cfRule>
  </conditionalFormatting>
  <conditionalFormatting sqref="B451">
    <cfRule type="cellIs" dxfId="7630" priority="7634" stopIfTrue="1" operator="equal">
      <formula>"Adjustment to Income/Expense/Rate Base:"</formula>
    </cfRule>
  </conditionalFormatting>
  <conditionalFormatting sqref="B450">
    <cfRule type="cellIs" dxfId="7629" priority="7631" stopIfTrue="1" operator="equal">
      <formula>"Title"</formula>
    </cfRule>
  </conditionalFormatting>
  <conditionalFormatting sqref="B450">
    <cfRule type="cellIs" dxfId="7628" priority="7632" stopIfTrue="1" operator="equal">
      <formula>"Adjustment to Income/Expense/Rate Base:"</formula>
    </cfRule>
  </conditionalFormatting>
  <conditionalFormatting sqref="B457">
    <cfRule type="cellIs" dxfId="7627" priority="7625" stopIfTrue="1" operator="equal">
      <formula>"Adjustment to Income/Expense/Rate Base:"</formula>
    </cfRule>
  </conditionalFormatting>
  <conditionalFormatting sqref="B452">
    <cfRule type="cellIs" dxfId="7626" priority="7628" stopIfTrue="1" operator="equal">
      <formula>"Title"</formula>
    </cfRule>
  </conditionalFormatting>
  <conditionalFormatting sqref="B452">
    <cfRule type="cellIs" dxfId="7625" priority="7629" stopIfTrue="1" operator="equal">
      <formula>"Adjustment to Income/Expense/Rate Base:"</formula>
    </cfRule>
  </conditionalFormatting>
  <conditionalFormatting sqref="B451">
    <cfRule type="cellIs" dxfId="7624" priority="7626" stopIfTrue="1" operator="equal">
      <formula>"Title"</formula>
    </cfRule>
  </conditionalFormatting>
  <conditionalFormatting sqref="B451">
    <cfRule type="cellIs" dxfId="7623" priority="7627" stopIfTrue="1" operator="equal">
      <formula>"Adjustment to Income/Expense/Rate Base:"</formula>
    </cfRule>
  </conditionalFormatting>
  <conditionalFormatting sqref="B455">
    <cfRule type="cellIs" dxfId="7622" priority="7620" stopIfTrue="1" operator="equal">
      <formula>"Adjustment to Income/Expense/Rate Base:"</formula>
    </cfRule>
  </conditionalFormatting>
  <conditionalFormatting sqref="B450">
    <cfRule type="cellIs" dxfId="7621" priority="7623" stopIfTrue="1" operator="equal">
      <formula>"Title"</formula>
    </cfRule>
  </conditionalFormatting>
  <conditionalFormatting sqref="B450">
    <cfRule type="cellIs" dxfId="7620" priority="7624" stopIfTrue="1" operator="equal">
      <formula>"Adjustment to Income/Expense/Rate Base:"</formula>
    </cfRule>
  </conditionalFormatting>
  <conditionalFormatting sqref="B449">
    <cfRule type="cellIs" dxfId="7619" priority="7621" stopIfTrue="1" operator="equal">
      <formula>"Title"</formula>
    </cfRule>
  </conditionalFormatting>
  <conditionalFormatting sqref="B449">
    <cfRule type="cellIs" dxfId="7618" priority="7622" stopIfTrue="1" operator="equal">
      <formula>"Adjustment to Income/Expense/Rate Base:"</formula>
    </cfRule>
  </conditionalFormatting>
  <conditionalFormatting sqref="B456">
    <cfRule type="cellIs" dxfId="7617" priority="7615" stopIfTrue="1" operator="equal">
      <formula>"Adjustment to Income/Expense/Rate Base:"</formula>
    </cfRule>
  </conditionalFormatting>
  <conditionalFormatting sqref="B451">
    <cfRule type="cellIs" dxfId="7616" priority="7618" stopIfTrue="1" operator="equal">
      <formula>"Title"</formula>
    </cfRule>
  </conditionalFormatting>
  <conditionalFormatting sqref="B451">
    <cfRule type="cellIs" dxfId="7615" priority="7619" stopIfTrue="1" operator="equal">
      <formula>"Adjustment to Income/Expense/Rate Base:"</formula>
    </cfRule>
  </conditionalFormatting>
  <conditionalFormatting sqref="B450">
    <cfRule type="cellIs" dxfId="7614" priority="7616" stopIfTrue="1" operator="equal">
      <formula>"Title"</formula>
    </cfRule>
  </conditionalFormatting>
  <conditionalFormatting sqref="B450">
    <cfRule type="cellIs" dxfId="7613" priority="7617" stopIfTrue="1" operator="equal">
      <formula>"Adjustment to Income/Expense/Rate Base:"</formula>
    </cfRule>
  </conditionalFormatting>
  <conditionalFormatting sqref="B452">
    <cfRule type="cellIs" dxfId="7612" priority="7610" stopIfTrue="1" operator="equal">
      <formula>"Adjustment to Income/Expense/Rate Base:"</formula>
    </cfRule>
  </conditionalFormatting>
  <conditionalFormatting sqref="B447">
    <cfRule type="cellIs" dxfId="7611" priority="7613" stopIfTrue="1" operator="equal">
      <formula>"Title"</formula>
    </cfRule>
  </conditionalFormatting>
  <conditionalFormatting sqref="B447">
    <cfRule type="cellIs" dxfId="7610" priority="7614" stopIfTrue="1" operator="equal">
      <formula>"Adjustment to Income/Expense/Rate Base:"</formula>
    </cfRule>
  </conditionalFormatting>
  <conditionalFormatting sqref="B446">
    <cfRule type="cellIs" dxfId="7609" priority="7611" stopIfTrue="1" operator="equal">
      <formula>"Title"</formula>
    </cfRule>
  </conditionalFormatting>
  <conditionalFormatting sqref="B446">
    <cfRule type="cellIs" dxfId="7608" priority="7612" stopIfTrue="1" operator="equal">
      <formula>"Adjustment to Income/Expense/Rate Base:"</formula>
    </cfRule>
  </conditionalFormatting>
  <conditionalFormatting sqref="B453">
    <cfRule type="cellIs" dxfId="7607" priority="7605" stopIfTrue="1" operator="equal">
      <formula>"Adjustment to Income/Expense/Rate Base:"</formula>
    </cfRule>
  </conditionalFormatting>
  <conditionalFormatting sqref="B448">
    <cfRule type="cellIs" dxfId="7606" priority="7608" stopIfTrue="1" operator="equal">
      <formula>"Title"</formula>
    </cfRule>
  </conditionalFormatting>
  <conditionalFormatting sqref="B448">
    <cfRule type="cellIs" dxfId="7605" priority="7609" stopIfTrue="1" operator="equal">
      <formula>"Adjustment to Income/Expense/Rate Base:"</formula>
    </cfRule>
  </conditionalFormatting>
  <conditionalFormatting sqref="B447">
    <cfRule type="cellIs" dxfId="7604" priority="7606" stopIfTrue="1" operator="equal">
      <formula>"Title"</formula>
    </cfRule>
  </conditionalFormatting>
  <conditionalFormatting sqref="B447">
    <cfRule type="cellIs" dxfId="7603" priority="7607" stopIfTrue="1" operator="equal">
      <formula>"Adjustment to Income/Expense/Rate Base:"</formula>
    </cfRule>
  </conditionalFormatting>
  <conditionalFormatting sqref="B454">
    <cfRule type="cellIs" dxfId="7602" priority="7600" stopIfTrue="1" operator="equal">
      <formula>"Adjustment to Income/Expense/Rate Base:"</formula>
    </cfRule>
  </conditionalFormatting>
  <conditionalFormatting sqref="B449">
    <cfRule type="cellIs" dxfId="7601" priority="7603" stopIfTrue="1" operator="equal">
      <formula>"Title"</formula>
    </cfRule>
  </conditionalFormatting>
  <conditionalFormatting sqref="B449">
    <cfRule type="cellIs" dxfId="7600" priority="7604" stopIfTrue="1" operator="equal">
      <formula>"Adjustment to Income/Expense/Rate Base:"</formula>
    </cfRule>
  </conditionalFormatting>
  <conditionalFormatting sqref="B448">
    <cfRule type="cellIs" dxfId="7599" priority="7601" stopIfTrue="1" operator="equal">
      <formula>"Title"</formula>
    </cfRule>
  </conditionalFormatting>
  <conditionalFormatting sqref="B448">
    <cfRule type="cellIs" dxfId="7598" priority="7602" stopIfTrue="1" operator="equal">
      <formula>"Adjustment to Income/Expense/Rate Base:"</formula>
    </cfRule>
  </conditionalFormatting>
  <conditionalFormatting sqref="B455">
    <cfRule type="cellIs" dxfId="7597" priority="7595" stopIfTrue="1" operator="equal">
      <formula>"Adjustment to Income/Expense/Rate Base:"</formula>
    </cfRule>
  </conditionalFormatting>
  <conditionalFormatting sqref="B450">
    <cfRule type="cellIs" dxfId="7596" priority="7598" stopIfTrue="1" operator="equal">
      <formula>"Title"</formula>
    </cfRule>
  </conditionalFormatting>
  <conditionalFormatting sqref="B450">
    <cfRule type="cellIs" dxfId="7595" priority="7599" stopIfTrue="1" operator="equal">
      <formula>"Adjustment to Income/Expense/Rate Base:"</formula>
    </cfRule>
  </conditionalFormatting>
  <conditionalFormatting sqref="B449">
    <cfRule type="cellIs" dxfId="7594" priority="7596" stopIfTrue="1" operator="equal">
      <formula>"Title"</formula>
    </cfRule>
  </conditionalFormatting>
  <conditionalFormatting sqref="B449">
    <cfRule type="cellIs" dxfId="7593" priority="7597" stopIfTrue="1" operator="equal">
      <formula>"Adjustment to Income/Expense/Rate Base:"</formula>
    </cfRule>
  </conditionalFormatting>
  <conditionalFormatting sqref="B451">
    <cfRule type="cellIs" dxfId="7592" priority="7590" stopIfTrue="1" operator="equal">
      <formula>"Adjustment to Income/Expense/Rate Base:"</formula>
    </cfRule>
  </conditionalFormatting>
  <conditionalFormatting sqref="B446">
    <cfRule type="cellIs" dxfId="7591" priority="7593" stopIfTrue="1" operator="equal">
      <formula>"Title"</formula>
    </cfRule>
  </conditionalFormatting>
  <conditionalFormatting sqref="B446">
    <cfRule type="cellIs" dxfId="7590" priority="7594" stopIfTrue="1" operator="equal">
      <formula>"Adjustment to Income/Expense/Rate Base:"</formula>
    </cfRule>
  </conditionalFormatting>
  <conditionalFormatting sqref="B445">
    <cfRule type="cellIs" dxfId="7589" priority="7591" stopIfTrue="1" operator="equal">
      <formula>"Title"</formula>
    </cfRule>
  </conditionalFormatting>
  <conditionalFormatting sqref="B445">
    <cfRule type="cellIs" dxfId="7588" priority="7592" stopIfTrue="1" operator="equal">
      <formula>"Adjustment to Income/Expense/Rate Base:"</formula>
    </cfRule>
  </conditionalFormatting>
  <conditionalFormatting sqref="B452">
    <cfRule type="cellIs" dxfId="7587" priority="7585" stopIfTrue="1" operator="equal">
      <formula>"Adjustment to Income/Expense/Rate Base:"</formula>
    </cfRule>
  </conditionalFormatting>
  <conditionalFormatting sqref="B447">
    <cfRule type="cellIs" dxfId="7586" priority="7588" stopIfTrue="1" operator="equal">
      <formula>"Title"</formula>
    </cfRule>
  </conditionalFormatting>
  <conditionalFormatting sqref="B447">
    <cfRule type="cellIs" dxfId="7585" priority="7589" stopIfTrue="1" operator="equal">
      <formula>"Adjustment to Income/Expense/Rate Base:"</formula>
    </cfRule>
  </conditionalFormatting>
  <conditionalFormatting sqref="B446">
    <cfRule type="cellIs" dxfId="7584" priority="7586" stopIfTrue="1" operator="equal">
      <formula>"Title"</formula>
    </cfRule>
  </conditionalFormatting>
  <conditionalFormatting sqref="B446">
    <cfRule type="cellIs" dxfId="7583" priority="7587" stopIfTrue="1" operator="equal">
      <formula>"Adjustment to Income/Expense/Rate Base:"</formula>
    </cfRule>
  </conditionalFormatting>
  <conditionalFormatting sqref="B456">
    <cfRule type="cellIs" dxfId="7582" priority="7580" stopIfTrue="1" operator="equal">
      <formula>"Adjustment to Income/Expense/Rate Base:"</formula>
    </cfRule>
  </conditionalFormatting>
  <conditionalFormatting sqref="B451">
    <cfRule type="cellIs" dxfId="7581" priority="7583" stopIfTrue="1" operator="equal">
      <formula>"Title"</formula>
    </cfRule>
  </conditionalFormatting>
  <conditionalFormatting sqref="B451">
    <cfRule type="cellIs" dxfId="7580" priority="7584" stopIfTrue="1" operator="equal">
      <formula>"Adjustment to Income/Expense/Rate Base:"</formula>
    </cfRule>
  </conditionalFormatting>
  <conditionalFormatting sqref="B450">
    <cfRule type="cellIs" dxfId="7579" priority="7581" stopIfTrue="1" operator="equal">
      <formula>"Title"</formula>
    </cfRule>
  </conditionalFormatting>
  <conditionalFormatting sqref="B450">
    <cfRule type="cellIs" dxfId="7578" priority="7582" stopIfTrue="1" operator="equal">
      <formula>"Adjustment to Income/Expense/Rate Base:"</formula>
    </cfRule>
  </conditionalFormatting>
  <conditionalFormatting sqref="B457">
    <cfRule type="cellIs" dxfId="7577" priority="7575" stopIfTrue="1" operator="equal">
      <formula>"Adjustment to Income/Expense/Rate Base:"</formula>
    </cfRule>
  </conditionalFormatting>
  <conditionalFormatting sqref="B452">
    <cfRule type="cellIs" dxfId="7576" priority="7578" stopIfTrue="1" operator="equal">
      <formula>"Title"</formula>
    </cfRule>
  </conditionalFormatting>
  <conditionalFormatting sqref="B452">
    <cfRule type="cellIs" dxfId="7575" priority="7579" stopIfTrue="1" operator="equal">
      <formula>"Adjustment to Income/Expense/Rate Base:"</formula>
    </cfRule>
  </conditionalFormatting>
  <conditionalFormatting sqref="B451">
    <cfRule type="cellIs" dxfId="7574" priority="7576" stopIfTrue="1" operator="equal">
      <formula>"Title"</formula>
    </cfRule>
  </conditionalFormatting>
  <conditionalFormatting sqref="B451">
    <cfRule type="cellIs" dxfId="7573" priority="7577" stopIfTrue="1" operator="equal">
      <formula>"Adjustment to Income/Expense/Rate Base:"</formula>
    </cfRule>
  </conditionalFormatting>
  <conditionalFormatting sqref="B453">
    <cfRule type="cellIs" dxfId="7572" priority="7570" stopIfTrue="1" operator="equal">
      <formula>"Adjustment to Income/Expense/Rate Base:"</formula>
    </cfRule>
  </conditionalFormatting>
  <conditionalFormatting sqref="B448">
    <cfRule type="cellIs" dxfId="7571" priority="7573" stopIfTrue="1" operator="equal">
      <formula>"Title"</formula>
    </cfRule>
  </conditionalFormatting>
  <conditionalFormatting sqref="B448">
    <cfRule type="cellIs" dxfId="7570" priority="7574" stopIfTrue="1" operator="equal">
      <formula>"Adjustment to Income/Expense/Rate Base:"</formula>
    </cfRule>
  </conditionalFormatting>
  <conditionalFormatting sqref="B447">
    <cfRule type="cellIs" dxfId="7569" priority="7571" stopIfTrue="1" operator="equal">
      <formula>"Title"</formula>
    </cfRule>
  </conditionalFormatting>
  <conditionalFormatting sqref="B447">
    <cfRule type="cellIs" dxfId="7568" priority="7572" stopIfTrue="1" operator="equal">
      <formula>"Adjustment to Income/Expense/Rate Base:"</formula>
    </cfRule>
  </conditionalFormatting>
  <conditionalFormatting sqref="B454">
    <cfRule type="cellIs" dxfId="7567" priority="7565" stopIfTrue="1" operator="equal">
      <formula>"Adjustment to Income/Expense/Rate Base:"</formula>
    </cfRule>
  </conditionalFormatting>
  <conditionalFormatting sqref="B449">
    <cfRule type="cellIs" dxfId="7566" priority="7568" stopIfTrue="1" operator="equal">
      <formula>"Title"</formula>
    </cfRule>
  </conditionalFormatting>
  <conditionalFormatting sqref="B449">
    <cfRule type="cellIs" dxfId="7565" priority="7569" stopIfTrue="1" operator="equal">
      <formula>"Adjustment to Income/Expense/Rate Base:"</formula>
    </cfRule>
  </conditionalFormatting>
  <conditionalFormatting sqref="B448">
    <cfRule type="cellIs" dxfId="7564" priority="7566" stopIfTrue="1" operator="equal">
      <formula>"Title"</formula>
    </cfRule>
  </conditionalFormatting>
  <conditionalFormatting sqref="B448">
    <cfRule type="cellIs" dxfId="7563" priority="7567" stopIfTrue="1" operator="equal">
      <formula>"Adjustment to Income/Expense/Rate Base:"</formula>
    </cfRule>
  </conditionalFormatting>
  <conditionalFormatting sqref="B455">
    <cfRule type="cellIs" dxfId="7562" priority="7560" stopIfTrue="1" operator="equal">
      <formula>"Adjustment to Income/Expense/Rate Base:"</formula>
    </cfRule>
  </conditionalFormatting>
  <conditionalFormatting sqref="B450">
    <cfRule type="cellIs" dxfId="7561" priority="7563" stopIfTrue="1" operator="equal">
      <formula>"Title"</formula>
    </cfRule>
  </conditionalFormatting>
  <conditionalFormatting sqref="B450">
    <cfRule type="cellIs" dxfId="7560" priority="7564" stopIfTrue="1" operator="equal">
      <formula>"Adjustment to Income/Expense/Rate Base:"</formula>
    </cfRule>
  </conditionalFormatting>
  <conditionalFormatting sqref="B449">
    <cfRule type="cellIs" dxfId="7559" priority="7561" stopIfTrue="1" operator="equal">
      <formula>"Title"</formula>
    </cfRule>
  </conditionalFormatting>
  <conditionalFormatting sqref="B449">
    <cfRule type="cellIs" dxfId="7558" priority="7562" stopIfTrue="1" operator="equal">
      <formula>"Adjustment to Income/Expense/Rate Base:"</formula>
    </cfRule>
  </conditionalFormatting>
  <conditionalFormatting sqref="B456">
    <cfRule type="cellIs" dxfId="7557" priority="7555" stopIfTrue="1" operator="equal">
      <formula>"Adjustment to Income/Expense/Rate Base:"</formula>
    </cfRule>
  </conditionalFormatting>
  <conditionalFormatting sqref="B451">
    <cfRule type="cellIs" dxfId="7556" priority="7558" stopIfTrue="1" operator="equal">
      <formula>"Title"</formula>
    </cfRule>
  </conditionalFormatting>
  <conditionalFormatting sqref="B451">
    <cfRule type="cellIs" dxfId="7555" priority="7559" stopIfTrue="1" operator="equal">
      <formula>"Adjustment to Income/Expense/Rate Base:"</formula>
    </cfRule>
  </conditionalFormatting>
  <conditionalFormatting sqref="B450">
    <cfRule type="cellIs" dxfId="7554" priority="7556" stopIfTrue="1" operator="equal">
      <formula>"Title"</formula>
    </cfRule>
  </conditionalFormatting>
  <conditionalFormatting sqref="B450">
    <cfRule type="cellIs" dxfId="7553" priority="7557" stopIfTrue="1" operator="equal">
      <formula>"Adjustment to Income/Expense/Rate Base:"</formula>
    </cfRule>
  </conditionalFormatting>
  <conditionalFormatting sqref="B452">
    <cfRule type="cellIs" dxfId="7552" priority="7550" stopIfTrue="1" operator="equal">
      <formula>"Adjustment to Income/Expense/Rate Base:"</formula>
    </cfRule>
  </conditionalFormatting>
  <conditionalFormatting sqref="B447">
    <cfRule type="cellIs" dxfId="7551" priority="7553" stopIfTrue="1" operator="equal">
      <formula>"Title"</formula>
    </cfRule>
  </conditionalFormatting>
  <conditionalFormatting sqref="B447">
    <cfRule type="cellIs" dxfId="7550" priority="7554" stopIfTrue="1" operator="equal">
      <formula>"Adjustment to Income/Expense/Rate Base:"</formula>
    </cfRule>
  </conditionalFormatting>
  <conditionalFormatting sqref="B446">
    <cfRule type="cellIs" dxfId="7549" priority="7551" stopIfTrue="1" operator="equal">
      <formula>"Title"</formula>
    </cfRule>
  </conditionalFormatting>
  <conditionalFormatting sqref="B446">
    <cfRule type="cellIs" dxfId="7548" priority="7552" stopIfTrue="1" operator="equal">
      <formula>"Adjustment to Income/Expense/Rate Base:"</formula>
    </cfRule>
  </conditionalFormatting>
  <conditionalFormatting sqref="B453">
    <cfRule type="cellIs" dxfId="7547" priority="7545" stopIfTrue="1" operator="equal">
      <formula>"Adjustment to Income/Expense/Rate Base:"</formula>
    </cfRule>
  </conditionalFormatting>
  <conditionalFormatting sqref="B448">
    <cfRule type="cellIs" dxfId="7546" priority="7548" stopIfTrue="1" operator="equal">
      <formula>"Title"</formula>
    </cfRule>
  </conditionalFormatting>
  <conditionalFormatting sqref="B448">
    <cfRule type="cellIs" dxfId="7545" priority="7549" stopIfTrue="1" operator="equal">
      <formula>"Adjustment to Income/Expense/Rate Base:"</formula>
    </cfRule>
  </conditionalFormatting>
  <conditionalFormatting sqref="B447">
    <cfRule type="cellIs" dxfId="7544" priority="7546" stopIfTrue="1" operator="equal">
      <formula>"Title"</formula>
    </cfRule>
  </conditionalFormatting>
  <conditionalFormatting sqref="B447">
    <cfRule type="cellIs" dxfId="7543" priority="7547" stopIfTrue="1" operator="equal">
      <formula>"Adjustment to Income/Expense/Rate Base:"</formula>
    </cfRule>
  </conditionalFormatting>
  <conditionalFormatting sqref="B458">
    <cfRule type="cellIs" dxfId="7542" priority="7540" stopIfTrue="1" operator="equal">
      <formula>"Adjustment to Income/Expense/Rate Base:"</formula>
    </cfRule>
  </conditionalFormatting>
  <conditionalFormatting sqref="B453">
    <cfRule type="cellIs" dxfId="7541" priority="7543" stopIfTrue="1" operator="equal">
      <formula>"Title"</formula>
    </cfRule>
  </conditionalFormatting>
  <conditionalFormatting sqref="B453">
    <cfRule type="cellIs" dxfId="7540" priority="7544" stopIfTrue="1" operator="equal">
      <formula>"Adjustment to Income/Expense/Rate Base:"</formula>
    </cfRule>
  </conditionalFormatting>
  <conditionalFormatting sqref="B452">
    <cfRule type="cellIs" dxfId="7539" priority="7541" stopIfTrue="1" operator="equal">
      <formula>"Title"</formula>
    </cfRule>
  </conditionalFormatting>
  <conditionalFormatting sqref="B452">
    <cfRule type="cellIs" dxfId="7538" priority="7542" stopIfTrue="1" operator="equal">
      <formula>"Adjustment to Income/Expense/Rate Base:"</formula>
    </cfRule>
  </conditionalFormatting>
  <conditionalFormatting sqref="B459">
    <cfRule type="cellIs" dxfId="7537" priority="7535" stopIfTrue="1" operator="equal">
      <formula>"Adjustment to Income/Expense/Rate Base:"</formula>
    </cfRule>
  </conditionalFormatting>
  <conditionalFormatting sqref="B454">
    <cfRule type="cellIs" dxfId="7536" priority="7538" stopIfTrue="1" operator="equal">
      <formula>"Title"</formula>
    </cfRule>
  </conditionalFormatting>
  <conditionalFormatting sqref="B454">
    <cfRule type="cellIs" dxfId="7535" priority="7539" stopIfTrue="1" operator="equal">
      <formula>"Adjustment to Income/Expense/Rate Base:"</formula>
    </cfRule>
  </conditionalFormatting>
  <conditionalFormatting sqref="B453">
    <cfRule type="cellIs" dxfId="7534" priority="7536" stopIfTrue="1" operator="equal">
      <formula>"Title"</formula>
    </cfRule>
  </conditionalFormatting>
  <conditionalFormatting sqref="B453">
    <cfRule type="cellIs" dxfId="7533" priority="7537" stopIfTrue="1" operator="equal">
      <formula>"Adjustment to Income/Expense/Rate Base:"</formula>
    </cfRule>
  </conditionalFormatting>
  <conditionalFormatting sqref="B455">
    <cfRule type="cellIs" dxfId="7532" priority="7530" stopIfTrue="1" operator="equal">
      <formula>"Adjustment to Income/Expense/Rate Base:"</formula>
    </cfRule>
  </conditionalFormatting>
  <conditionalFormatting sqref="B450">
    <cfRule type="cellIs" dxfId="7531" priority="7533" stopIfTrue="1" operator="equal">
      <formula>"Title"</formula>
    </cfRule>
  </conditionalFormatting>
  <conditionalFormatting sqref="B450">
    <cfRule type="cellIs" dxfId="7530" priority="7534" stopIfTrue="1" operator="equal">
      <formula>"Adjustment to Income/Expense/Rate Base:"</formula>
    </cfRule>
  </conditionalFormatting>
  <conditionalFormatting sqref="B449">
    <cfRule type="cellIs" dxfId="7529" priority="7531" stopIfTrue="1" operator="equal">
      <formula>"Title"</formula>
    </cfRule>
  </conditionalFormatting>
  <conditionalFormatting sqref="B449">
    <cfRule type="cellIs" dxfId="7528" priority="7532" stopIfTrue="1" operator="equal">
      <formula>"Adjustment to Income/Expense/Rate Base:"</formula>
    </cfRule>
  </conditionalFormatting>
  <conditionalFormatting sqref="B456">
    <cfRule type="cellIs" dxfId="7527" priority="7525" stopIfTrue="1" operator="equal">
      <formula>"Adjustment to Income/Expense/Rate Base:"</formula>
    </cfRule>
  </conditionalFormatting>
  <conditionalFormatting sqref="B451">
    <cfRule type="cellIs" dxfId="7526" priority="7528" stopIfTrue="1" operator="equal">
      <formula>"Title"</formula>
    </cfRule>
  </conditionalFormatting>
  <conditionalFormatting sqref="B451">
    <cfRule type="cellIs" dxfId="7525" priority="7529" stopIfTrue="1" operator="equal">
      <formula>"Adjustment to Income/Expense/Rate Base:"</formula>
    </cfRule>
  </conditionalFormatting>
  <conditionalFormatting sqref="B450">
    <cfRule type="cellIs" dxfId="7524" priority="7526" stopIfTrue="1" operator="equal">
      <formula>"Title"</formula>
    </cfRule>
  </conditionalFormatting>
  <conditionalFormatting sqref="B450">
    <cfRule type="cellIs" dxfId="7523" priority="7527" stopIfTrue="1" operator="equal">
      <formula>"Adjustment to Income/Expense/Rate Base:"</formula>
    </cfRule>
  </conditionalFormatting>
  <conditionalFormatting sqref="B457">
    <cfRule type="cellIs" dxfId="7522" priority="7520" stopIfTrue="1" operator="equal">
      <formula>"Adjustment to Income/Expense/Rate Base:"</formula>
    </cfRule>
  </conditionalFormatting>
  <conditionalFormatting sqref="B452">
    <cfRule type="cellIs" dxfId="7521" priority="7523" stopIfTrue="1" operator="equal">
      <formula>"Title"</formula>
    </cfRule>
  </conditionalFormatting>
  <conditionalFormatting sqref="B452">
    <cfRule type="cellIs" dxfId="7520" priority="7524" stopIfTrue="1" operator="equal">
      <formula>"Adjustment to Income/Expense/Rate Base:"</formula>
    </cfRule>
  </conditionalFormatting>
  <conditionalFormatting sqref="B451">
    <cfRule type="cellIs" dxfId="7519" priority="7521" stopIfTrue="1" operator="equal">
      <formula>"Title"</formula>
    </cfRule>
  </conditionalFormatting>
  <conditionalFormatting sqref="B451">
    <cfRule type="cellIs" dxfId="7518" priority="7522" stopIfTrue="1" operator="equal">
      <formula>"Adjustment to Income/Expense/Rate Base:"</formula>
    </cfRule>
  </conditionalFormatting>
  <conditionalFormatting sqref="B458">
    <cfRule type="cellIs" dxfId="7517" priority="7515" stopIfTrue="1" operator="equal">
      <formula>"Adjustment to Income/Expense/Rate Base:"</formula>
    </cfRule>
  </conditionalFormatting>
  <conditionalFormatting sqref="B453">
    <cfRule type="cellIs" dxfId="7516" priority="7518" stopIfTrue="1" operator="equal">
      <formula>"Title"</formula>
    </cfRule>
  </conditionalFormatting>
  <conditionalFormatting sqref="B453">
    <cfRule type="cellIs" dxfId="7515" priority="7519" stopIfTrue="1" operator="equal">
      <formula>"Adjustment to Income/Expense/Rate Base:"</formula>
    </cfRule>
  </conditionalFormatting>
  <conditionalFormatting sqref="B452">
    <cfRule type="cellIs" dxfId="7514" priority="7516" stopIfTrue="1" operator="equal">
      <formula>"Title"</formula>
    </cfRule>
  </conditionalFormatting>
  <conditionalFormatting sqref="B452">
    <cfRule type="cellIs" dxfId="7513" priority="7517" stopIfTrue="1" operator="equal">
      <formula>"Adjustment to Income/Expense/Rate Base:"</formula>
    </cfRule>
  </conditionalFormatting>
  <conditionalFormatting sqref="B454">
    <cfRule type="cellIs" dxfId="7512" priority="7510" stopIfTrue="1" operator="equal">
      <formula>"Adjustment to Income/Expense/Rate Base:"</formula>
    </cfRule>
  </conditionalFormatting>
  <conditionalFormatting sqref="B449">
    <cfRule type="cellIs" dxfId="7511" priority="7513" stopIfTrue="1" operator="equal">
      <formula>"Title"</formula>
    </cfRule>
  </conditionalFormatting>
  <conditionalFormatting sqref="B449">
    <cfRule type="cellIs" dxfId="7510" priority="7514" stopIfTrue="1" operator="equal">
      <formula>"Adjustment to Income/Expense/Rate Base:"</formula>
    </cfRule>
  </conditionalFormatting>
  <conditionalFormatting sqref="B448">
    <cfRule type="cellIs" dxfId="7509" priority="7511" stopIfTrue="1" operator="equal">
      <formula>"Title"</formula>
    </cfRule>
  </conditionalFormatting>
  <conditionalFormatting sqref="B448">
    <cfRule type="cellIs" dxfId="7508" priority="7512" stopIfTrue="1" operator="equal">
      <formula>"Adjustment to Income/Expense/Rate Base:"</formula>
    </cfRule>
  </conditionalFormatting>
  <conditionalFormatting sqref="B455">
    <cfRule type="cellIs" dxfId="7507" priority="7505" stopIfTrue="1" operator="equal">
      <formula>"Adjustment to Income/Expense/Rate Base:"</formula>
    </cfRule>
  </conditionalFormatting>
  <conditionalFormatting sqref="B450">
    <cfRule type="cellIs" dxfId="7506" priority="7508" stopIfTrue="1" operator="equal">
      <formula>"Title"</formula>
    </cfRule>
  </conditionalFormatting>
  <conditionalFormatting sqref="B450">
    <cfRule type="cellIs" dxfId="7505" priority="7509" stopIfTrue="1" operator="equal">
      <formula>"Adjustment to Income/Expense/Rate Base:"</formula>
    </cfRule>
  </conditionalFormatting>
  <conditionalFormatting sqref="B449">
    <cfRule type="cellIs" dxfId="7504" priority="7506" stopIfTrue="1" operator="equal">
      <formula>"Title"</formula>
    </cfRule>
  </conditionalFormatting>
  <conditionalFormatting sqref="B449">
    <cfRule type="cellIs" dxfId="7503" priority="7507" stopIfTrue="1" operator="equal">
      <formula>"Adjustment to Income/Expense/Rate Base:"</formula>
    </cfRule>
  </conditionalFormatting>
  <conditionalFormatting sqref="B459">
    <cfRule type="cellIs" dxfId="7502" priority="7500" stopIfTrue="1" operator="equal">
      <formula>"Adjustment to Income/Expense/Rate Base:"</formula>
    </cfRule>
  </conditionalFormatting>
  <conditionalFormatting sqref="B454">
    <cfRule type="cellIs" dxfId="7501" priority="7503" stopIfTrue="1" operator="equal">
      <formula>"Title"</formula>
    </cfRule>
  </conditionalFormatting>
  <conditionalFormatting sqref="B454">
    <cfRule type="cellIs" dxfId="7500" priority="7504" stopIfTrue="1" operator="equal">
      <formula>"Adjustment to Income/Expense/Rate Base:"</formula>
    </cfRule>
  </conditionalFormatting>
  <conditionalFormatting sqref="B453">
    <cfRule type="cellIs" dxfId="7499" priority="7501" stopIfTrue="1" operator="equal">
      <formula>"Title"</formula>
    </cfRule>
  </conditionalFormatting>
  <conditionalFormatting sqref="B453">
    <cfRule type="cellIs" dxfId="7498" priority="7502" stopIfTrue="1" operator="equal">
      <formula>"Adjustment to Income/Expense/Rate Base:"</formula>
    </cfRule>
  </conditionalFormatting>
  <conditionalFormatting sqref="B460">
    <cfRule type="cellIs" dxfId="7497" priority="7495" stopIfTrue="1" operator="equal">
      <formula>"Adjustment to Income/Expense/Rate Base:"</formula>
    </cfRule>
  </conditionalFormatting>
  <conditionalFormatting sqref="B455">
    <cfRule type="cellIs" dxfId="7496" priority="7498" stopIfTrue="1" operator="equal">
      <formula>"Title"</formula>
    </cfRule>
  </conditionalFormatting>
  <conditionalFormatting sqref="B455">
    <cfRule type="cellIs" dxfId="7495" priority="7499" stopIfTrue="1" operator="equal">
      <formula>"Adjustment to Income/Expense/Rate Base:"</formula>
    </cfRule>
  </conditionalFormatting>
  <conditionalFormatting sqref="B454">
    <cfRule type="cellIs" dxfId="7494" priority="7496" stopIfTrue="1" operator="equal">
      <formula>"Title"</formula>
    </cfRule>
  </conditionalFormatting>
  <conditionalFormatting sqref="B454">
    <cfRule type="cellIs" dxfId="7493" priority="7497" stopIfTrue="1" operator="equal">
      <formula>"Adjustment to Income/Expense/Rate Base:"</formula>
    </cfRule>
  </conditionalFormatting>
  <conditionalFormatting sqref="B456">
    <cfRule type="cellIs" dxfId="7492" priority="7490" stopIfTrue="1" operator="equal">
      <formula>"Adjustment to Income/Expense/Rate Base:"</formula>
    </cfRule>
  </conditionalFormatting>
  <conditionalFormatting sqref="B451">
    <cfRule type="cellIs" dxfId="7491" priority="7493" stopIfTrue="1" operator="equal">
      <formula>"Title"</formula>
    </cfRule>
  </conditionalFormatting>
  <conditionalFormatting sqref="B451">
    <cfRule type="cellIs" dxfId="7490" priority="7494" stopIfTrue="1" operator="equal">
      <formula>"Adjustment to Income/Expense/Rate Base:"</formula>
    </cfRule>
  </conditionalFormatting>
  <conditionalFormatting sqref="B450">
    <cfRule type="cellIs" dxfId="7489" priority="7491" stopIfTrue="1" operator="equal">
      <formula>"Title"</formula>
    </cfRule>
  </conditionalFormatting>
  <conditionalFormatting sqref="B450">
    <cfRule type="cellIs" dxfId="7488" priority="7492" stopIfTrue="1" operator="equal">
      <formula>"Adjustment to Income/Expense/Rate Base:"</formula>
    </cfRule>
  </conditionalFormatting>
  <conditionalFormatting sqref="B457">
    <cfRule type="cellIs" dxfId="7487" priority="7485" stopIfTrue="1" operator="equal">
      <formula>"Adjustment to Income/Expense/Rate Base:"</formula>
    </cfRule>
  </conditionalFormatting>
  <conditionalFormatting sqref="B452">
    <cfRule type="cellIs" dxfId="7486" priority="7488" stopIfTrue="1" operator="equal">
      <formula>"Title"</formula>
    </cfRule>
  </conditionalFormatting>
  <conditionalFormatting sqref="B452">
    <cfRule type="cellIs" dxfId="7485" priority="7489" stopIfTrue="1" operator="equal">
      <formula>"Adjustment to Income/Expense/Rate Base:"</formula>
    </cfRule>
  </conditionalFormatting>
  <conditionalFormatting sqref="B451">
    <cfRule type="cellIs" dxfId="7484" priority="7486" stopIfTrue="1" operator="equal">
      <formula>"Title"</formula>
    </cfRule>
  </conditionalFormatting>
  <conditionalFormatting sqref="B451">
    <cfRule type="cellIs" dxfId="7483" priority="7487" stopIfTrue="1" operator="equal">
      <formula>"Adjustment to Income/Expense/Rate Base:"</formula>
    </cfRule>
  </conditionalFormatting>
  <conditionalFormatting sqref="B458">
    <cfRule type="cellIs" dxfId="7482" priority="7480" stopIfTrue="1" operator="equal">
      <formula>"Adjustment to Income/Expense/Rate Base:"</formula>
    </cfRule>
  </conditionalFormatting>
  <conditionalFormatting sqref="B453">
    <cfRule type="cellIs" dxfId="7481" priority="7483" stopIfTrue="1" operator="equal">
      <formula>"Title"</formula>
    </cfRule>
  </conditionalFormatting>
  <conditionalFormatting sqref="B453">
    <cfRule type="cellIs" dxfId="7480" priority="7484" stopIfTrue="1" operator="equal">
      <formula>"Adjustment to Income/Expense/Rate Base:"</formula>
    </cfRule>
  </conditionalFormatting>
  <conditionalFormatting sqref="B452">
    <cfRule type="cellIs" dxfId="7479" priority="7481" stopIfTrue="1" operator="equal">
      <formula>"Title"</formula>
    </cfRule>
  </conditionalFormatting>
  <conditionalFormatting sqref="B452">
    <cfRule type="cellIs" dxfId="7478" priority="7482" stopIfTrue="1" operator="equal">
      <formula>"Adjustment to Income/Expense/Rate Base:"</formula>
    </cfRule>
  </conditionalFormatting>
  <conditionalFormatting sqref="B459">
    <cfRule type="cellIs" dxfId="7477" priority="7475" stopIfTrue="1" operator="equal">
      <formula>"Adjustment to Income/Expense/Rate Base:"</formula>
    </cfRule>
  </conditionalFormatting>
  <conditionalFormatting sqref="B454">
    <cfRule type="cellIs" dxfId="7476" priority="7478" stopIfTrue="1" operator="equal">
      <formula>"Title"</formula>
    </cfRule>
  </conditionalFormatting>
  <conditionalFormatting sqref="B454">
    <cfRule type="cellIs" dxfId="7475" priority="7479" stopIfTrue="1" operator="equal">
      <formula>"Adjustment to Income/Expense/Rate Base:"</formula>
    </cfRule>
  </conditionalFormatting>
  <conditionalFormatting sqref="B453">
    <cfRule type="cellIs" dxfId="7474" priority="7476" stopIfTrue="1" operator="equal">
      <formula>"Title"</formula>
    </cfRule>
  </conditionalFormatting>
  <conditionalFormatting sqref="B453">
    <cfRule type="cellIs" dxfId="7473" priority="7477" stopIfTrue="1" operator="equal">
      <formula>"Adjustment to Income/Expense/Rate Base:"</formula>
    </cfRule>
  </conditionalFormatting>
  <conditionalFormatting sqref="B455">
    <cfRule type="cellIs" dxfId="7472" priority="7470" stopIfTrue="1" operator="equal">
      <formula>"Adjustment to Income/Expense/Rate Base:"</formula>
    </cfRule>
  </conditionalFormatting>
  <conditionalFormatting sqref="B450">
    <cfRule type="cellIs" dxfId="7471" priority="7473" stopIfTrue="1" operator="equal">
      <formula>"Title"</formula>
    </cfRule>
  </conditionalFormatting>
  <conditionalFormatting sqref="B450">
    <cfRule type="cellIs" dxfId="7470" priority="7474" stopIfTrue="1" operator="equal">
      <formula>"Adjustment to Income/Expense/Rate Base:"</formula>
    </cfRule>
  </conditionalFormatting>
  <conditionalFormatting sqref="B449">
    <cfRule type="cellIs" dxfId="7469" priority="7471" stopIfTrue="1" operator="equal">
      <formula>"Title"</formula>
    </cfRule>
  </conditionalFormatting>
  <conditionalFormatting sqref="B449">
    <cfRule type="cellIs" dxfId="7468" priority="7472" stopIfTrue="1" operator="equal">
      <formula>"Adjustment to Income/Expense/Rate Base:"</formula>
    </cfRule>
  </conditionalFormatting>
  <conditionalFormatting sqref="B456">
    <cfRule type="cellIs" dxfId="7467" priority="7465" stopIfTrue="1" operator="equal">
      <formula>"Adjustment to Income/Expense/Rate Base:"</formula>
    </cfRule>
  </conditionalFormatting>
  <conditionalFormatting sqref="B451">
    <cfRule type="cellIs" dxfId="7466" priority="7468" stopIfTrue="1" operator="equal">
      <formula>"Title"</formula>
    </cfRule>
  </conditionalFormatting>
  <conditionalFormatting sqref="B451">
    <cfRule type="cellIs" dxfId="7465" priority="7469" stopIfTrue="1" operator="equal">
      <formula>"Adjustment to Income/Expense/Rate Base:"</formula>
    </cfRule>
  </conditionalFormatting>
  <conditionalFormatting sqref="B450">
    <cfRule type="cellIs" dxfId="7464" priority="7466" stopIfTrue="1" operator="equal">
      <formula>"Title"</formula>
    </cfRule>
  </conditionalFormatting>
  <conditionalFormatting sqref="B450">
    <cfRule type="cellIs" dxfId="7463" priority="7467" stopIfTrue="1" operator="equal">
      <formula>"Adjustment to Income/Expense/Rate Base:"</formula>
    </cfRule>
  </conditionalFormatting>
  <conditionalFormatting sqref="B454">
    <cfRule type="cellIs" dxfId="7462" priority="7460" stopIfTrue="1" operator="equal">
      <formula>"Adjustment to Income/Expense/Rate Base:"</formula>
    </cfRule>
  </conditionalFormatting>
  <conditionalFormatting sqref="B449">
    <cfRule type="cellIs" dxfId="7461" priority="7463" stopIfTrue="1" operator="equal">
      <formula>"Title"</formula>
    </cfRule>
  </conditionalFormatting>
  <conditionalFormatting sqref="B449">
    <cfRule type="cellIs" dxfId="7460" priority="7464" stopIfTrue="1" operator="equal">
      <formula>"Adjustment to Income/Expense/Rate Base:"</formula>
    </cfRule>
  </conditionalFormatting>
  <conditionalFormatting sqref="B448">
    <cfRule type="cellIs" dxfId="7459" priority="7461" stopIfTrue="1" operator="equal">
      <formula>"Title"</formula>
    </cfRule>
  </conditionalFormatting>
  <conditionalFormatting sqref="B448">
    <cfRule type="cellIs" dxfId="7458" priority="7462" stopIfTrue="1" operator="equal">
      <formula>"Adjustment to Income/Expense/Rate Base:"</formula>
    </cfRule>
  </conditionalFormatting>
  <conditionalFormatting sqref="B455">
    <cfRule type="cellIs" dxfId="7457" priority="7455" stopIfTrue="1" operator="equal">
      <formula>"Adjustment to Income/Expense/Rate Base:"</formula>
    </cfRule>
  </conditionalFormatting>
  <conditionalFormatting sqref="B450">
    <cfRule type="cellIs" dxfId="7456" priority="7458" stopIfTrue="1" operator="equal">
      <formula>"Title"</formula>
    </cfRule>
  </conditionalFormatting>
  <conditionalFormatting sqref="B450">
    <cfRule type="cellIs" dxfId="7455" priority="7459" stopIfTrue="1" operator="equal">
      <formula>"Adjustment to Income/Expense/Rate Base:"</formula>
    </cfRule>
  </conditionalFormatting>
  <conditionalFormatting sqref="B449">
    <cfRule type="cellIs" dxfId="7454" priority="7456" stopIfTrue="1" operator="equal">
      <formula>"Title"</formula>
    </cfRule>
  </conditionalFormatting>
  <conditionalFormatting sqref="B449">
    <cfRule type="cellIs" dxfId="7453" priority="7457" stopIfTrue="1" operator="equal">
      <formula>"Adjustment to Income/Expense/Rate Base:"</formula>
    </cfRule>
  </conditionalFormatting>
  <conditionalFormatting sqref="B451">
    <cfRule type="cellIs" dxfId="7452" priority="7450" stopIfTrue="1" operator="equal">
      <formula>"Adjustment to Income/Expense/Rate Base:"</formula>
    </cfRule>
  </conditionalFormatting>
  <conditionalFormatting sqref="B446">
    <cfRule type="cellIs" dxfId="7451" priority="7453" stopIfTrue="1" operator="equal">
      <formula>"Title"</formula>
    </cfRule>
  </conditionalFormatting>
  <conditionalFormatting sqref="B446">
    <cfRule type="cellIs" dxfId="7450" priority="7454" stopIfTrue="1" operator="equal">
      <formula>"Adjustment to Income/Expense/Rate Base:"</formula>
    </cfRule>
  </conditionalFormatting>
  <conditionalFormatting sqref="B445">
    <cfRule type="cellIs" dxfId="7449" priority="7451" stopIfTrue="1" operator="equal">
      <formula>"Title"</formula>
    </cfRule>
  </conditionalFormatting>
  <conditionalFormatting sqref="B445">
    <cfRule type="cellIs" dxfId="7448" priority="7452" stopIfTrue="1" operator="equal">
      <formula>"Adjustment to Income/Expense/Rate Base:"</formula>
    </cfRule>
  </conditionalFormatting>
  <conditionalFormatting sqref="B452">
    <cfRule type="cellIs" dxfId="7447" priority="7445" stopIfTrue="1" operator="equal">
      <formula>"Adjustment to Income/Expense/Rate Base:"</formula>
    </cfRule>
  </conditionalFormatting>
  <conditionalFormatting sqref="B447">
    <cfRule type="cellIs" dxfId="7446" priority="7448" stopIfTrue="1" operator="equal">
      <formula>"Title"</formula>
    </cfRule>
  </conditionalFormatting>
  <conditionalFormatting sqref="B447">
    <cfRule type="cellIs" dxfId="7445" priority="7449" stopIfTrue="1" operator="equal">
      <formula>"Adjustment to Income/Expense/Rate Base:"</formula>
    </cfRule>
  </conditionalFormatting>
  <conditionalFormatting sqref="B446">
    <cfRule type="cellIs" dxfId="7444" priority="7446" stopIfTrue="1" operator="equal">
      <formula>"Title"</formula>
    </cfRule>
  </conditionalFormatting>
  <conditionalFormatting sqref="B446">
    <cfRule type="cellIs" dxfId="7443" priority="7447" stopIfTrue="1" operator="equal">
      <formula>"Adjustment to Income/Expense/Rate Base:"</formula>
    </cfRule>
  </conditionalFormatting>
  <conditionalFormatting sqref="B453">
    <cfRule type="cellIs" dxfId="7442" priority="7440" stopIfTrue="1" operator="equal">
      <formula>"Adjustment to Income/Expense/Rate Base:"</formula>
    </cfRule>
  </conditionalFormatting>
  <conditionalFormatting sqref="B448">
    <cfRule type="cellIs" dxfId="7441" priority="7443" stopIfTrue="1" operator="equal">
      <formula>"Title"</formula>
    </cfRule>
  </conditionalFormatting>
  <conditionalFormatting sqref="B448">
    <cfRule type="cellIs" dxfId="7440" priority="7444" stopIfTrue="1" operator="equal">
      <formula>"Adjustment to Income/Expense/Rate Base:"</formula>
    </cfRule>
  </conditionalFormatting>
  <conditionalFormatting sqref="B447">
    <cfRule type="cellIs" dxfId="7439" priority="7441" stopIfTrue="1" operator="equal">
      <formula>"Title"</formula>
    </cfRule>
  </conditionalFormatting>
  <conditionalFormatting sqref="B447">
    <cfRule type="cellIs" dxfId="7438" priority="7442" stopIfTrue="1" operator="equal">
      <formula>"Adjustment to Income/Expense/Rate Base:"</formula>
    </cfRule>
  </conditionalFormatting>
  <conditionalFormatting sqref="B454">
    <cfRule type="cellIs" dxfId="7437" priority="7435" stopIfTrue="1" operator="equal">
      <formula>"Adjustment to Income/Expense/Rate Base:"</formula>
    </cfRule>
  </conditionalFormatting>
  <conditionalFormatting sqref="B449">
    <cfRule type="cellIs" dxfId="7436" priority="7438" stopIfTrue="1" operator="equal">
      <formula>"Title"</formula>
    </cfRule>
  </conditionalFormatting>
  <conditionalFormatting sqref="B449">
    <cfRule type="cellIs" dxfId="7435" priority="7439" stopIfTrue="1" operator="equal">
      <formula>"Adjustment to Income/Expense/Rate Base:"</formula>
    </cfRule>
  </conditionalFormatting>
  <conditionalFormatting sqref="B448">
    <cfRule type="cellIs" dxfId="7434" priority="7436" stopIfTrue="1" operator="equal">
      <formula>"Title"</formula>
    </cfRule>
  </conditionalFormatting>
  <conditionalFormatting sqref="B448">
    <cfRule type="cellIs" dxfId="7433" priority="7437" stopIfTrue="1" operator="equal">
      <formula>"Adjustment to Income/Expense/Rate Base:"</formula>
    </cfRule>
  </conditionalFormatting>
  <conditionalFormatting sqref="B450">
    <cfRule type="cellIs" dxfId="7432" priority="7430" stopIfTrue="1" operator="equal">
      <formula>"Adjustment to Income/Expense/Rate Base:"</formula>
    </cfRule>
  </conditionalFormatting>
  <conditionalFormatting sqref="B445">
    <cfRule type="cellIs" dxfId="7431" priority="7433" stopIfTrue="1" operator="equal">
      <formula>"Title"</formula>
    </cfRule>
  </conditionalFormatting>
  <conditionalFormatting sqref="B445">
    <cfRule type="cellIs" dxfId="7430" priority="7434" stopIfTrue="1" operator="equal">
      <formula>"Adjustment to Income/Expense/Rate Base:"</formula>
    </cfRule>
  </conditionalFormatting>
  <conditionalFormatting sqref="B444">
    <cfRule type="cellIs" dxfId="7429" priority="7431" stopIfTrue="1" operator="equal">
      <formula>"Title"</formula>
    </cfRule>
  </conditionalFormatting>
  <conditionalFormatting sqref="B444">
    <cfRule type="cellIs" dxfId="7428" priority="7432" stopIfTrue="1" operator="equal">
      <formula>"Adjustment to Income/Expense/Rate Base:"</formula>
    </cfRule>
  </conditionalFormatting>
  <conditionalFormatting sqref="B451">
    <cfRule type="cellIs" dxfId="7427" priority="7425" stopIfTrue="1" operator="equal">
      <formula>"Adjustment to Income/Expense/Rate Base:"</formula>
    </cfRule>
  </conditionalFormatting>
  <conditionalFormatting sqref="B446">
    <cfRule type="cellIs" dxfId="7426" priority="7428" stopIfTrue="1" operator="equal">
      <formula>"Title"</formula>
    </cfRule>
  </conditionalFormatting>
  <conditionalFormatting sqref="B446">
    <cfRule type="cellIs" dxfId="7425" priority="7429" stopIfTrue="1" operator="equal">
      <formula>"Adjustment to Income/Expense/Rate Base:"</formula>
    </cfRule>
  </conditionalFormatting>
  <conditionalFormatting sqref="B445">
    <cfRule type="cellIs" dxfId="7424" priority="7426" stopIfTrue="1" operator="equal">
      <formula>"Title"</formula>
    </cfRule>
  </conditionalFormatting>
  <conditionalFormatting sqref="B445">
    <cfRule type="cellIs" dxfId="7423" priority="7427" stopIfTrue="1" operator="equal">
      <formula>"Adjustment to Income/Expense/Rate Base:"</formula>
    </cfRule>
  </conditionalFormatting>
  <conditionalFormatting sqref="B455">
    <cfRule type="cellIs" dxfId="7422" priority="7420" stopIfTrue="1" operator="equal">
      <formula>"Adjustment to Income/Expense/Rate Base:"</formula>
    </cfRule>
  </conditionalFormatting>
  <conditionalFormatting sqref="B450">
    <cfRule type="cellIs" dxfId="7421" priority="7423" stopIfTrue="1" operator="equal">
      <formula>"Title"</formula>
    </cfRule>
  </conditionalFormatting>
  <conditionalFormatting sqref="B450">
    <cfRule type="cellIs" dxfId="7420" priority="7424" stopIfTrue="1" operator="equal">
      <formula>"Adjustment to Income/Expense/Rate Base:"</formula>
    </cfRule>
  </conditionalFormatting>
  <conditionalFormatting sqref="B449">
    <cfRule type="cellIs" dxfId="7419" priority="7421" stopIfTrue="1" operator="equal">
      <formula>"Title"</formula>
    </cfRule>
  </conditionalFormatting>
  <conditionalFormatting sqref="B449">
    <cfRule type="cellIs" dxfId="7418" priority="7422" stopIfTrue="1" operator="equal">
      <formula>"Adjustment to Income/Expense/Rate Base:"</formula>
    </cfRule>
  </conditionalFormatting>
  <conditionalFormatting sqref="B456">
    <cfRule type="cellIs" dxfId="7417" priority="7415" stopIfTrue="1" operator="equal">
      <formula>"Adjustment to Income/Expense/Rate Base:"</formula>
    </cfRule>
  </conditionalFormatting>
  <conditionalFormatting sqref="B451">
    <cfRule type="cellIs" dxfId="7416" priority="7418" stopIfTrue="1" operator="equal">
      <formula>"Title"</formula>
    </cfRule>
  </conditionalFormatting>
  <conditionalFormatting sqref="B451">
    <cfRule type="cellIs" dxfId="7415" priority="7419" stopIfTrue="1" operator="equal">
      <formula>"Adjustment to Income/Expense/Rate Base:"</formula>
    </cfRule>
  </conditionalFormatting>
  <conditionalFormatting sqref="B450">
    <cfRule type="cellIs" dxfId="7414" priority="7416" stopIfTrue="1" operator="equal">
      <formula>"Title"</formula>
    </cfRule>
  </conditionalFormatting>
  <conditionalFormatting sqref="B450">
    <cfRule type="cellIs" dxfId="7413" priority="7417" stopIfTrue="1" operator="equal">
      <formula>"Adjustment to Income/Expense/Rate Base:"</formula>
    </cfRule>
  </conditionalFormatting>
  <conditionalFormatting sqref="B452">
    <cfRule type="cellIs" dxfId="7412" priority="7410" stopIfTrue="1" operator="equal">
      <formula>"Adjustment to Income/Expense/Rate Base:"</formula>
    </cfRule>
  </conditionalFormatting>
  <conditionalFormatting sqref="B447">
    <cfRule type="cellIs" dxfId="7411" priority="7413" stopIfTrue="1" operator="equal">
      <formula>"Title"</formula>
    </cfRule>
  </conditionalFormatting>
  <conditionalFormatting sqref="B447">
    <cfRule type="cellIs" dxfId="7410" priority="7414" stopIfTrue="1" operator="equal">
      <formula>"Adjustment to Income/Expense/Rate Base:"</formula>
    </cfRule>
  </conditionalFormatting>
  <conditionalFormatting sqref="B446">
    <cfRule type="cellIs" dxfId="7409" priority="7411" stopIfTrue="1" operator="equal">
      <formula>"Title"</formula>
    </cfRule>
  </conditionalFormatting>
  <conditionalFormatting sqref="B446">
    <cfRule type="cellIs" dxfId="7408" priority="7412" stopIfTrue="1" operator="equal">
      <formula>"Adjustment to Income/Expense/Rate Base:"</formula>
    </cfRule>
  </conditionalFormatting>
  <conditionalFormatting sqref="B453">
    <cfRule type="cellIs" dxfId="7407" priority="7405" stopIfTrue="1" operator="equal">
      <formula>"Adjustment to Income/Expense/Rate Base:"</formula>
    </cfRule>
  </conditionalFormatting>
  <conditionalFormatting sqref="B448">
    <cfRule type="cellIs" dxfId="7406" priority="7408" stopIfTrue="1" operator="equal">
      <formula>"Title"</formula>
    </cfRule>
  </conditionalFormatting>
  <conditionalFormatting sqref="B448">
    <cfRule type="cellIs" dxfId="7405" priority="7409" stopIfTrue="1" operator="equal">
      <formula>"Adjustment to Income/Expense/Rate Base:"</formula>
    </cfRule>
  </conditionalFormatting>
  <conditionalFormatting sqref="B447">
    <cfRule type="cellIs" dxfId="7404" priority="7406" stopIfTrue="1" operator="equal">
      <formula>"Title"</formula>
    </cfRule>
  </conditionalFormatting>
  <conditionalFormatting sqref="B447">
    <cfRule type="cellIs" dxfId="7403" priority="7407" stopIfTrue="1" operator="equal">
      <formula>"Adjustment to Income/Expense/Rate Base:"</formula>
    </cfRule>
  </conditionalFormatting>
  <conditionalFormatting sqref="B454">
    <cfRule type="cellIs" dxfId="7402" priority="7400" stopIfTrue="1" operator="equal">
      <formula>"Adjustment to Income/Expense/Rate Base:"</formula>
    </cfRule>
  </conditionalFormatting>
  <conditionalFormatting sqref="B449">
    <cfRule type="cellIs" dxfId="7401" priority="7403" stopIfTrue="1" operator="equal">
      <formula>"Title"</formula>
    </cfRule>
  </conditionalFormatting>
  <conditionalFormatting sqref="B449">
    <cfRule type="cellIs" dxfId="7400" priority="7404" stopIfTrue="1" operator="equal">
      <formula>"Adjustment to Income/Expense/Rate Base:"</formula>
    </cfRule>
  </conditionalFormatting>
  <conditionalFormatting sqref="B448">
    <cfRule type="cellIs" dxfId="7399" priority="7401" stopIfTrue="1" operator="equal">
      <formula>"Title"</formula>
    </cfRule>
  </conditionalFormatting>
  <conditionalFormatting sqref="B448">
    <cfRule type="cellIs" dxfId="7398" priority="7402" stopIfTrue="1" operator="equal">
      <formula>"Adjustment to Income/Expense/Rate Base:"</formula>
    </cfRule>
  </conditionalFormatting>
  <conditionalFormatting sqref="B455">
    <cfRule type="cellIs" dxfId="7397" priority="7395" stopIfTrue="1" operator="equal">
      <formula>"Adjustment to Income/Expense/Rate Base:"</formula>
    </cfRule>
  </conditionalFormatting>
  <conditionalFormatting sqref="B450">
    <cfRule type="cellIs" dxfId="7396" priority="7398" stopIfTrue="1" operator="equal">
      <formula>"Title"</formula>
    </cfRule>
  </conditionalFormatting>
  <conditionalFormatting sqref="B450">
    <cfRule type="cellIs" dxfId="7395" priority="7399" stopIfTrue="1" operator="equal">
      <formula>"Adjustment to Income/Expense/Rate Base:"</formula>
    </cfRule>
  </conditionalFormatting>
  <conditionalFormatting sqref="B449">
    <cfRule type="cellIs" dxfId="7394" priority="7396" stopIfTrue="1" operator="equal">
      <formula>"Title"</formula>
    </cfRule>
  </conditionalFormatting>
  <conditionalFormatting sqref="B449">
    <cfRule type="cellIs" dxfId="7393" priority="7397" stopIfTrue="1" operator="equal">
      <formula>"Adjustment to Income/Expense/Rate Base:"</formula>
    </cfRule>
  </conditionalFormatting>
  <conditionalFormatting sqref="B451">
    <cfRule type="cellIs" dxfId="7392" priority="7390" stopIfTrue="1" operator="equal">
      <formula>"Adjustment to Income/Expense/Rate Base:"</formula>
    </cfRule>
  </conditionalFormatting>
  <conditionalFormatting sqref="B446">
    <cfRule type="cellIs" dxfId="7391" priority="7393" stopIfTrue="1" operator="equal">
      <formula>"Title"</formula>
    </cfRule>
  </conditionalFormatting>
  <conditionalFormatting sqref="B446">
    <cfRule type="cellIs" dxfId="7390" priority="7394" stopIfTrue="1" operator="equal">
      <formula>"Adjustment to Income/Expense/Rate Base:"</formula>
    </cfRule>
  </conditionalFormatting>
  <conditionalFormatting sqref="B445">
    <cfRule type="cellIs" dxfId="7389" priority="7391" stopIfTrue="1" operator="equal">
      <formula>"Title"</formula>
    </cfRule>
  </conditionalFormatting>
  <conditionalFormatting sqref="B445">
    <cfRule type="cellIs" dxfId="7388" priority="7392" stopIfTrue="1" operator="equal">
      <formula>"Adjustment to Income/Expense/Rate Base:"</formula>
    </cfRule>
  </conditionalFormatting>
  <conditionalFormatting sqref="B452">
    <cfRule type="cellIs" dxfId="7387" priority="7385" stopIfTrue="1" operator="equal">
      <formula>"Adjustment to Income/Expense/Rate Base:"</formula>
    </cfRule>
  </conditionalFormatting>
  <conditionalFormatting sqref="B447">
    <cfRule type="cellIs" dxfId="7386" priority="7388" stopIfTrue="1" operator="equal">
      <formula>"Title"</formula>
    </cfRule>
  </conditionalFormatting>
  <conditionalFormatting sqref="B447">
    <cfRule type="cellIs" dxfId="7385" priority="7389" stopIfTrue="1" operator="equal">
      <formula>"Adjustment to Income/Expense/Rate Base:"</formula>
    </cfRule>
  </conditionalFormatting>
  <conditionalFormatting sqref="B446">
    <cfRule type="cellIs" dxfId="7384" priority="7386" stopIfTrue="1" operator="equal">
      <formula>"Title"</formula>
    </cfRule>
  </conditionalFormatting>
  <conditionalFormatting sqref="B446">
    <cfRule type="cellIs" dxfId="7383" priority="7387" stopIfTrue="1" operator="equal">
      <formula>"Adjustment to Income/Expense/Rate Base:"</formula>
    </cfRule>
  </conditionalFormatting>
  <conditionalFormatting sqref="B457">
    <cfRule type="cellIs" dxfId="7382" priority="7380" stopIfTrue="1" operator="equal">
      <formula>"Adjustment to Income/Expense/Rate Base:"</formula>
    </cfRule>
  </conditionalFormatting>
  <conditionalFormatting sqref="B452">
    <cfRule type="cellIs" dxfId="7381" priority="7383" stopIfTrue="1" operator="equal">
      <formula>"Title"</formula>
    </cfRule>
  </conditionalFormatting>
  <conditionalFormatting sqref="B452">
    <cfRule type="cellIs" dxfId="7380" priority="7384" stopIfTrue="1" operator="equal">
      <formula>"Adjustment to Income/Expense/Rate Base:"</formula>
    </cfRule>
  </conditionalFormatting>
  <conditionalFormatting sqref="B451">
    <cfRule type="cellIs" dxfId="7379" priority="7381" stopIfTrue="1" operator="equal">
      <formula>"Title"</formula>
    </cfRule>
  </conditionalFormatting>
  <conditionalFormatting sqref="B451">
    <cfRule type="cellIs" dxfId="7378" priority="7382" stopIfTrue="1" operator="equal">
      <formula>"Adjustment to Income/Expense/Rate Base:"</formula>
    </cfRule>
  </conditionalFormatting>
  <conditionalFormatting sqref="B458">
    <cfRule type="cellIs" dxfId="7377" priority="7375" stopIfTrue="1" operator="equal">
      <formula>"Adjustment to Income/Expense/Rate Base:"</formula>
    </cfRule>
  </conditionalFormatting>
  <conditionalFormatting sqref="B453">
    <cfRule type="cellIs" dxfId="7376" priority="7378" stopIfTrue="1" operator="equal">
      <formula>"Title"</formula>
    </cfRule>
  </conditionalFormatting>
  <conditionalFormatting sqref="B453">
    <cfRule type="cellIs" dxfId="7375" priority="7379" stopIfTrue="1" operator="equal">
      <formula>"Adjustment to Income/Expense/Rate Base:"</formula>
    </cfRule>
  </conditionalFormatting>
  <conditionalFormatting sqref="B452">
    <cfRule type="cellIs" dxfId="7374" priority="7376" stopIfTrue="1" operator="equal">
      <formula>"Title"</formula>
    </cfRule>
  </conditionalFormatting>
  <conditionalFormatting sqref="B452">
    <cfRule type="cellIs" dxfId="7373" priority="7377" stopIfTrue="1" operator="equal">
      <formula>"Adjustment to Income/Expense/Rate Base:"</formula>
    </cfRule>
  </conditionalFormatting>
  <conditionalFormatting sqref="B454">
    <cfRule type="cellIs" dxfId="7372" priority="7370" stopIfTrue="1" operator="equal">
      <formula>"Adjustment to Income/Expense/Rate Base:"</formula>
    </cfRule>
  </conditionalFormatting>
  <conditionalFormatting sqref="B449">
    <cfRule type="cellIs" dxfId="7371" priority="7373" stopIfTrue="1" operator="equal">
      <formula>"Title"</formula>
    </cfRule>
  </conditionalFormatting>
  <conditionalFormatting sqref="B449">
    <cfRule type="cellIs" dxfId="7370" priority="7374" stopIfTrue="1" operator="equal">
      <formula>"Adjustment to Income/Expense/Rate Base:"</formula>
    </cfRule>
  </conditionalFormatting>
  <conditionalFormatting sqref="B448">
    <cfRule type="cellIs" dxfId="7369" priority="7371" stopIfTrue="1" operator="equal">
      <formula>"Title"</formula>
    </cfRule>
  </conditionalFormatting>
  <conditionalFormatting sqref="B448">
    <cfRule type="cellIs" dxfId="7368" priority="7372" stopIfTrue="1" operator="equal">
      <formula>"Adjustment to Income/Expense/Rate Base:"</formula>
    </cfRule>
  </conditionalFormatting>
  <conditionalFormatting sqref="B455">
    <cfRule type="cellIs" dxfId="7367" priority="7365" stopIfTrue="1" operator="equal">
      <formula>"Adjustment to Income/Expense/Rate Base:"</formula>
    </cfRule>
  </conditionalFormatting>
  <conditionalFormatting sqref="B450">
    <cfRule type="cellIs" dxfId="7366" priority="7368" stopIfTrue="1" operator="equal">
      <formula>"Title"</formula>
    </cfRule>
  </conditionalFormatting>
  <conditionalFormatting sqref="B450">
    <cfRule type="cellIs" dxfId="7365" priority="7369" stopIfTrue="1" operator="equal">
      <formula>"Adjustment to Income/Expense/Rate Base:"</formula>
    </cfRule>
  </conditionalFormatting>
  <conditionalFormatting sqref="B449">
    <cfRule type="cellIs" dxfId="7364" priority="7366" stopIfTrue="1" operator="equal">
      <formula>"Title"</formula>
    </cfRule>
  </conditionalFormatting>
  <conditionalFormatting sqref="B449">
    <cfRule type="cellIs" dxfId="7363" priority="7367" stopIfTrue="1" operator="equal">
      <formula>"Adjustment to Income/Expense/Rate Base:"</formula>
    </cfRule>
  </conditionalFormatting>
  <conditionalFormatting sqref="B456">
    <cfRule type="cellIs" dxfId="7362" priority="7360" stopIfTrue="1" operator="equal">
      <formula>"Adjustment to Income/Expense/Rate Base:"</formula>
    </cfRule>
  </conditionalFormatting>
  <conditionalFormatting sqref="B451">
    <cfRule type="cellIs" dxfId="7361" priority="7363" stopIfTrue="1" operator="equal">
      <formula>"Title"</formula>
    </cfRule>
  </conditionalFormatting>
  <conditionalFormatting sqref="B451">
    <cfRule type="cellIs" dxfId="7360" priority="7364" stopIfTrue="1" operator="equal">
      <formula>"Adjustment to Income/Expense/Rate Base:"</formula>
    </cfRule>
  </conditionalFormatting>
  <conditionalFormatting sqref="B450">
    <cfRule type="cellIs" dxfId="7359" priority="7361" stopIfTrue="1" operator="equal">
      <formula>"Title"</formula>
    </cfRule>
  </conditionalFormatting>
  <conditionalFormatting sqref="B450">
    <cfRule type="cellIs" dxfId="7358" priority="7362" stopIfTrue="1" operator="equal">
      <formula>"Adjustment to Income/Expense/Rate Base:"</formula>
    </cfRule>
  </conditionalFormatting>
  <conditionalFormatting sqref="B457">
    <cfRule type="cellIs" dxfId="7357" priority="7355" stopIfTrue="1" operator="equal">
      <formula>"Adjustment to Income/Expense/Rate Base:"</formula>
    </cfRule>
  </conditionalFormatting>
  <conditionalFormatting sqref="B452">
    <cfRule type="cellIs" dxfId="7356" priority="7358" stopIfTrue="1" operator="equal">
      <formula>"Title"</formula>
    </cfRule>
  </conditionalFormatting>
  <conditionalFormatting sqref="B452">
    <cfRule type="cellIs" dxfId="7355" priority="7359" stopIfTrue="1" operator="equal">
      <formula>"Adjustment to Income/Expense/Rate Base:"</formula>
    </cfRule>
  </conditionalFormatting>
  <conditionalFormatting sqref="B451">
    <cfRule type="cellIs" dxfId="7354" priority="7356" stopIfTrue="1" operator="equal">
      <formula>"Title"</formula>
    </cfRule>
  </conditionalFormatting>
  <conditionalFormatting sqref="B451">
    <cfRule type="cellIs" dxfId="7353" priority="7357" stopIfTrue="1" operator="equal">
      <formula>"Adjustment to Income/Expense/Rate Base:"</formula>
    </cfRule>
  </conditionalFormatting>
  <conditionalFormatting sqref="B453">
    <cfRule type="cellIs" dxfId="7352" priority="7350" stopIfTrue="1" operator="equal">
      <formula>"Adjustment to Income/Expense/Rate Base:"</formula>
    </cfRule>
  </conditionalFormatting>
  <conditionalFormatting sqref="B448">
    <cfRule type="cellIs" dxfId="7351" priority="7353" stopIfTrue="1" operator="equal">
      <formula>"Title"</formula>
    </cfRule>
  </conditionalFormatting>
  <conditionalFormatting sqref="B448">
    <cfRule type="cellIs" dxfId="7350" priority="7354" stopIfTrue="1" operator="equal">
      <formula>"Adjustment to Income/Expense/Rate Base:"</formula>
    </cfRule>
  </conditionalFormatting>
  <conditionalFormatting sqref="B447">
    <cfRule type="cellIs" dxfId="7349" priority="7351" stopIfTrue="1" operator="equal">
      <formula>"Title"</formula>
    </cfRule>
  </conditionalFormatting>
  <conditionalFormatting sqref="B447">
    <cfRule type="cellIs" dxfId="7348" priority="7352" stopIfTrue="1" operator="equal">
      <formula>"Adjustment to Income/Expense/Rate Base:"</formula>
    </cfRule>
  </conditionalFormatting>
  <conditionalFormatting sqref="B454">
    <cfRule type="cellIs" dxfId="7347" priority="7345" stopIfTrue="1" operator="equal">
      <formula>"Adjustment to Income/Expense/Rate Base:"</formula>
    </cfRule>
  </conditionalFormatting>
  <conditionalFormatting sqref="B449">
    <cfRule type="cellIs" dxfId="7346" priority="7348" stopIfTrue="1" operator="equal">
      <formula>"Title"</formula>
    </cfRule>
  </conditionalFormatting>
  <conditionalFormatting sqref="B449">
    <cfRule type="cellIs" dxfId="7345" priority="7349" stopIfTrue="1" operator="equal">
      <formula>"Adjustment to Income/Expense/Rate Base:"</formula>
    </cfRule>
  </conditionalFormatting>
  <conditionalFormatting sqref="B448">
    <cfRule type="cellIs" dxfId="7344" priority="7346" stopIfTrue="1" operator="equal">
      <formula>"Title"</formula>
    </cfRule>
  </conditionalFormatting>
  <conditionalFormatting sqref="B448">
    <cfRule type="cellIs" dxfId="7343" priority="7347" stopIfTrue="1" operator="equal">
      <formula>"Adjustment to Income/Expense/Rate Base:"</formula>
    </cfRule>
  </conditionalFormatting>
  <conditionalFormatting sqref="B458">
    <cfRule type="cellIs" dxfId="7342" priority="7340" stopIfTrue="1" operator="equal">
      <formula>"Adjustment to Income/Expense/Rate Base:"</formula>
    </cfRule>
  </conditionalFormatting>
  <conditionalFormatting sqref="B453">
    <cfRule type="cellIs" dxfId="7341" priority="7343" stopIfTrue="1" operator="equal">
      <formula>"Title"</formula>
    </cfRule>
  </conditionalFormatting>
  <conditionalFormatting sqref="B453">
    <cfRule type="cellIs" dxfId="7340" priority="7344" stopIfTrue="1" operator="equal">
      <formula>"Adjustment to Income/Expense/Rate Base:"</formula>
    </cfRule>
  </conditionalFormatting>
  <conditionalFormatting sqref="B452">
    <cfRule type="cellIs" dxfId="7339" priority="7341" stopIfTrue="1" operator="equal">
      <formula>"Title"</formula>
    </cfRule>
  </conditionalFormatting>
  <conditionalFormatting sqref="B452">
    <cfRule type="cellIs" dxfId="7338" priority="7342" stopIfTrue="1" operator="equal">
      <formula>"Adjustment to Income/Expense/Rate Base:"</formula>
    </cfRule>
  </conditionalFormatting>
  <conditionalFormatting sqref="B459">
    <cfRule type="cellIs" dxfId="7337" priority="7335" stopIfTrue="1" operator="equal">
      <formula>"Adjustment to Income/Expense/Rate Base:"</formula>
    </cfRule>
  </conditionalFormatting>
  <conditionalFormatting sqref="B454">
    <cfRule type="cellIs" dxfId="7336" priority="7338" stopIfTrue="1" operator="equal">
      <formula>"Title"</formula>
    </cfRule>
  </conditionalFormatting>
  <conditionalFormatting sqref="B454">
    <cfRule type="cellIs" dxfId="7335" priority="7339" stopIfTrue="1" operator="equal">
      <formula>"Adjustment to Income/Expense/Rate Base:"</formula>
    </cfRule>
  </conditionalFormatting>
  <conditionalFormatting sqref="B453">
    <cfRule type="cellIs" dxfId="7334" priority="7336" stopIfTrue="1" operator="equal">
      <formula>"Title"</formula>
    </cfRule>
  </conditionalFormatting>
  <conditionalFormatting sqref="B453">
    <cfRule type="cellIs" dxfId="7333" priority="7337" stopIfTrue="1" operator="equal">
      <formula>"Adjustment to Income/Expense/Rate Base:"</formula>
    </cfRule>
  </conditionalFormatting>
  <conditionalFormatting sqref="B455">
    <cfRule type="cellIs" dxfId="7332" priority="7330" stopIfTrue="1" operator="equal">
      <formula>"Adjustment to Income/Expense/Rate Base:"</formula>
    </cfRule>
  </conditionalFormatting>
  <conditionalFormatting sqref="B450">
    <cfRule type="cellIs" dxfId="7331" priority="7333" stopIfTrue="1" operator="equal">
      <formula>"Title"</formula>
    </cfRule>
  </conditionalFormatting>
  <conditionalFormatting sqref="B450">
    <cfRule type="cellIs" dxfId="7330" priority="7334" stopIfTrue="1" operator="equal">
      <formula>"Adjustment to Income/Expense/Rate Base:"</formula>
    </cfRule>
  </conditionalFormatting>
  <conditionalFormatting sqref="B449">
    <cfRule type="cellIs" dxfId="7329" priority="7331" stopIfTrue="1" operator="equal">
      <formula>"Title"</formula>
    </cfRule>
  </conditionalFormatting>
  <conditionalFormatting sqref="B449">
    <cfRule type="cellIs" dxfId="7328" priority="7332" stopIfTrue="1" operator="equal">
      <formula>"Adjustment to Income/Expense/Rate Base:"</formula>
    </cfRule>
  </conditionalFormatting>
  <conditionalFormatting sqref="B456">
    <cfRule type="cellIs" dxfId="7327" priority="7325" stopIfTrue="1" operator="equal">
      <formula>"Adjustment to Income/Expense/Rate Base:"</formula>
    </cfRule>
  </conditionalFormatting>
  <conditionalFormatting sqref="B451">
    <cfRule type="cellIs" dxfId="7326" priority="7328" stopIfTrue="1" operator="equal">
      <formula>"Title"</formula>
    </cfRule>
  </conditionalFormatting>
  <conditionalFormatting sqref="B451">
    <cfRule type="cellIs" dxfId="7325" priority="7329" stopIfTrue="1" operator="equal">
      <formula>"Adjustment to Income/Expense/Rate Base:"</formula>
    </cfRule>
  </conditionalFormatting>
  <conditionalFormatting sqref="B450">
    <cfRule type="cellIs" dxfId="7324" priority="7326" stopIfTrue="1" operator="equal">
      <formula>"Title"</formula>
    </cfRule>
  </conditionalFormatting>
  <conditionalFormatting sqref="B450">
    <cfRule type="cellIs" dxfId="7323" priority="7327" stopIfTrue="1" operator="equal">
      <formula>"Adjustment to Income/Expense/Rate Base:"</formula>
    </cfRule>
  </conditionalFormatting>
  <conditionalFormatting sqref="B457">
    <cfRule type="cellIs" dxfId="7322" priority="7320" stopIfTrue="1" operator="equal">
      <formula>"Adjustment to Income/Expense/Rate Base:"</formula>
    </cfRule>
  </conditionalFormatting>
  <conditionalFormatting sqref="B452">
    <cfRule type="cellIs" dxfId="7321" priority="7323" stopIfTrue="1" operator="equal">
      <formula>"Title"</formula>
    </cfRule>
  </conditionalFormatting>
  <conditionalFormatting sqref="B452">
    <cfRule type="cellIs" dxfId="7320" priority="7324" stopIfTrue="1" operator="equal">
      <formula>"Adjustment to Income/Expense/Rate Base:"</formula>
    </cfRule>
  </conditionalFormatting>
  <conditionalFormatting sqref="B451">
    <cfRule type="cellIs" dxfId="7319" priority="7321" stopIfTrue="1" operator="equal">
      <formula>"Title"</formula>
    </cfRule>
  </conditionalFormatting>
  <conditionalFormatting sqref="B451">
    <cfRule type="cellIs" dxfId="7318" priority="7322" stopIfTrue="1" operator="equal">
      <formula>"Adjustment to Income/Expense/Rate Base:"</formula>
    </cfRule>
  </conditionalFormatting>
  <conditionalFormatting sqref="B458">
    <cfRule type="cellIs" dxfId="7317" priority="7315" stopIfTrue="1" operator="equal">
      <formula>"Adjustment to Income/Expense/Rate Base:"</formula>
    </cfRule>
  </conditionalFormatting>
  <conditionalFormatting sqref="B453">
    <cfRule type="cellIs" dxfId="7316" priority="7318" stopIfTrue="1" operator="equal">
      <formula>"Title"</formula>
    </cfRule>
  </conditionalFormatting>
  <conditionalFormatting sqref="B453">
    <cfRule type="cellIs" dxfId="7315" priority="7319" stopIfTrue="1" operator="equal">
      <formula>"Adjustment to Income/Expense/Rate Base:"</formula>
    </cfRule>
  </conditionalFormatting>
  <conditionalFormatting sqref="B452">
    <cfRule type="cellIs" dxfId="7314" priority="7316" stopIfTrue="1" operator="equal">
      <formula>"Title"</formula>
    </cfRule>
  </conditionalFormatting>
  <conditionalFormatting sqref="B452">
    <cfRule type="cellIs" dxfId="7313" priority="7317" stopIfTrue="1" operator="equal">
      <formula>"Adjustment to Income/Expense/Rate Base:"</formula>
    </cfRule>
  </conditionalFormatting>
  <conditionalFormatting sqref="B454">
    <cfRule type="cellIs" dxfId="7312" priority="7310" stopIfTrue="1" operator="equal">
      <formula>"Adjustment to Income/Expense/Rate Base:"</formula>
    </cfRule>
  </conditionalFormatting>
  <conditionalFormatting sqref="B449">
    <cfRule type="cellIs" dxfId="7311" priority="7313" stopIfTrue="1" operator="equal">
      <formula>"Title"</formula>
    </cfRule>
  </conditionalFormatting>
  <conditionalFormatting sqref="B449">
    <cfRule type="cellIs" dxfId="7310" priority="7314" stopIfTrue="1" operator="equal">
      <formula>"Adjustment to Income/Expense/Rate Base:"</formula>
    </cfRule>
  </conditionalFormatting>
  <conditionalFormatting sqref="B448">
    <cfRule type="cellIs" dxfId="7309" priority="7311" stopIfTrue="1" operator="equal">
      <formula>"Title"</formula>
    </cfRule>
  </conditionalFormatting>
  <conditionalFormatting sqref="B448">
    <cfRule type="cellIs" dxfId="7308" priority="7312" stopIfTrue="1" operator="equal">
      <formula>"Adjustment to Income/Expense/Rate Base:"</formula>
    </cfRule>
  </conditionalFormatting>
  <conditionalFormatting sqref="B455">
    <cfRule type="cellIs" dxfId="7307" priority="7305" stopIfTrue="1" operator="equal">
      <formula>"Adjustment to Income/Expense/Rate Base:"</formula>
    </cfRule>
  </conditionalFormatting>
  <conditionalFormatting sqref="B450">
    <cfRule type="cellIs" dxfId="7306" priority="7308" stopIfTrue="1" operator="equal">
      <formula>"Title"</formula>
    </cfRule>
  </conditionalFormatting>
  <conditionalFormatting sqref="B450">
    <cfRule type="cellIs" dxfId="7305" priority="7309" stopIfTrue="1" operator="equal">
      <formula>"Adjustment to Income/Expense/Rate Base:"</formula>
    </cfRule>
  </conditionalFormatting>
  <conditionalFormatting sqref="B449">
    <cfRule type="cellIs" dxfId="7304" priority="7306" stopIfTrue="1" operator="equal">
      <formula>"Title"</formula>
    </cfRule>
  </conditionalFormatting>
  <conditionalFormatting sqref="B449">
    <cfRule type="cellIs" dxfId="7303" priority="7307" stopIfTrue="1" operator="equal">
      <formula>"Adjustment to Income/Expense/Rate Base:"</formula>
    </cfRule>
  </conditionalFormatting>
  <conditionalFormatting sqref="B453">
    <cfRule type="cellIs" dxfId="7302" priority="7300" stopIfTrue="1" operator="equal">
      <formula>"Adjustment to Income/Expense/Rate Base:"</formula>
    </cfRule>
  </conditionalFormatting>
  <conditionalFormatting sqref="B448">
    <cfRule type="cellIs" dxfId="7301" priority="7303" stopIfTrue="1" operator="equal">
      <formula>"Title"</formula>
    </cfRule>
  </conditionalFormatting>
  <conditionalFormatting sqref="B448">
    <cfRule type="cellIs" dxfId="7300" priority="7304" stopIfTrue="1" operator="equal">
      <formula>"Adjustment to Income/Expense/Rate Base:"</formula>
    </cfRule>
  </conditionalFormatting>
  <conditionalFormatting sqref="B447">
    <cfRule type="cellIs" dxfId="7299" priority="7301" stopIfTrue="1" operator="equal">
      <formula>"Title"</formula>
    </cfRule>
  </conditionalFormatting>
  <conditionalFormatting sqref="B447">
    <cfRule type="cellIs" dxfId="7298" priority="7302" stopIfTrue="1" operator="equal">
      <formula>"Adjustment to Income/Expense/Rate Base:"</formula>
    </cfRule>
  </conditionalFormatting>
  <conditionalFormatting sqref="B454">
    <cfRule type="cellIs" dxfId="7297" priority="7295" stopIfTrue="1" operator="equal">
      <formula>"Adjustment to Income/Expense/Rate Base:"</formula>
    </cfRule>
  </conditionalFormatting>
  <conditionalFormatting sqref="B449">
    <cfRule type="cellIs" dxfId="7296" priority="7298" stopIfTrue="1" operator="equal">
      <formula>"Title"</formula>
    </cfRule>
  </conditionalFormatting>
  <conditionalFormatting sqref="B449">
    <cfRule type="cellIs" dxfId="7295" priority="7299" stopIfTrue="1" operator="equal">
      <formula>"Adjustment to Income/Expense/Rate Base:"</formula>
    </cfRule>
  </conditionalFormatting>
  <conditionalFormatting sqref="B448">
    <cfRule type="cellIs" dxfId="7294" priority="7296" stopIfTrue="1" operator="equal">
      <formula>"Title"</formula>
    </cfRule>
  </conditionalFormatting>
  <conditionalFormatting sqref="B448">
    <cfRule type="cellIs" dxfId="7293" priority="7297" stopIfTrue="1" operator="equal">
      <formula>"Adjustment to Income/Expense/Rate Base:"</formula>
    </cfRule>
  </conditionalFormatting>
  <conditionalFormatting sqref="B450">
    <cfRule type="cellIs" dxfId="7292" priority="7290" stopIfTrue="1" operator="equal">
      <formula>"Adjustment to Income/Expense/Rate Base:"</formula>
    </cfRule>
  </conditionalFormatting>
  <conditionalFormatting sqref="B445">
    <cfRule type="cellIs" dxfId="7291" priority="7293" stopIfTrue="1" operator="equal">
      <formula>"Title"</formula>
    </cfRule>
  </conditionalFormatting>
  <conditionalFormatting sqref="B445">
    <cfRule type="cellIs" dxfId="7290" priority="7294" stopIfTrue="1" operator="equal">
      <formula>"Adjustment to Income/Expense/Rate Base:"</formula>
    </cfRule>
  </conditionalFormatting>
  <conditionalFormatting sqref="B444">
    <cfRule type="cellIs" dxfId="7289" priority="7291" stopIfTrue="1" operator="equal">
      <formula>"Title"</formula>
    </cfRule>
  </conditionalFormatting>
  <conditionalFormatting sqref="B444">
    <cfRule type="cellIs" dxfId="7288" priority="7292" stopIfTrue="1" operator="equal">
      <formula>"Adjustment to Income/Expense/Rate Base:"</formula>
    </cfRule>
  </conditionalFormatting>
  <conditionalFormatting sqref="B451">
    <cfRule type="cellIs" dxfId="7287" priority="7285" stopIfTrue="1" operator="equal">
      <formula>"Adjustment to Income/Expense/Rate Base:"</formula>
    </cfRule>
  </conditionalFormatting>
  <conditionalFormatting sqref="B446">
    <cfRule type="cellIs" dxfId="7286" priority="7288" stopIfTrue="1" operator="equal">
      <formula>"Title"</formula>
    </cfRule>
  </conditionalFormatting>
  <conditionalFormatting sqref="B446">
    <cfRule type="cellIs" dxfId="7285" priority="7289" stopIfTrue="1" operator="equal">
      <formula>"Adjustment to Income/Expense/Rate Base:"</formula>
    </cfRule>
  </conditionalFormatting>
  <conditionalFormatting sqref="B445">
    <cfRule type="cellIs" dxfId="7284" priority="7286" stopIfTrue="1" operator="equal">
      <formula>"Title"</formula>
    </cfRule>
  </conditionalFormatting>
  <conditionalFormatting sqref="B445">
    <cfRule type="cellIs" dxfId="7283" priority="7287" stopIfTrue="1" operator="equal">
      <formula>"Adjustment to Income/Expense/Rate Base:"</formula>
    </cfRule>
  </conditionalFormatting>
  <conditionalFormatting sqref="B452">
    <cfRule type="cellIs" dxfId="7282" priority="7280" stopIfTrue="1" operator="equal">
      <formula>"Adjustment to Income/Expense/Rate Base:"</formula>
    </cfRule>
  </conditionalFormatting>
  <conditionalFormatting sqref="B447">
    <cfRule type="cellIs" dxfId="7281" priority="7283" stopIfTrue="1" operator="equal">
      <formula>"Title"</formula>
    </cfRule>
  </conditionalFormatting>
  <conditionalFormatting sqref="B447">
    <cfRule type="cellIs" dxfId="7280" priority="7284" stopIfTrue="1" operator="equal">
      <formula>"Adjustment to Income/Expense/Rate Base:"</formula>
    </cfRule>
  </conditionalFormatting>
  <conditionalFormatting sqref="B446">
    <cfRule type="cellIs" dxfId="7279" priority="7281" stopIfTrue="1" operator="equal">
      <formula>"Title"</formula>
    </cfRule>
  </conditionalFormatting>
  <conditionalFormatting sqref="B446">
    <cfRule type="cellIs" dxfId="7278" priority="7282" stopIfTrue="1" operator="equal">
      <formula>"Adjustment to Income/Expense/Rate Base:"</formula>
    </cfRule>
  </conditionalFormatting>
  <conditionalFormatting sqref="B453">
    <cfRule type="cellIs" dxfId="7277" priority="7275" stopIfTrue="1" operator="equal">
      <formula>"Adjustment to Income/Expense/Rate Base:"</formula>
    </cfRule>
  </conditionalFormatting>
  <conditionalFormatting sqref="B448">
    <cfRule type="cellIs" dxfId="7276" priority="7278" stopIfTrue="1" operator="equal">
      <formula>"Title"</formula>
    </cfRule>
  </conditionalFormatting>
  <conditionalFormatting sqref="B448">
    <cfRule type="cellIs" dxfId="7275" priority="7279" stopIfTrue="1" operator="equal">
      <formula>"Adjustment to Income/Expense/Rate Base:"</formula>
    </cfRule>
  </conditionalFormatting>
  <conditionalFormatting sqref="B447">
    <cfRule type="cellIs" dxfId="7274" priority="7276" stopIfTrue="1" operator="equal">
      <formula>"Title"</formula>
    </cfRule>
  </conditionalFormatting>
  <conditionalFormatting sqref="B447">
    <cfRule type="cellIs" dxfId="7273" priority="7277" stopIfTrue="1" operator="equal">
      <formula>"Adjustment to Income/Expense/Rate Base:"</formula>
    </cfRule>
  </conditionalFormatting>
  <conditionalFormatting sqref="B449">
    <cfRule type="cellIs" dxfId="7272" priority="7270" stopIfTrue="1" operator="equal">
      <formula>"Adjustment to Income/Expense/Rate Base:"</formula>
    </cfRule>
  </conditionalFormatting>
  <conditionalFormatting sqref="B444">
    <cfRule type="cellIs" dxfId="7271" priority="7273" stopIfTrue="1" operator="equal">
      <formula>"Title"</formula>
    </cfRule>
  </conditionalFormatting>
  <conditionalFormatting sqref="B444">
    <cfRule type="cellIs" dxfId="7270" priority="7274" stopIfTrue="1" operator="equal">
      <formula>"Adjustment to Income/Expense/Rate Base:"</formula>
    </cfRule>
  </conditionalFormatting>
  <conditionalFormatting sqref="B443">
    <cfRule type="cellIs" dxfId="7269" priority="7271" stopIfTrue="1" operator="equal">
      <formula>"Title"</formula>
    </cfRule>
  </conditionalFormatting>
  <conditionalFormatting sqref="B443">
    <cfRule type="cellIs" dxfId="7268" priority="7272" stopIfTrue="1" operator="equal">
      <formula>"Adjustment to Income/Expense/Rate Base:"</formula>
    </cfRule>
  </conditionalFormatting>
  <conditionalFormatting sqref="B450">
    <cfRule type="cellIs" dxfId="7267" priority="7265" stopIfTrue="1" operator="equal">
      <formula>"Adjustment to Income/Expense/Rate Base:"</formula>
    </cfRule>
  </conditionalFormatting>
  <conditionalFormatting sqref="B445">
    <cfRule type="cellIs" dxfId="7266" priority="7268" stopIfTrue="1" operator="equal">
      <formula>"Title"</formula>
    </cfRule>
  </conditionalFormatting>
  <conditionalFormatting sqref="B445">
    <cfRule type="cellIs" dxfId="7265" priority="7269" stopIfTrue="1" operator="equal">
      <formula>"Adjustment to Income/Expense/Rate Base:"</formula>
    </cfRule>
  </conditionalFormatting>
  <conditionalFormatting sqref="B444">
    <cfRule type="cellIs" dxfId="7264" priority="7266" stopIfTrue="1" operator="equal">
      <formula>"Title"</formula>
    </cfRule>
  </conditionalFormatting>
  <conditionalFormatting sqref="B444">
    <cfRule type="cellIs" dxfId="7263" priority="7267" stopIfTrue="1" operator="equal">
      <formula>"Adjustment to Income/Expense/Rate Base:"</formula>
    </cfRule>
  </conditionalFormatting>
  <conditionalFormatting sqref="B454">
    <cfRule type="cellIs" dxfId="7262" priority="7260" stopIfTrue="1" operator="equal">
      <formula>"Adjustment to Income/Expense/Rate Base:"</formula>
    </cfRule>
  </conditionalFormatting>
  <conditionalFormatting sqref="B449">
    <cfRule type="cellIs" dxfId="7261" priority="7263" stopIfTrue="1" operator="equal">
      <formula>"Title"</formula>
    </cfRule>
  </conditionalFormatting>
  <conditionalFormatting sqref="B449">
    <cfRule type="cellIs" dxfId="7260" priority="7264" stopIfTrue="1" operator="equal">
      <formula>"Adjustment to Income/Expense/Rate Base:"</formula>
    </cfRule>
  </conditionalFormatting>
  <conditionalFormatting sqref="B448">
    <cfRule type="cellIs" dxfId="7259" priority="7261" stopIfTrue="1" operator="equal">
      <formula>"Title"</formula>
    </cfRule>
  </conditionalFormatting>
  <conditionalFormatting sqref="B448">
    <cfRule type="cellIs" dxfId="7258" priority="7262" stopIfTrue="1" operator="equal">
      <formula>"Adjustment to Income/Expense/Rate Base:"</formula>
    </cfRule>
  </conditionalFormatting>
  <conditionalFormatting sqref="B455">
    <cfRule type="cellIs" dxfId="7257" priority="7255" stopIfTrue="1" operator="equal">
      <formula>"Adjustment to Income/Expense/Rate Base:"</formula>
    </cfRule>
  </conditionalFormatting>
  <conditionalFormatting sqref="B450">
    <cfRule type="cellIs" dxfId="7256" priority="7258" stopIfTrue="1" operator="equal">
      <formula>"Title"</formula>
    </cfRule>
  </conditionalFormatting>
  <conditionalFormatting sqref="B450">
    <cfRule type="cellIs" dxfId="7255" priority="7259" stopIfTrue="1" operator="equal">
      <formula>"Adjustment to Income/Expense/Rate Base:"</formula>
    </cfRule>
  </conditionalFormatting>
  <conditionalFormatting sqref="B449">
    <cfRule type="cellIs" dxfId="7254" priority="7256" stopIfTrue="1" operator="equal">
      <formula>"Title"</formula>
    </cfRule>
  </conditionalFormatting>
  <conditionalFormatting sqref="B449">
    <cfRule type="cellIs" dxfId="7253" priority="7257" stopIfTrue="1" operator="equal">
      <formula>"Adjustment to Income/Expense/Rate Base:"</formula>
    </cfRule>
  </conditionalFormatting>
  <conditionalFormatting sqref="B451">
    <cfRule type="cellIs" dxfId="7252" priority="7250" stopIfTrue="1" operator="equal">
      <formula>"Adjustment to Income/Expense/Rate Base:"</formula>
    </cfRule>
  </conditionalFormatting>
  <conditionalFormatting sqref="B446">
    <cfRule type="cellIs" dxfId="7251" priority="7253" stopIfTrue="1" operator="equal">
      <formula>"Title"</formula>
    </cfRule>
  </conditionalFormatting>
  <conditionalFormatting sqref="B446">
    <cfRule type="cellIs" dxfId="7250" priority="7254" stopIfTrue="1" operator="equal">
      <formula>"Adjustment to Income/Expense/Rate Base:"</formula>
    </cfRule>
  </conditionalFormatting>
  <conditionalFormatting sqref="B445">
    <cfRule type="cellIs" dxfId="7249" priority="7251" stopIfTrue="1" operator="equal">
      <formula>"Title"</formula>
    </cfRule>
  </conditionalFormatting>
  <conditionalFormatting sqref="B445">
    <cfRule type="cellIs" dxfId="7248" priority="7252" stopIfTrue="1" operator="equal">
      <formula>"Adjustment to Income/Expense/Rate Base:"</formula>
    </cfRule>
  </conditionalFormatting>
  <conditionalFormatting sqref="B452">
    <cfRule type="cellIs" dxfId="7247" priority="7245" stopIfTrue="1" operator="equal">
      <formula>"Adjustment to Income/Expense/Rate Base:"</formula>
    </cfRule>
  </conditionalFormatting>
  <conditionalFormatting sqref="B447">
    <cfRule type="cellIs" dxfId="7246" priority="7248" stopIfTrue="1" operator="equal">
      <formula>"Title"</formula>
    </cfRule>
  </conditionalFormatting>
  <conditionalFormatting sqref="B447">
    <cfRule type="cellIs" dxfId="7245" priority="7249" stopIfTrue="1" operator="equal">
      <formula>"Adjustment to Income/Expense/Rate Base:"</formula>
    </cfRule>
  </conditionalFormatting>
  <conditionalFormatting sqref="B446">
    <cfRule type="cellIs" dxfId="7244" priority="7246" stopIfTrue="1" operator="equal">
      <formula>"Title"</formula>
    </cfRule>
  </conditionalFormatting>
  <conditionalFormatting sqref="B446">
    <cfRule type="cellIs" dxfId="7243" priority="7247" stopIfTrue="1" operator="equal">
      <formula>"Adjustment to Income/Expense/Rate Base:"</formula>
    </cfRule>
  </conditionalFormatting>
  <conditionalFormatting sqref="B453">
    <cfRule type="cellIs" dxfId="7242" priority="7240" stopIfTrue="1" operator="equal">
      <formula>"Adjustment to Income/Expense/Rate Base:"</formula>
    </cfRule>
  </conditionalFormatting>
  <conditionalFormatting sqref="B448">
    <cfRule type="cellIs" dxfId="7241" priority="7243" stopIfTrue="1" operator="equal">
      <formula>"Title"</formula>
    </cfRule>
  </conditionalFormatting>
  <conditionalFormatting sqref="B448">
    <cfRule type="cellIs" dxfId="7240" priority="7244" stopIfTrue="1" operator="equal">
      <formula>"Adjustment to Income/Expense/Rate Base:"</formula>
    </cfRule>
  </conditionalFormatting>
  <conditionalFormatting sqref="B447">
    <cfRule type="cellIs" dxfId="7239" priority="7241" stopIfTrue="1" operator="equal">
      <formula>"Title"</formula>
    </cfRule>
  </conditionalFormatting>
  <conditionalFormatting sqref="B447">
    <cfRule type="cellIs" dxfId="7238" priority="7242" stopIfTrue="1" operator="equal">
      <formula>"Adjustment to Income/Expense/Rate Base:"</formula>
    </cfRule>
  </conditionalFormatting>
  <conditionalFormatting sqref="B454">
    <cfRule type="cellIs" dxfId="7237" priority="7235" stopIfTrue="1" operator="equal">
      <formula>"Adjustment to Income/Expense/Rate Base:"</formula>
    </cfRule>
  </conditionalFormatting>
  <conditionalFormatting sqref="B449">
    <cfRule type="cellIs" dxfId="7236" priority="7238" stopIfTrue="1" operator="equal">
      <formula>"Title"</formula>
    </cfRule>
  </conditionalFormatting>
  <conditionalFormatting sqref="B449">
    <cfRule type="cellIs" dxfId="7235" priority="7239" stopIfTrue="1" operator="equal">
      <formula>"Adjustment to Income/Expense/Rate Base:"</formula>
    </cfRule>
  </conditionalFormatting>
  <conditionalFormatting sqref="B448">
    <cfRule type="cellIs" dxfId="7234" priority="7236" stopIfTrue="1" operator="equal">
      <formula>"Title"</formula>
    </cfRule>
  </conditionalFormatting>
  <conditionalFormatting sqref="B448">
    <cfRule type="cellIs" dxfId="7233" priority="7237" stopIfTrue="1" operator="equal">
      <formula>"Adjustment to Income/Expense/Rate Base:"</formula>
    </cfRule>
  </conditionalFormatting>
  <conditionalFormatting sqref="B450">
    <cfRule type="cellIs" dxfId="7232" priority="7230" stopIfTrue="1" operator="equal">
      <formula>"Adjustment to Income/Expense/Rate Base:"</formula>
    </cfRule>
  </conditionalFormatting>
  <conditionalFormatting sqref="B445">
    <cfRule type="cellIs" dxfId="7231" priority="7233" stopIfTrue="1" operator="equal">
      <formula>"Title"</formula>
    </cfRule>
  </conditionalFormatting>
  <conditionalFormatting sqref="B445">
    <cfRule type="cellIs" dxfId="7230" priority="7234" stopIfTrue="1" operator="equal">
      <formula>"Adjustment to Income/Expense/Rate Base:"</formula>
    </cfRule>
  </conditionalFormatting>
  <conditionalFormatting sqref="B444">
    <cfRule type="cellIs" dxfId="7229" priority="7231" stopIfTrue="1" operator="equal">
      <formula>"Title"</formula>
    </cfRule>
  </conditionalFormatting>
  <conditionalFormatting sqref="B444">
    <cfRule type="cellIs" dxfId="7228" priority="7232" stopIfTrue="1" operator="equal">
      <formula>"Adjustment to Income/Expense/Rate Base:"</formula>
    </cfRule>
  </conditionalFormatting>
  <conditionalFormatting sqref="B451">
    <cfRule type="cellIs" dxfId="7227" priority="7225" stopIfTrue="1" operator="equal">
      <formula>"Adjustment to Income/Expense/Rate Base:"</formula>
    </cfRule>
  </conditionalFormatting>
  <conditionalFormatting sqref="B446">
    <cfRule type="cellIs" dxfId="7226" priority="7228" stopIfTrue="1" operator="equal">
      <formula>"Title"</formula>
    </cfRule>
  </conditionalFormatting>
  <conditionalFormatting sqref="B446">
    <cfRule type="cellIs" dxfId="7225" priority="7229" stopIfTrue="1" operator="equal">
      <formula>"Adjustment to Income/Expense/Rate Base:"</formula>
    </cfRule>
  </conditionalFormatting>
  <conditionalFormatting sqref="B445">
    <cfRule type="cellIs" dxfId="7224" priority="7226" stopIfTrue="1" operator="equal">
      <formula>"Title"</formula>
    </cfRule>
  </conditionalFormatting>
  <conditionalFormatting sqref="B445">
    <cfRule type="cellIs" dxfId="7223" priority="7227" stopIfTrue="1" operator="equal">
      <formula>"Adjustment to Income/Expense/Rate Base:"</formula>
    </cfRule>
  </conditionalFormatting>
  <conditionalFormatting sqref="B456">
    <cfRule type="cellIs" dxfId="7222" priority="7220" stopIfTrue="1" operator="equal">
      <formula>"Adjustment to Income/Expense/Rate Base:"</formula>
    </cfRule>
  </conditionalFormatting>
  <conditionalFormatting sqref="B451">
    <cfRule type="cellIs" dxfId="7221" priority="7223" stopIfTrue="1" operator="equal">
      <formula>"Title"</formula>
    </cfRule>
  </conditionalFormatting>
  <conditionalFormatting sqref="B451">
    <cfRule type="cellIs" dxfId="7220" priority="7224" stopIfTrue="1" operator="equal">
      <formula>"Adjustment to Income/Expense/Rate Base:"</formula>
    </cfRule>
  </conditionalFormatting>
  <conditionalFormatting sqref="B450">
    <cfRule type="cellIs" dxfId="7219" priority="7221" stopIfTrue="1" operator="equal">
      <formula>"Title"</formula>
    </cfRule>
  </conditionalFormatting>
  <conditionalFormatting sqref="B450">
    <cfRule type="cellIs" dxfId="7218" priority="7222" stopIfTrue="1" operator="equal">
      <formula>"Adjustment to Income/Expense/Rate Base:"</formula>
    </cfRule>
  </conditionalFormatting>
  <conditionalFormatting sqref="B457">
    <cfRule type="cellIs" dxfId="7217" priority="7215" stopIfTrue="1" operator="equal">
      <formula>"Adjustment to Income/Expense/Rate Base:"</formula>
    </cfRule>
  </conditionalFormatting>
  <conditionalFormatting sqref="B452">
    <cfRule type="cellIs" dxfId="7216" priority="7218" stopIfTrue="1" operator="equal">
      <formula>"Title"</formula>
    </cfRule>
  </conditionalFormatting>
  <conditionalFormatting sqref="B452">
    <cfRule type="cellIs" dxfId="7215" priority="7219" stopIfTrue="1" operator="equal">
      <formula>"Adjustment to Income/Expense/Rate Base:"</formula>
    </cfRule>
  </conditionalFormatting>
  <conditionalFormatting sqref="B451">
    <cfRule type="cellIs" dxfId="7214" priority="7216" stopIfTrue="1" operator="equal">
      <formula>"Title"</formula>
    </cfRule>
  </conditionalFormatting>
  <conditionalFormatting sqref="B451">
    <cfRule type="cellIs" dxfId="7213" priority="7217" stopIfTrue="1" operator="equal">
      <formula>"Adjustment to Income/Expense/Rate Base:"</formula>
    </cfRule>
  </conditionalFormatting>
  <conditionalFormatting sqref="B453">
    <cfRule type="cellIs" dxfId="7212" priority="7210" stopIfTrue="1" operator="equal">
      <formula>"Adjustment to Income/Expense/Rate Base:"</formula>
    </cfRule>
  </conditionalFormatting>
  <conditionalFormatting sqref="B448">
    <cfRule type="cellIs" dxfId="7211" priority="7213" stopIfTrue="1" operator="equal">
      <formula>"Title"</formula>
    </cfRule>
  </conditionalFormatting>
  <conditionalFormatting sqref="B448">
    <cfRule type="cellIs" dxfId="7210" priority="7214" stopIfTrue="1" operator="equal">
      <formula>"Adjustment to Income/Expense/Rate Base:"</formula>
    </cfRule>
  </conditionalFormatting>
  <conditionalFormatting sqref="B447">
    <cfRule type="cellIs" dxfId="7209" priority="7211" stopIfTrue="1" operator="equal">
      <formula>"Title"</formula>
    </cfRule>
  </conditionalFormatting>
  <conditionalFormatting sqref="B447">
    <cfRule type="cellIs" dxfId="7208" priority="7212" stopIfTrue="1" operator="equal">
      <formula>"Adjustment to Income/Expense/Rate Base:"</formula>
    </cfRule>
  </conditionalFormatting>
  <conditionalFormatting sqref="B454">
    <cfRule type="cellIs" dxfId="7207" priority="7205" stopIfTrue="1" operator="equal">
      <formula>"Adjustment to Income/Expense/Rate Base:"</formula>
    </cfRule>
  </conditionalFormatting>
  <conditionalFormatting sqref="B449">
    <cfRule type="cellIs" dxfId="7206" priority="7208" stopIfTrue="1" operator="equal">
      <formula>"Title"</formula>
    </cfRule>
  </conditionalFormatting>
  <conditionalFormatting sqref="B449">
    <cfRule type="cellIs" dxfId="7205" priority="7209" stopIfTrue="1" operator="equal">
      <formula>"Adjustment to Income/Expense/Rate Base:"</formula>
    </cfRule>
  </conditionalFormatting>
  <conditionalFormatting sqref="B448">
    <cfRule type="cellIs" dxfId="7204" priority="7206" stopIfTrue="1" operator="equal">
      <formula>"Title"</formula>
    </cfRule>
  </conditionalFormatting>
  <conditionalFormatting sqref="B448">
    <cfRule type="cellIs" dxfId="7203" priority="7207" stopIfTrue="1" operator="equal">
      <formula>"Adjustment to Income/Expense/Rate Base:"</formula>
    </cfRule>
  </conditionalFormatting>
  <conditionalFormatting sqref="B455">
    <cfRule type="cellIs" dxfId="7202" priority="7200" stopIfTrue="1" operator="equal">
      <formula>"Adjustment to Income/Expense/Rate Base:"</formula>
    </cfRule>
  </conditionalFormatting>
  <conditionalFormatting sqref="B450">
    <cfRule type="cellIs" dxfId="7201" priority="7203" stopIfTrue="1" operator="equal">
      <formula>"Title"</formula>
    </cfRule>
  </conditionalFormatting>
  <conditionalFormatting sqref="B450">
    <cfRule type="cellIs" dxfId="7200" priority="7204" stopIfTrue="1" operator="equal">
      <formula>"Adjustment to Income/Expense/Rate Base:"</formula>
    </cfRule>
  </conditionalFormatting>
  <conditionalFormatting sqref="B449">
    <cfRule type="cellIs" dxfId="7199" priority="7201" stopIfTrue="1" operator="equal">
      <formula>"Title"</formula>
    </cfRule>
  </conditionalFormatting>
  <conditionalFormatting sqref="B449">
    <cfRule type="cellIs" dxfId="7198" priority="7202" stopIfTrue="1" operator="equal">
      <formula>"Adjustment to Income/Expense/Rate Base:"</formula>
    </cfRule>
  </conditionalFormatting>
  <conditionalFormatting sqref="B456">
    <cfRule type="cellIs" dxfId="7197" priority="7195" stopIfTrue="1" operator="equal">
      <formula>"Adjustment to Income/Expense/Rate Base:"</formula>
    </cfRule>
  </conditionalFormatting>
  <conditionalFormatting sqref="B451">
    <cfRule type="cellIs" dxfId="7196" priority="7198" stopIfTrue="1" operator="equal">
      <formula>"Title"</formula>
    </cfRule>
  </conditionalFormatting>
  <conditionalFormatting sqref="B451">
    <cfRule type="cellIs" dxfId="7195" priority="7199" stopIfTrue="1" operator="equal">
      <formula>"Adjustment to Income/Expense/Rate Base:"</formula>
    </cfRule>
  </conditionalFormatting>
  <conditionalFormatting sqref="B450">
    <cfRule type="cellIs" dxfId="7194" priority="7196" stopIfTrue="1" operator="equal">
      <formula>"Title"</formula>
    </cfRule>
  </conditionalFormatting>
  <conditionalFormatting sqref="B450">
    <cfRule type="cellIs" dxfId="7193" priority="7197" stopIfTrue="1" operator="equal">
      <formula>"Adjustment to Income/Expense/Rate Base:"</formula>
    </cfRule>
  </conditionalFormatting>
  <conditionalFormatting sqref="B452">
    <cfRule type="cellIs" dxfId="7192" priority="7190" stopIfTrue="1" operator="equal">
      <formula>"Adjustment to Income/Expense/Rate Base:"</formula>
    </cfRule>
  </conditionalFormatting>
  <conditionalFormatting sqref="B447">
    <cfRule type="cellIs" dxfId="7191" priority="7193" stopIfTrue="1" operator="equal">
      <formula>"Title"</formula>
    </cfRule>
  </conditionalFormatting>
  <conditionalFormatting sqref="B447">
    <cfRule type="cellIs" dxfId="7190" priority="7194" stopIfTrue="1" operator="equal">
      <formula>"Adjustment to Income/Expense/Rate Base:"</formula>
    </cfRule>
  </conditionalFormatting>
  <conditionalFormatting sqref="B446">
    <cfRule type="cellIs" dxfId="7189" priority="7191" stopIfTrue="1" operator="equal">
      <formula>"Title"</formula>
    </cfRule>
  </conditionalFormatting>
  <conditionalFormatting sqref="B446">
    <cfRule type="cellIs" dxfId="7188" priority="7192" stopIfTrue="1" operator="equal">
      <formula>"Adjustment to Income/Expense/Rate Base:"</formula>
    </cfRule>
  </conditionalFormatting>
  <conditionalFormatting sqref="B453">
    <cfRule type="cellIs" dxfId="7187" priority="7185" stopIfTrue="1" operator="equal">
      <formula>"Adjustment to Income/Expense/Rate Base:"</formula>
    </cfRule>
  </conditionalFormatting>
  <conditionalFormatting sqref="B448">
    <cfRule type="cellIs" dxfId="7186" priority="7188" stopIfTrue="1" operator="equal">
      <formula>"Title"</formula>
    </cfRule>
  </conditionalFormatting>
  <conditionalFormatting sqref="B448">
    <cfRule type="cellIs" dxfId="7185" priority="7189" stopIfTrue="1" operator="equal">
      <formula>"Adjustment to Income/Expense/Rate Base:"</formula>
    </cfRule>
  </conditionalFormatting>
  <conditionalFormatting sqref="B447">
    <cfRule type="cellIs" dxfId="7184" priority="7186" stopIfTrue="1" operator="equal">
      <formula>"Title"</formula>
    </cfRule>
  </conditionalFormatting>
  <conditionalFormatting sqref="B447">
    <cfRule type="cellIs" dxfId="7183" priority="7187" stopIfTrue="1" operator="equal">
      <formula>"Adjustment to Income/Expense/Rate Base:"</formula>
    </cfRule>
  </conditionalFormatting>
  <conditionalFormatting sqref="B457">
    <cfRule type="cellIs" dxfId="7182" priority="7180" stopIfTrue="1" operator="equal">
      <formula>"Adjustment to Income/Expense/Rate Base:"</formula>
    </cfRule>
  </conditionalFormatting>
  <conditionalFormatting sqref="B452">
    <cfRule type="cellIs" dxfId="7181" priority="7183" stopIfTrue="1" operator="equal">
      <formula>"Title"</formula>
    </cfRule>
  </conditionalFormatting>
  <conditionalFormatting sqref="B452">
    <cfRule type="cellIs" dxfId="7180" priority="7184" stopIfTrue="1" operator="equal">
      <formula>"Adjustment to Income/Expense/Rate Base:"</formula>
    </cfRule>
  </conditionalFormatting>
  <conditionalFormatting sqref="B451">
    <cfRule type="cellIs" dxfId="7179" priority="7181" stopIfTrue="1" operator="equal">
      <formula>"Title"</formula>
    </cfRule>
  </conditionalFormatting>
  <conditionalFormatting sqref="B451">
    <cfRule type="cellIs" dxfId="7178" priority="7182" stopIfTrue="1" operator="equal">
      <formula>"Adjustment to Income/Expense/Rate Base:"</formula>
    </cfRule>
  </conditionalFormatting>
  <conditionalFormatting sqref="B458">
    <cfRule type="cellIs" dxfId="7177" priority="7175" stopIfTrue="1" operator="equal">
      <formula>"Adjustment to Income/Expense/Rate Base:"</formula>
    </cfRule>
  </conditionalFormatting>
  <conditionalFormatting sqref="B453">
    <cfRule type="cellIs" dxfId="7176" priority="7178" stopIfTrue="1" operator="equal">
      <formula>"Title"</formula>
    </cfRule>
  </conditionalFormatting>
  <conditionalFormatting sqref="B453">
    <cfRule type="cellIs" dxfId="7175" priority="7179" stopIfTrue="1" operator="equal">
      <formula>"Adjustment to Income/Expense/Rate Base:"</formula>
    </cfRule>
  </conditionalFormatting>
  <conditionalFormatting sqref="B452">
    <cfRule type="cellIs" dxfId="7174" priority="7176" stopIfTrue="1" operator="equal">
      <formula>"Title"</formula>
    </cfRule>
  </conditionalFormatting>
  <conditionalFormatting sqref="B452">
    <cfRule type="cellIs" dxfId="7173" priority="7177" stopIfTrue="1" operator="equal">
      <formula>"Adjustment to Income/Expense/Rate Base:"</formula>
    </cfRule>
  </conditionalFormatting>
  <conditionalFormatting sqref="B454">
    <cfRule type="cellIs" dxfId="7172" priority="7170" stopIfTrue="1" operator="equal">
      <formula>"Adjustment to Income/Expense/Rate Base:"</formula>
    </cfRule>
  </conditionalFormatting>
  <conditionalFormatting sqref="B449">
    <cfRule type="cellIs" dxfId="7171" priority="7173" stopIfTrue="1" operator="equal">
      <formula>"Title"</formula>
    </cfRule>
  </conditionalFormatting>
  <conditionalFormatting sqref="B449">
    <cfRule type="cellIs" dxfId="7170" priority="7174" stopIfTrue="1" operator="equal">
      <formula>"Adjustment to Income/Expense/Rate Base:"</formula>
    </cfRule>
  </conditionalFormatting>
  <conditionalFormatting sqref="B448">
    <cfRule type="cellIs" dxfId="7169" priority="7171" stopIfTrue="1" operator="equal">
      <formula>"Title"</formula>
    </cfRule>
  </conditionalFormatting>
  <conditionalFormatting sqref="B448">
    <cfRule type="cellIs" dxfId="7168" priority="7172" stopIfTrue="1" operator="equal">
      <formula>"Adjustment to Income/Expense/Rate Base:"</formula>
    </cfRule>
  </conditionalFormatting>
  <conditionalFormatting sqref="B455">
    <cfRule type="cellIs" dxfId="7167" priority="7165" stopIfTrue="1" operator="equal">
      <formula>"Adjustment to Income/Expense/Rate Base:"</formula>
    </cfRule>
  </conditionalFormatting>
  <conditionalFormatting sqref="B450">
    <cfRule type="cellIs" dxfId="7166" priority="7168" stopIfTrue="1" operator="equal">
      <formula>"Title"</formula>
    </cfRule>
  </conditionalFormatting>
  <conditionalFormatting sqref="B450">
    <cfRule type="cellIs" dxfId="7165" priority="7169" stopIfTrue="1" operator="equal">
      <formula>"Adjustment to Income/Expense/Rate Base:"</formula>
    </cfRule>
  </conditionalFormatting>
  <conditionalFormatting sqref="B449">
    <cfRule type="cellIs" dxfId="7164" priority="7166" stopIfTrue="1" operator="equal">
      <formula>"Title"</formula>
    </cfRule>
  </conditionalFormatting>
  <conditionalFormatting sqref="B449">
    <cfRule type="cellIs" dxfId="7163" priority="7167" stopIfTrue="1" operator="equal">
      <formula>"Adjustment to Income/Expense/Rate Base:"</formula>
    </cfRule>
  </conditionalFormatting>
  <conditionalFormatting sqref="B456">
    <cfRule type="cellIs" dxfId="7162" priority="7160" stopIfTrue="1" operator="equal">
      <formula>"Adjustment to Income/Expense/Rate Base:"</formula>
    </cfRule>
  </conditionalFormatting>
  <conditionalFormatting sqref="B451">
    <cfRule type="cellIs" dxfId="7161" priority="7163" stopIfTrue="1" operator="equal">
      <formula>"Title"</formula>
    </cfRule>
  </conditionalFormatting>
  <conditionalFormatting sqref="B451">
    <cfRule type="cellIs" dxfId="7160" priority="7164" stopIfTrue="1" operator="equal">
      <formula>"Adjustment to Income/Expense/Rate Base:"</formula>
    </cfRule>
  </conditionalFormatting>
  <conditionalFormatting sqref="B450">
    <cfRule type="cellIs" dxfId="7159" priority="7161" stopIfTrue="1" operator="equal">
      <formula>"Title"</formula>
    </cfRule>
  </conditionalFormatting>
  <conditionalFormatting sqref="B450">
    <cfRule type="cellIs" dxfId="7158" priority="7162" stopIfTrue="1" operator="equal">
      <formula>"Adjustment to Income/Expense/Rate Base:"</formula>
    </cfRule>
  </conditionalFormatting>
  <conditionalFormatting sqref="B457">
    <cfRule type="cellIs" dxfId="7157" priority="7155" stopIfTrue="1" operator="equal">
      <formula>"Adjustment to Income/Expense/Rate Base:"</formula>
    </cfRule>
  </conditionalFormatting>
  <conditionalFormatting sqref="B452">
    <cfRule type="cellIs" dxfId="7156" priority="7158" stopIfTrue="1" operator="equal">
      <formula>"Title"</formula>
    </cfRule>
  </conditionalFormatting>
  <conditionalFormatting sqref="B452">
    <cfRule type="cellIs" dxfId="7155" priority="7159" stopIfTrue="1" operator="equal">
      <formula>"Adjustment to Income/Expense/Rate Base:"</formula>
    </cfRule>
  </conditionalFormatting>
  <conditionalFormatting sqref="B451">
    <cfRule type="cellIs" dxfId="7154" priority="7156" stopIfTrue="1" operator="equal">
      <formula>"Title"</formula>
    </cfRule>
  </conditionalFormatting>
  <conditionalFormatting sqref="B451">
    <cfRule type="cellIs" dxfId="7153" priority="7157" stopIfTrue="1" operator="equal">
      <formula>"Adjustment to Income/Expense/Rate Base:"</formula>
    </cfRule>
  </conditionalFormatting>
  <conditionalFormatting sqref="B453">
    <cfRule type="cellIs" dxfId="7152" priority="7150" stopIfTrue="1" operator="equal">
      <formula>"Adjustment to Income/Expense/Rate Base:"</formula>
    </cfRule>
  </conditionalFormatting>
  <conditionalFormatting sqref="B448">
    <cfRule type="cellIs" dxfId="7151" priority="7153" stopIfTrue="1" operator="equal">
      <formula>"Title"</formula>
    </cfRule>
  </conditionalFormatting>
  <conditionalFormatting sqref="B448">
    <cfRule type="cellIs" dxfId="7150" priority="7154" stopIfTrue="1" operator="equal">
      <formula>"Adjustment to Income/Expense/Rate Base:"</formula>
    </cfRule>
  </conditionalFormatting>
  <conditionalFormatting sqref="B447">
    <cfRule type="cellIs" dxfId="7149" priority="7151" stopIfTrue="1" operator="equal">
      <formula>"Title"</formula>
    </cfRule>
  </conditionalFormatting>
  <conditionalFormatting sqref="B447">
    <cfRule type="cellIs" dxfId="7148" priority="7152" stopIfTrue="1" operator="equal">
      <formula>"Adjustment to Income/Expense/Rate Base:"</formula>
    </cfRule>
  </conditionalFormatting>
  <conditionalFormatting sqref="B454">
    <cfRule type="cellIs" dxfId="7147" priority="7145" stopIfTrue="1" operator="equal">
      <formula>"Adjustment to Income/Expense/Rate Base:"</formula>
    </cfRule>
  </conditionalFormatting>
  <conditionalFormatting sqref="B449">
    <cfRule type="cellIs" dxfId="7146" priority="7148" stopIfTrue="1" operator="equal">
      <formula>"Title"</formula>
    </cfRule>
  </conditionalFormatting>
  <conditionalFormatting sqref="B449">
    <cfRule type="cellIs" dxfId="7145" priority="7149" stopIfTrue="1" operator="equal">
      <formula>"Adjustment to Income/Expense/Rate Base:"</formula>
    </cfRule>
  </conditionalFormatting>
  <conditionalFormatting sqref="B448">
    <cfRule type="cellIs" dxfId="7144" priority="7146" stopIfTrue="1" operator="equal">
      <formula>"Title"</formula>
    </cfRule>
  </conditionalFormatting>
  <conditionalFormatting sqref="B448">
    <cfRule type="cellIs" dxfId="7143" priority="7147" stopIfTrue="1" operator="equal">
      <formula>"Adjustment to Income/Expense/Rate Base:"</formula>
    </cfRule>
  </conditionalFormatting>
  <conditionalFormatting sqref="B452">
    <cfRule type="cellIs" dxfId="7142" priority="7140" stopIfTrue="1" operator="equal">
      <formula>"Adjustment to Income/Expense/Rate Base:"</formula>
    </cfRule>
  </conditionalFormatting>
  <conditionalFormatting sqref="B447">
    <cfRule type="cellIs" dxfId="7141" priority="7143" stopIfTrue="1" operator="equal">
      <formula>"Title"</formula>
    </cfRule>
  </conditionalFormatting>
  <conditionalFormatting sqref="B447">
    <cfRule type="cellIs" dxfId="7140" priority="7144" stopIfTrue="1" operator="equal">
      <formula>"Adjustment to Income/Expense/Rate Base:"</formula>
    </cfRule>
  </conditionalFormatting>
  <conditionalFormatting sqref="B446">
    <cfRule type="cellIs" dxfId="7139" priority="7141" stopIfTrue="1" operator="equal">
      <formula>"Title"</formula>
    </cfRule>
  </conditionalFormatting>
  <conditionalFormatting sqref="B446">
    <cfRule type="cellIs" dxfId="7138" priority="7142" stopIfTrue="1" operator="equal">
      <formula>"Adjustment to Income/Expense/Rate Base:"</formula>
    </cfRule>
  </conditionalFormatting>
  <conditionalFormatting sqref="B453">
    <cfRule type="cellIs" dxfId="7137" priority="7135" stopIfTrue="1" operator="equal">
      <formula>"Adjustment to Income/Expense/Rate Base:"</formula>
    </cfRule>
  </conditionalFormatting>
  <conditionalFormatting sqref="B448">
    <cfRule type="cellIs" dxfId="7136" priority="7138" stopIfTrue="1" operator="equal">
      <formula>"Title"</formula>
    </cfRule>
  </conditionalFormatting>
  <conditionalFormatting sqref="B448">
    <cfRule type="cellIs" dxfId="7135" priority="7139" stopIfTrue="1" operator="equal">
      <formula>"Adjustment to Income/Expense/Rate Base:"</formula>
    </cfRule>
  </conditionalFormatting>
  <conditionalFormatting sqref="B447">
    <cfRule type="cellIs" dxfId="7134" priority="7136" stopIfTrue="1" operator="equal">
      <formula>"Title"</formula>
    </cfRule>
  </conditionalFormatting>
  <conditionalFormatting sqref="B447">
    <cfRule type="cellIs" dxfId="7133" priority="7137" stopIfTrue="1" operator="equal">
      <formula>"Adjustment to Income/Expense/Rate Base:"</formula>
    </cfRule>
  </conditionalFormatting>
  <conditionalFormatting sqref="B449">
    <cfRule type="cellIs" dxfId="7132" priority="7130" stopIfTrue="1" operator="equal">
      <formula>"Adjustment to Income/Expense/Rate Base:"</formula>
    </cfRule>
  </conditionalFormatting>
  <conditionalFormatting sqref="B444">
    <cfRule type="cellIs" dxfId="7131" priority="7133" stopIfTrue="1" operator="equal">
      <formula>"Title"</formula>
    </cfRule>
  </conditionalFormatting>
  <conditionalFormatting sqref="B444">
    <cfRule type="cellIs" dxfId="7130" priority="7134" stopIfTrue="1" operator="equal">
      <formula>"Adjustment to Income/Expense/Rate Base:"</formula>
    </cfRule>
  </conditionalFormatting>
  <conditionalFormatting sqref="B443">
    <cfRule type="cellIs" dxfId="7129" priority="7131" stopIfTrue="1" operator="equal">
      <formula>"Title"</formula>
    </cfRule>
  </conditionalFormatting>
  <conditionalFormatting sqref="B443">
    <cfRule type="cellIs" dxfId="7128" priority="7132" stopIfTrue="1" operator="equal">
      <formula>"Adjustment to Income/Expense/Rate Base:"</formula>
    </cfRule>
  </conditionalFormatting>
  <conditionalFormatting sqref="B450">
    <cfRule type="cellIs" dxfId="7127" priority="7125" stopIfTrue="1" operator="equal">
      <formula>"Adjustment to Income/Expense/Rate Base:"</formula>
    </cfRule>
  </conditionalFormatting>
  <conditionalFormatting sqref="B445">
    <cfRule type="cellIs" dxfId="7126" priority="7128" stopIfTrue="1" operator="equal">
      <formula>"Title"</formula>
    </cfRule>
  </conditionalFormatting>
  <conditionalFormatting sqref="B445">
    <cfRule type="cellIs" dxfId="7125" priority="7129" stopIfTrue="1" operator="equal">
      <formula>"Adjustment to Income/Expense/Rate Base:"</formula>
    </cfRule>
  </conditionalFormatting>
  <conditionalFormatting sqref="B444">
    <cfRule type="cellIs" dxfId="7124" priority="7126" stopIfTrue="1" operator="equal">
      <formula>"Title"</formula>
    </cfRule>
  </conditionalFormatting>
  <conditionalFormatting sqref="B444">
    <cfRule type="cellIs" dxfId="7123" priority="7127" stopIfTrue="1" operator="equal">
      <formula>"Adjustment to Income/Expense/Rate Base:"</formula>
    </cfRule>
  </conditionalFormatting>
  <conditionalFormatting sqref="B451">
    <cfRule type="cellIs" dxfId="7122" priority="7120" stopIfTrue="1" operator="equal">
      <formula>"Adjustment to Income/Expense/Rate Base:"</formula>
    </cfRule>
  </conditionalFormatting>
  <conditionalFormatting sqref="B446">
    <cfRule type="cellIs" dxfId="7121" priority="7123" stopIfTrue="1" operator="equal">
      <formula>"Title"</formula>
    </cfRule>
  </conditionalFormatting>
  <conditionalFormatting sqref="B446">
    <cfRule type="cellIs" dxfId="7120" priority="7124" stopIfTrue="1" operator="equal">
      <formula>"Adjustment to Income/Expense/Rate Base:"</formula>
    </cfRule>
  </conditionalFormatting>
  <conditionalFormatting sqref="B445">
    <cfRule type="cellIs" dxfId="7119" priority="7121" stopIfTrue="1" operator="equal">
      <formula>"Title"</formula>
    </cfRule>
  </conditionalFormatting>
  <conditionalFormatting sqref="B445">
    <cfRule type="cellIs" dxfId="7118" priority="7122" stopIfTrue="1" operator="equal">
      <formula>"Adjustment to Income/Expense/Rate Base:"</formula>
    </cfRule>
  </conditionalFormatting>
  <conditionalFormatting sqref="B452">
    <cfRule type="cellIs" dxfId="7117" priority="7115" stopIfTrue="1" operator="equal">
      <formula>"Adjustment to Income/Expense/Rate Base:"</formula>
    </cfRule>
  </conditionalFormatting>
  <conditionalFormatting sqref="B447">
    <cfRule type="cellIs" dxfId="7116" priority="7118" stopIfTrue="1" operator="equal">
      <formula>"Title"</formula>
    </cfRule>
  </conditionalFormatting>
  <conditionalFormatting sqref="B447">
    <cfRule type="cellIs" dxfId="7115" priority="7119" stopIfTrue="1" operator="equal">
      <formula>"Adjustment to Income/Expense/Rate Base:"</formula>
    </cfRule>
  </conditionalFormatting>
  <conditionalFormatting sqref="B446">
    <cfRule type="cellIs" dxfId="7114" priority="7116" stopIfTrue="1" operator="equal">
      <formula>"Title"</formula>
    </cfRule>
  </conditionalFormatting>
  <conditionalFormatting sqref="B446">
    <cfRule type="cellIs" dxfId="7113" priority="7117" stopIfTrue="1" operator="equal">
      <formula>"Adjustment to Income/Expense/Rate Base:"</formula>
    </cfRule>
  </conditionalFormatting>
  <conditionalFormatting sqref="B448">
    <cfRule type="cellIs" dxfId="7112" priority="7110" stopIfTrue="1" operator="equal">
      <formula>"Adjustment to Income/Expense/Rate Base:"</formula>
    </cfRule>
  </conditionalFormatting>
  <conditionalFormatting sqref="B443">
    <cfRule type="cellIs" dxfId="7111" priority="7113" stopIfTrue="1" operator="equal">
      <formula>"Title"</formula>
    </cfRule>
  </conditionalFormatting>
  <conditionalFormatting sqref="B443">
    <cfRule type="cellIs" dxfId="7110" priority="7114" stopIfTrue="1" operator="equal">
      <formula>"Adjustment to Income/Expense/Rate Base:"</formula>
    </cfRule>
  </conditionalFormatting>
  <conditionalFormatting sqref="B442">
    <cfRule type="cellIs" dxfId="7109" priority="7111" stopIfTrue="1" operator="equal">
      <formula>"Title"</formula>
    </cfRule>
  </conditionalFormatting>
  <conditionalFormatting sqref="B442">
    <cfRule type="cellIs" dxfId="7108" priority="7112" stopIfTrue="1" operator="equal">
      <formula>"Adjustment to Income/Expense/Rate Base:"</formula>
    </cfRule>
  </conditionalFormatting>
  <conditionalFormatting sqref="B449">
    <cfRule type="cellIs" dxfId="7107" priority="7105" stopIfTrue="1" operator="equal">
      <formula>"Adjustment to Income/Expense/Rate Base:"</formula>
    </cfRule>
  </conditionalFormatting>
  <conditionalFormatting sqref="B444">
    <cfRule type="cellIs" dxfId="7106" priority="7108" stopIfTrue="1" operator="equal">
      <formula>"Title"</formula>
    </cfRule>
  </conditionalFormatting>
  <conditionalFormatting sqref="B444">
    <cfRule type="cellIs" dxfId="7105" priority="7109" stopIfTrue="1" operator="equal">
      <formula>"Adjustment to Income/Expense/Rate Base:"</formula>
    </cfRule>
  </conditionalFormatting>
  <conditionalFormatting sqref="B443">
    <cfRule type="cellIs" dxfId="7104" priority="7106" stopIfTrue="1" operator="equal">
      <formula>"Title"</formula>
    </cfRule>
  </conditionalFormatting>
  <conditionalFormatting sqref="B443">
    <cfRule type="cellIs" dxfId="7103" priority="7107" stopIfTrue="1" operator="equal">
      <formula>"Adjustment to Income/Expense/Rate Base:"</formula>
    </cfRule>
  </conditionalFormatting>
  <conditionalFormatting sqref="B453">
    <cfRule type="cellIs" dxfId="7102" priority="7100" stopIfTrue="1" operator="equal">
      <formula>"Adjustment to Income/Expense/Rate Base:"</formula>
    </cfRule>
  </conditionalFormatting>
  <conditionalFormatting sqref="B448">
    <cfRule type="cellIs" dxfId="7101" priority="7103" stopIfTrue="1" operator="equal">
      <formula>"Title"</formula>
    </cfRule>
  </conditionalFormatting>
  <conditionalFormatting sqref="B448">
    <cfRule type="cellIs" dxfId="7100" priority="7104" stopIfTrue="1" operator="equal">
      <formula>"Adjustment to Income/Expense/Rate Base:"</formula>
    </cfRule>
  </conditionalFormatting>
  <conditionalFormatting sqref="B447">
    <cfRule type="cellIs" dxfId="7099" priority="7101" stopIfTrue="1" operator="equal">
      <formula>"Title"</formula>
    </cfRule>
  </conditionalFormatting>
  <conditionalFormatting sqref="B447">
    <cfRule type="cellIs" dxfId="7098" priority="7102" stopIfTrue="1" operator="equal">
      <formula>"Adjustment to Income/Expense/Rate Base:"</formula>
    </cfRule>
  </conditionalFormatting>
  <conditionalFormatting sqref="B454">
    <cfRule type="cellIs" dxfId="7097" priority="7095" stopIfTrue="1" operator="equal">
      <formula>"Adjustment to Income/Expense/Rate Base:"</formula>
    </cfRule>
  </conditionalFormatting>
  <conditionalFormatting sqref="B449">
    <cfRule type="cellIs" dxfId="7096" priority="7098" stopIfTrue="1" operator="equal">
      <formula>"Title"</formula>
    </cfRule>
  </conditionalFormatting>
  <conditionalFormatting sqref="B449">
    <cfRule type="cellIs" dxfId="7095" priority="7099" stopIfTrue="1" operator="equal">
      <formula>"Adjustment to Income/Expense/Rate Base:"</formula>
    </cfRule>
  </conditionalFormatting>
  <conditionalFormatting sqref="B448">
    <cfRule type="cellIs" dxfId="7094" priority="7096" stopIfTrue="1" operator="equal">
      <formula>"Title"</formula>
    </cfRule>
  </conditionalFormatting>
  <conditionalFormatting sqref="B448">
    <cfRule type="cellIs" dxfId="7093" priority="7097" stopIfTrue="1" operator="equal">
      <formula>"Adjustment to Income/Expense/Rate Base:"</formula>
    </cfRule>
  </conditionalFormatting>
  <conditionalFormatting sqref="B450">
    <cfRule type="cellIs" dxfId="7092" priority="7090" stopIfTrue="1" operator="equal">
      <formula>"Adjustment to Income/Expense/Rate Base:"</formula>
    </cfRule>
  </conditionalFormatting>
  <conditionalFormatting sqref="B445">
    <cfRule type="cellIs" dxfId="7091" priority="7093" stopIfTrue="1" operator="equal">
      <formula>"Title"</formula>
    </cfRule>
  </conditionalFormatting>
  <conditionalFormatting sqref="B445">
    <cfRule type="cellIs" dxfId="7090" priority="7094" stopIfTrue="1" operator="equal">
      <formula>"Adjustment to Income/Expense/Rate Base:"</formula>
    </cfRule>
  </conditionalFormatting>
  <conditionalFormatting sqref="B444">
    <cfRule type="cellIs" dxfId="7089" priority="7091" stopIfTrue="1" operator="equal">
      <formula>"Title"</formula>
    </cfRule>
  </conditionalFormatting>
  <conditionalFormatting sqref="B444">
    <cfRule type="cellIs" dxfId="7088" priority="7092" stopIfTrue="1" operator="equal">
      <formula>"Adjustment to Income/Expense/Rate Base:"</formula>
    </cfRule>
  </conditionalFormatting>
  <conditionalFormatting sqref="B451">
    <cfRule type="cellIs" dxfId="7087" priority="7085" stopIfTrue="1" operator="equal">
      <formula>"Adjustment to Income/Expense/Rate Base:"</formula>
    </cfRule>
  </conditionalFormatting>
  <conditionalFormatting sqref="B446">
    <cfRule type="cellIs" dxfId="7086" priority="7088" stopIfTrue="1" operator="equal">
      <formula>"Title"</formula>
    </cfRule>
  </conditionalFormatting>
  <conditionalFormatting sqref="B446">
    <cfRule type="cellIs" dxfId="7085" priority="7089" stopIfTrue="1" operator="equal">
      <formula>"Adjustment to Income/Expense/Rate Base:"</formula>
    </cfRule>
  </conditionalFormatting>
  <conditionalFormatting sqref="B445">
    <cfRule type="cellIs" dxfId="7084" priority="7086" stopIfTrue="1" operator="equal">
      <formula>"Title"</formula>
    </cfRule>
  </conditionalFormatting>
  <conditionalFormatting sqref="B445">
    <cfRule type="cellIs" dxfId="7083" priority="7087" stopIfTrue="1" operator="equal">
      <formula>"Adjustment to Income/Expense/Rate Base:"</formula>
    </cfRule>
  </conditionalFormatting>
  <conditionalFormatting sqref="B452">
    <cfRule type="cellIs" dxfId="7082" priority="7080" stopIfTrue="1" operator="equal">
      <formula>"Adjustment to Income/Expense/Rate Base:"</formula>
    </cfRule>
  </conditionalFormatting>
  <conditionalFormatting sqref="B447">
    <cfRule type="cellIs" dxfId="7081" priority="7083" stopIfTrue="1" operator="equal">
      <formula>"Title"</formula>
    </cfRule>
  </conditionalFormatting>
  <conditionalFormatting sqref="B447">
    <cfRule type="cellIs" dxfId="7080" priority="7084" stopIfTrue="1" operator="equal">
      <formula>"Adjustment to Income/Expense/Rate Base:"</formula>
    </cfRule>
  </conditionalFormatting>
  <conditionalFormatting sqref="B446">
    <cfRule type="cellIs" dxfId="7079" priority="7081" stopIfTrue="1" operator="equal">
      <formula>"Title"</formula>
    </cfRule>
  </conditionalFormatting>
  <conditionalFormatting sqref="B446">
    <cfRule type="cellIs" dxfId="7078" priority="7082" stopIfTrue="1" operator="equal">
      <formula>"Adjustment to Income/Expense/Rate Base:"</formula>
    </cfRule>
  </conditionalFormatting>
  <conditionalFormatting sqref="B453">
    <cfRule type="cellIs" dxfId="7077" priority="7075" stopIfTrue="1" operator="equal">
      <formula>"Adjustment to Income/Expense/Rate Base:"</formula>
    </cfRule>
  </conditionalFormatting>
  <conditionalFormatting sqref="B448">
    <cfRule type="cellIs" dxfId="7076" priority="7078" stopIfTrue="1" operator="equal">
      <formula>"Title"</formula>
    </cfRule>
  </conditionalFormatting>
  <conditionalFormatting sqref="B448">
    <cfRule type="cellIs" dxfId="7075" priority="7079" stopIfTrue="1" operator="equal">
      <formula>"Adjustment to Income/Expense/Rate Base:"</formula>
    </cfRule>
  </conditionalFormatting>
  <conditionalFormatting sqref="B447">
    <cfRule type="cellIs" dxfId="7074" priority="7076" stopIfTrue="1" operator="equal">
      <formula>"Title"</formula>
    </cfRule>
  </conditionalFormatting>
  <conditionalFormatting sqref="B447">
    <cfRule type="cellIs" dxfId="7073" priority="7077" stopIfTrue="1" operator="equal">
      <formula>"Adjustment to Income/Expense/Rate Base:"</formula>
    </cfRule>
  </conditionalFormatting>
  <conditionalFormatting sqref="B449">
    <cfRule type="cellIs" dxfId="7072" priority="7070" stopIfTrue="1" operator="equal">
      <formula>"Adjustment to Income/Expense/Rate Base:"</formula>
    </cfRule>
  </conditionalFormatting>
  <conditionalFormatting sqref="B444">
    <cfRule type="cellIs" dxfId="7071" priority="7073" stopIfTrue="1" operator="equal">
      <formula>"Title"</formula>
    </cfRule>
  </conditionalFormatting>
  <conditionalFormatting sqref="B444">
    <cfRule type="cellIs" dxfId="7070" priority="7074" stopIfTrue="1" operator="equal">
      <formula>"Adjustment to Income/Expense/Rate Base:"</formula>
    </cfRule>
  </conditionalFormatting>
  <conditionalFormatting sqref="B443">
    <cfRule type="cellIs" dxfId="7069" priority="7071" stopIfTrue="1" operator="equal">
      <formula>"Title"</formula>
    </cfRule>
  </conditionalFormatting>
  <conditionalFormatting sqref="B443">
    <cfRule type="cellIs" dxfId="7068" priority="7072" stopIfTrue="1" operator="equal">
      <formula>"Adjustment to Income/Expense/Rate Base:"</formula>
    </cfRule>
  </conditionalFormatting>
  <conditionalFormatting sqref="B450">
    <cfRule type="cellIs" dxfId="7067" priority="7065" stopIfTrue="1" operator="equal">
      <formula>"Adjustment to Income/Expense/Rate Base:"</formula>
    </cfRule>
  </conditionalFormatting>
  <conditionalFormatting sqref="B445">
    <cfRule type="cellIs" dxfId="7066" priority="7068" stopIfTrue="1" operator="equal">
      <formula>"Title"</formula>
    </cfRule>
  </conditionalFormatting>
  <conditionalFormatting sqref="B445">
    <cfRule type="cellIs" dxfId="7065" priority="7069" stopIfTrue="1" operator="equal">
      <formula>"Adjustment to Income/Expense/Rate Base:"</formula>
    </cfRule>
  </conditionalFormatting>
  <conditionalFormatting sqref="B444">
    <cfRule type="cellIs" dxfId="7064" priority="7066" stopIfTrue="1" operator="equal">
      <formula>"Title"</formula>
    </cfRule>
  </conditionalFormatting>
  <conditionalFormatting sqref="B444">
    <cfRule type="cellIs" dxfId="7063" priority="7067" stopIfTrue="1" operator="equal">
      <formula>"Adjustment to Income/Expense/Rate Base:"</formula>
    </cfRule>
  </conditionalFormatting>
  <conditionalFormatting sqref="B461">
    <cfRule type="cellIs" dxfId="7062" priority="7060" stopIfTrue="1" operator="equal">
      <formula>"Adjustment to Income/Expense/Rate Base:"</formula>
    </cfRule>
  </conditionalFormatting>
  <conditionalFormatting sqref="B456">
    <cfRule type="cellIs" dxfId="7061" priority="7063" stopIfTrue="1" operator="equal">
      <formula>"Title"</formula>
    </cfRule>
  </conditionalFormatting>
  <conditionalFormatting sqref="B456">
    <cfRule type="cellIs" dxfId="7060" priority="7064" stopIfTrue="1" operator="equal">
      <formula>"Adjustment to Income/Expense/Rate Base:"</formula>
    </cfRule>
  </conditionalFormatting>
  <conditionalFormatting sqref="B455">
    <cfRule type="cellIs" dxfId="7059" priority="7061" stopIfTrue="1" operator="equal">
      <formula>"Title"</formula>
    </cfRule>
  </conditionalFormatting>
  <conditionalFormatting sqref="B455">
    <cfRule type="cellIs" dxfId="7058" priority="7062" stopIfTrue="1" operator="equal">
      <formula>"Adjustment to Income/Expense/Rate Base:"</formula>
    </cfRule>
  </conditionalFormatting>
  <conditionalFormatting sqref="B457">
    <cfRule type="cellIs" dxfId="7057" priority="7058" stopIfTrue="1" operator="equal">
      <formula>"Title"</formula>
    </cfRule>
  </conditionalFormatting>
  <conditionalFormatting sqref="B457">
    <cfRule type="cellIs" dxfId="7056" priority="7059" stopIfTrue="1" operator="equal">
      <formula>"Adjustment to Income/Expense/Rate Base:"</formula>
    </cfRule>
  </conditionalFormatting>
  <conditionalFormatting sqref="B456">
    <cfRule type="cellIs" dxfId="7055" priority="7056" stopIfTrue="1" operator="equal">
      <formula>"Title"</formula>
    </cfRule>
  </conditionalFormatting>
  <conditionalFormatting sqref="B456">
    <cfRule type="cellIs" dxfId="7054" priority="7057" stopIfTrue="1" operator="equal">
      <formula>"Adjustment to Income/Expense/Rate Base:"</formula>
    </cfRule>
  </conditionalFormatting>
  <conditionalFormatting sqref="B458">
    <cfRule type="cellIs" dxfId="7053" priority="7051" stopIfTrue="1" operator="equal">
      <formula>"Adjustment to Income/Expense/Rate Base:"</formula>
    </cfRule>
  </conditionalFormatting>
  <conditionalFormatting sqref="B453">
    <cfRule type="cellIs" dxfId="7052" priority="7054" stopIfTrue="1" operator="equal">
      <formula>"Title"</formula>
    </cfRule>
  </conditionalFormatting>
  <conditionalFormatting sqref="B453">
    <cfRule type="cellIs" dxfId="7051" priority="7055" stopIfTrue="1" operator="equal">
      <formula>"Adjustment to Income/Expense/Rate Base:"</formula>
    </cfRule>
  </conditionalFormatting>
  <conditionalFormatting sqref="B452">
    <cfRule type="cellIs" dxfId="7050" priority="7052" stopIfTrue="1" operator="equal">
      <formula>"Title"</formula>
    </cfRule>
  </conditionalFormatting>
  <conditionalFormatting sqref="B452">
    <cfRule type="cellIs" dxfId="7049" priority="7053" stopIfTrue="1" operator="equal">
      <formula>"Adjustment to Income/Expense/Rate Base:"</formula>
    </cfRule>
  </conditionalFormatting>
  <conditionalFormatting sqref="B459">
    <cfRule type="cellIs" dxfId="7048" priority="7046" stopIfTrue="1" operator="equal">
      <formula>"Adjustment to Income/Expense/Rate Base:"</formula>
    </cfRule>
  </conditionalFormatting>
  <conditionalFormatting sqref="B454">
    <cfRule type="cellIs" dxfId="7047" priority="7049" stopIfTrue="1" operator="equal">
      <formula>"Title"</formula>
    </cfRule>
  </conditionalFormatting>
  <conditionalFormatting sqref="B454">
    <cfRule type="cellIs" dxfId="7046" priority="7050" stopIfTrue="1" operator="equal">
      <formula>"Adjustment to Income/Expense/Rate Base:"</formula>
    </cfRule>
  </conditionalFormatting>
  <conditionalFormatting sqref="B453">
    <cfRule type="cellIs" dxfId="7045" priority="7047" stopIfTrue="1" operator="equal">
      <formula>"Title"</formula>
    </cfRule>
  </conditionalFormatting>
  <conditionalFormatting sqref="B453">
    <cfRule type="cellIs" dxfId="7044" priority="7048" stopIfTrue="1" operator="equal">
      <formula>"Adjustment to Income/Expense/Rate Base:"</formula>
    </cfRule>
  </conditionalFormatting>
  <conditionalFormatting sqref="B460">
    <cfRule type="cellIs" dxfId="7043" priority="7041" stopIfTrue="1" operator="equal">
      <formula>"Adjustment to Income/Expense/Rate Base:"</formula>
    </cfRule>
  </conditionalFormatting>
  <conditionalFormatting sqref="B455">
    <cfRule type="cellIs" dxfId="7042" priority="7044" stopIfTrue="1" operator="equal">
      <formula>"Title"</formula>
    </cfRule>
  </conditionalFormatting>
  <conditionalFormatting sqref="B455">
    <cfRule type="cellIs" dxfId="7041" priority="7045" stopIfTrue="1" operator="equal">
      <formula>"Adjustment to Income/Expense/Rate Base:"</formula>
    </cfRule>
  </conditionalFormatting>
  <conditionalFormatting sqref="B454">
    <cfRule type="cellIs" dxfId="7040" priority="7042" stopIfTrue="1" operator="equal">
      <formula>"Title"</formula>
    </cfRule>
  </conditionalFormatting>
  <conditionalFormatting sqref="B454">
    <cfRule type="cellIs" dxfId="7039" priority="7043" stopIfTrue="1" operator="equal">
      <formula>"Adjustment to Income/Expense/Rate Base:"</formula>
    </cfRule>
  </conditionalFormatting>
  <conditionalFormatting sqref="B461">
    <cfRule type="cellIs" dxfId="7038" priority="7036" stopIfTrue="1" operator="equal">
      <formula>"Adjustment to Income/Expense/Rate Base:"</formula>
    </cfRule>
  </conditionalFormatting>
  <conditionalFormatting sqref="B456">
    <cfRule type="cellIs" dxfId="7037" priority="7039" stopIfTrue="1" operator="equal">
      <formula>"Title"</formula>
    </cfRule>
  </conditionalFormatting>
  <conditionalFormatting sqref="B456">
    <cfRule type="cellIs" dxfId="7036" priority="7040" stopIfTrue="1" operator="equal">
      <formula>"Adjustment to Income/Expense/Rate Base:"</formula>
    </cfRule>
  </conditionalFormatting>
  <conditionalFormatting sqref="B455">
    <cfRule type="cellIs" dxfId="7035" priority="7037" stopIfTrue="1" operator="equal">
      <formula>"Title"</formula>
    </cfRule>
  </conditionalFormatting>
  <conditionalFormatting sqref="B455">
    <cfRule type="cellIs" dxfId="7034" priority="7038" stopIfTrue="1" operator="equal">
      <formula>"Adjustment to Income/Expense/Rate Base:"</formula>
    </cfRule>
  </conditionalFormatting>
  <conditionalFormatting sqref="B457">
    <cfRule type="cellIs" dxfId="7033" priority="7033" stopIfTrue="1" operator="equal">
      <formula>"Adjustment to Income/Expense/Rate Base:"</formula>
    </cfRule>
  </conditionalFormatting>
  <conditionalFormatting sqref="B452">
    <cfRule type="cellIs" dxfId="7032" priority="7034" stopIfTrue="1" operator="equal">
      <formula>"Title"</formula>
    </cfRule>
  </conditionalFormatting>
  <conditionalFormatting sqref="B452">
    <cfRule type="cellIs" dxfId="7031" priority="7035" stopIfTrue="1" operator="equal">
      <formula>"Adjustment to Income/Expense/Rate Base:"</formula>
    </cfRule>
  </conditionalFormatting>
  <conditionalFormatting sqref="B458">
    <cfRule type="cellIs" dxfId="7030" priority="7028" stopIfTrue="1" operator="equal">
      <formula>"Adjustment to Income/Expense/Rate Base:"</formula>
    </cfRule>
  </conditionalFormatting>
  <conditionalFormatting sqref="B453">
    <cfRule type="cellIs" dxfId="7029" priority="7031" stopIfTrue="1" operator="equal">
      <formula>"Title"</formula>
    </cfRule>
  </conditionalFormatting>
  <conditionalFormatting sqref="B453">
    <cfRule type="cellIs" dxfId="7028" priority="7032" stopIfTrue="1" operator="equal">
      <formula>"Adjustment to Income/Expense/Rate Base:"</formula>
    </cfRule>
  </conditionalFormatting>
  <conditionalFormatting sqref="B452">
    <cfRule type="cellIs" dxfId="7027" priority="7029" stopIfTrue="1" operator="equal">
      <formula>"Title"</formula>
    </cfRule>
  </conditionalFormatting>
  <conditionalFormatting sqref="B452">
    <cfRule type="cellIs" dxfId="7026" priority="7030" stopIfTrue="1" operator="equal">
      <formula>"Adjustment to Income/Expense/Rate Base:"</formula>
    </cfRule>
  </conditionalFormatting>
  <conditionalFormatting sqref="B457">
    <cfRule type="cellIs" dxfId="7025" priority="7026" stopIfTrue="1" operator="equal">
      <formula>"Title"</formula>
    </cfRule>
  </conditionalFormatting>
  <conditionalFormatting sqref="B457">
    <cfRule type="cellIs" dxfId="7024" priority="7027" stopIfTrue="1" operator="equal">
      <formula>"Adjustment to Income/Expense/Rate Base:"</formula>
    </cfRule>
  </conditionalFormatting>
  <conditionalFormatting sqref="B456">
    <cfRule type="cellIs" dxfId="7023" priority="7024" stopIfTrue="1" operator="equal">
      <formula>"Title"</formula>
    </cfRule>
  </conditionalFormatting>
  <conditionalFormatting sqref="B456">
    <cfRule type="cellIs" dxfId="7022" priority="7025" stopIfTrue="1" operator="equal">
      <formula>"Adjustment to Income/Expense/Rate Base:"</formula>
    </cfRule>
  </conditionalFormatting>
  <conditionalFormatting sqref="B458">
    <cfRule type="cellIs" dxfId="7021" priority="7022" stopIfTrue="1" operator="equal">
      <formula>"Title"</formula>
    </cfRule>
  </conditionalFormatting>
  <conditionalFormatting sqref="B458">
    <cfRule type="cellIs" dxfId="7020" priority="7023" stopIfTrue="1" operator="equal">
      <formula>"Adjustment to Income/Expense/Rate Base:"</formula>
    </cfRule>
  </conditionalFormatting>
  <conditionalFormatting sqref="B457">
    <cfRule type="cellIs" dxfId="7019" priority="7020" stopIfTrue="1" operator="equal">
      <formula>"Title"</formula>
    </cfRule>
  </conditionalFormatting>
  <conditionalFormatting sqref="B457">
    <cfRule type="cellIs" dxfId="7018" priority="7021" stopIfTrue="1" operator="equal">
      <formula>"Adjustment to Income/Expense/Rate Base:"</formula>
    </cfRule>
  </conditionalFormatting>
  <conditionalFormatting sqref="B459">
    <cfRule type="cellIs" dxfId="7017" priority="7015" stopIfTrue="1" operator="equal">
      <formula>"Adjustment to Income/Expense/Rate Base:"</formula>
    </cfRule>
  </conditionalFormatting>
  <conditionalFormatting sqref="B454">
    <cfRule type="cellIs" dxfId="7016" priority="7018" stopIfTrue="1" operator="equal">
      <formula>"Title"</formula>
    </cfRule>
  </conditionalFormatting>
  <conditionalFormatting sqref="B454">
    <cfRule type="cellIs" dxfId="7015" priority="7019" stopIfTrue="1" operator="equal">
      <formula>"Adjustment to Income/Expense/Rate Base:"</formula>
    </cfRule>
  </conditionalFormatting>
  <conditionalFormatting sqref="B453">
    <cfRule type="cellIs" dxfId="7014" priority="7016" stopIfTrue="1" operator="equal">
      <formula>"Title"</formula>
    </cfRule>
  </conditionalFormatting>
  <conditionalFormatting sqref="B453">
    <cfRule type="cellIs" dxfId="7013" priority="7017" stopIfTrue="1" operator="equal">
      <formula>"Adjustment to Income/Expense/Rate Base:"</formula>
    </cfRule>
  </conditionalFormatting>
  <conditionalFormatting sqref="B460">
    <cfRule type="cellIs" dxfId="7012" priority="7010" stopIfTrue="1" operator="equal">
      <formula>"Adjustment to Income/Expense/Rate Base:"</formula>
    </cfRule>
  </conditionalFormatting>
  <conditionalFormatting sqref="B455">
    <cfRule type="cellIs" dxfId="7011" priority="7013" stopIfTrue="1" operator="equal">
      <formula>"Title"</formula>
    </cfRule>
  </conditionalFormatting>
  <conditionalFormatting sqref="B455">
    <cfRule type="cellIs" dxfId="7010" priority="7014" stopIfTrue="1" operator="equal">
      <formula>"Adjustment to Income/Expense/Rate Base:"</formula>
    </cfRule>
  </conditionalFormatting>
  <conditionalFormatting sqref="B454">
    <cfRule type="cellIs" dxfId="7009" priority="7011" stopIfTrue="1" operator="equal">
      <formula>"Title"</formula>
    </cfRule>
  </conditionalFormatting>
  <conditionalFormatting sqref="B454">
    <cfRule type="cellIs" dxfId="7008" priority="7012" stopIfTrue="1" operator="equal">
      <formula>"Adjustment to Income/Expense/Rate Base:"</formula>
    </cfRule>
  </conditionalFormatting>
  <conditionalFormatting sqref="B461">
    <cfRule type="cellIs" dxfId="7007" priority="7005" stopIfTrue="1" operator="equal">
      <formula>"Adjustment to Income/Expense/Rate Base:"</formula>
    </cfRule>
  </conditionalFormatting>
  <conditionalFormatting sqref="B456">
    <cfRule type="cellIs" dxfId="7006" priority="7008" stopIfTrue="1" operator="equal">
      <formula>"Title"</formula>
    </cfRule>
  </conditionalFormatting>
  <conditionalFormatting sqref="B456">
    <cfRule type="cellIs" dxfId="7005" priority="7009" stopIfTrue="1" operator="equal">
      <formula>"Adjustment to Income/Expense/Rate Base:"</formula>
    </cfRule>
  </conditionalFormatting>
  <conditionalFormatting sqref="B455">
    <cfRule type="cellIs" dxfId="7004" priority="7006" stopIfTrue="1" operator="equal">
      <formula>"Title"</formula>
    </cfRule>
  </conditionalFormatting>
  <conditionalFormatting sqref="B455">
    <cfRule type="cellIs" dxfId="7003" priority="7007" stopIfTrue="1" operator="equal">
      <formula>"Adjustment to Income/Expense/Rate Base:"</formula>
    </cfRule>
  </conditionalFormatting>
  <conditionalFormatting sqref="B457">
    <cfRule type="cellIs" dxfId="7002" priority="7003" stopIfTrue="1" operator="equal">
      <formula>"Title"</formula>
    </cfRule>
  </conditionalFormatting>
  <conditionalFormatting sqref="B457">
    <cfRule type="cellIs" dxfId="7001" priority="7004" stopIfTrue="1" operator="equal">
      <formula>"Adjustment to Income/Expense/Rate Base:"</formula>
    </cfRule>
  </conditionalFormatting>
  <conditionalFormatting sqref="B456">
    <cfRule type="cellIs" dxfId="7000" priority="7001" stopIfTrue="1" operator="equal">
      <formula>"Title"</formula>
    </cfRule>
  </conditionalFormatting>
  <conditionalFormatting sqref="B456">
    <cfRule type="cellIs" dxfId="6999" priority="7002" stopIfTrue="1" operator="equal">
      <formula>"Adjustment to Income/Expense/Rate Base:"</formula>
    </cfRule>
  </conditionalFormatting>
  <conditionalFormatting sqref="B458">
    <cfRule type="cellIs" dxfId="6998" priority="6996" stopIfTrue="1" operator="equal">
      <formula>"Adjustment to Income/Expense/Rate Base:"</formula>
    </cfRule>
  </conditionalFormatting>
  <conditionalFormatting sqref="B453">
    <cfRule type="cellIs" dxfId="6997" priority="6999" stopIfTrue="1" operator="equal">
      <formula>"Title"</formula>
    </cfRule>
  </conditionalFormatting>
  <conditionalFormatting sqref="B453">
    <cfRule type="cellIs" dxfId="6996" priority="7000" stopIfTrue="1" operator="equal">
      <formula>"Adjustment to Income/Expense/Rate Base:"</formula>
    </cfRule>
  </conditionalFormatting>
  <conditionalFormatting sqref="B452">
    <cfRule type="cellIs" dxfId="6995" priority="6997" stopIfTrue="1" operator="equal">
      <formula>"Title"</formula>
    </cfRule>
  </conditionalFormatting>
  <conditionalFormatting sqref="B452">
    <cfRule type="cellIs" dxfId="6994" priority="6998" stopIfTrue="1" operator="equal">
      <formula>"Adjustment to Income/Expense/Rate Base:"</formula>
    </cfRule>
  </conditionalFormatting>
  <conditionalFormatting sqref="B459">
    <cfRule type="cellIs" dxfId="6993" priority="6991" stopIfTrue="1" operator="equal">
      <formula>"Adjustment to Income/Expense/Rate Base:"</formula>
    </cfRule>
  </conditionalFormatting>
  <conditionalFormatting sqref="B454">
    <cfRule type="cellIs" dxfId="6992" priority="6994" stopIfTrue="1" operator="equal">
      <formula>"Title"</formula>
    </cfRule>
  </conditionalFormatting>
  <conditionalFormatting sqref="B454">
    <cfRule type="cellIs" dxfId="6991" priority="6995" stopIfTrue="1" operator="equal">
      <formula>"Adjustment to Income/Expense/Rate Base:"</formula>
    </cfRule>
  </conditionalFormatting>
  <conditionalFormatting sqref="B453">
    <cfRule type="cellIs" dxfId="6990" priority="6992" stopIfTrue="1" operator="equal">
      <formula>"Title"</formula>
    </cfRule>
  </conditionalFormatting>
  <conditionalFormatting sqref="B453">
    <cfRule type="cellIs" dxfId="6989" priority="6993" stopIfTrue="1" operator="equal">
      <formula>"Adjustment to Income/Expense/Rate Base:"</formula>
    </cfRule>
  </conditionalFormatting>
  <conditionalFormatting sqref="B457">
    <cfRule type="cellIs" dxfId="6988" priority="6988" stopIfTrue="1" operator="equal">
      <formula>"Adjustment to Income/Expense/Rate Base:"</formula>
    </cfRule>
  </conditionalFormatting>
  <conditionalFormatting sqref="B452">
    <cfRule type="cellIs" dxfId="6987" priority="6989" stopIfTrue="1" operator="equal">
      <formula>"Title"</formula>
    </cfRule>
  </conditionalFormatting>
  <conditionalFormatting sqref="B452">
    <cfRule type="cellIs" dxfId="6986" priority="6990" stopIfTrue="1" operator="equal">
      <formula>"Adjustment to Income/Expense/Rate Base:"</formula>
    </cfRule>
  </conditionalFormatting>
  <conditionalFormatting sqref="B458">
    <cfRule type="cellIs" dxfId="6985" priority="6983" stopIfTrue="1" operator="equal">
      <formula>"Adjustment to Income/Expense/Rate Base:"</formula>
    </cfRule>
  </conditionalFormatting>
  <conditionalFormatting sqref="B453">
    <cfRule type="cellIs" dxfId="6984" priority="6986" stopIfTrue="1" operator="equal">
      <formula>"Title"</formula>
    </cfRule>
  </conditionalFormatting>
  <conditionalFormatting sqref="B453">
    <cfRule type="cellIs" dxfId="6983" priority="6987" stopIfTrue="1" operator="equal">
      <formula>"Adjustment to Income/Expense/Rate Base:"</formula>
    </cfRule>
  </conditionalFormatting>
  <conditionalFormatting sqref="B452">
    <cfRule type="cellIs" dxfId="6982" priority="6984" stopIfTrue="1" operator="equal">
      <formula>"Title"</formula>
    </cfRule>
  </conditionalFormatting>
  <conditionalFormatting sqref="B452">
    <cfRule type="cellIs" dxfId="6981" priority="6985" stopIfTrue="1" operator="equal">
      <formula>"Adjustment to Income/Expense/Rate Base:"</formula>
    </cfRule>
  </conditionalFormatting>
  <conditionalFormatting sqref="B454">
    <cfRule type="cellIs" dxfId="6980" priority="6982" stopIfTrue="1" operator="equal">
      <formula>"Adjustment to Income/Expense/Rate Base:"</formula>
    </cfRule>
  </conditionalFormatting>
  <conditionalFormatting sqref="B455">
    <cfRule type="cellIs" dxfId="6979" priority="6981" stopIfTrue="1" operator="equal">
      <formula>"Adjustment to Income/Expense/Rate Base:"</formula>
    </cfRule>
  </conditionalFormatting>
  <conditionalFormatting sqref="B456">
    <cfRule type="cellIs" dxfId="6978" priority="6980" stopIfTrue="1" operator="equal">
      <formula>"Adjustment to Income/Expense/Rate Base:"</formula>
    </cfRule>
  </conditionalFormatting>
  <conditionalFormatting sqref="B457">
    <cfRule type="cellIs" dxfId="6977" priority="6977" stopIfTrue="1" operator="equal">
      <formula>"Adjustment to Income/Expense/Rate Base:"</formula>
    </cfRule>
  </conditionalFormatting>
  <conditionalFormatting sqref="B452">
    <cfRule type="cellIs" dxfId="6976" priority="6978" stopIfTrue="1" operator="equal">
      <formula>"Title"</formula>
    </cfRule>
  </conditionalFormatting>
  <conditionalFormatting sqref="B452">
    <cfRule type="cellIs" dxfId="6975" priority="6979" stopIfTrue="1" operator="equal">
      <formula>"Adjustment to Income/Expense/Rate Base:"</formula>
    </cfRule>
  </conditionalFormatting>
  <conditionalFormatting sqref="B453">
    <cfRule type="cellIs" dxfId="6974" priority="6976" stopIfTrue="1" operator="equal">
      <formula>"Adjustment to Income/Expense/Rate Base:"</formula>
    </cfRule>
  </conditionalFormatting>
  <conditionalFormatting sqref="B454">
    <cfRule type="cellIs" dxfId="6973" priority="6975" stopIfTrue="1" operator="equal">
      <formula>"Adjustment to Income/Expense/Rate Base:"</formula>
    </cfRule>
  </conditionalFormatting>
  <conditionalFormatting sqref="B458">
    <cfRule type="cellIs" dxfId="6972" priority="6970" stopIfTrue="1" operator="equal">
      <formula>"Adjustment to Income/Expense/Rate Base:"</formula>
    </cfRule>
  </conditionalFormatting>
  <conditionalFormatting sqref="B453">
    <cfRule type="cellIs" dxfId="6971" priority="6973" stopIfTrue="1" operator="equal">
      <formula>"Title"</formula>
    </cfRule>
  </conditionalFormatting>
  <conditionalFormatting sqref="B453">
    <cfRule type="cellIs" dxfId="6970" priority="6974" stopIfTrue="1" operator="equal">
      <formula>"Adjustment to Income/Expense/Rate Base:"</formula>
    </cfRule>
  </conditionalFormatting>
  <conditionalFormatting sqref="B452">
    <cfRule type="cellIs" dxfId="6969" priority="6971" stopIfTrue="1" operator="equal">
      <formula>"Title"</formula>
    </cfRule>
  </conditionalFormatting>
  <conditionalFormatting sqref="B452">
    <cfRule type="cellIs" dxfId="6968" priority="6972" stopIfTrue="1" operator="equal">
      <formula>"Adjustment to Income/Expense/Rate Base:"</formula>
    </cfRule>
  </conditionalFormatting>
  <conditionalFormatting sqref="B459">
    <cfRule type="cellIs" dxfId="6967" priority="6965" stopIfTrue="1" operator="equal">
      <formula>"Adjustment to Income/Expense/Rate Base:"</formula>
    </cfRule>
  </conditionalFormatting>
  <conditionalFormatting sqref="B454">
    <cfRule type="cellIs" dxfId="6966" priority="6968" stopIfTrue="1" operator="equal">
      <formula>"Title"</formula>
    </cfRule>
  </conditionalFormatting>
  <conditionalFormatting sqref="B454">
    <cfRule type="cellIs" dxfId="6965" priority="6969" stopIfTrue="1" operator="equal">
      <formula>"Adjustment to Income/Expense/Rate Base:"</formula>
    </cfRule>
  </conditionalFormatting>
  <conditionalFormatting sqref="B453">
    <cfRule type="cellIs" dxfId="6964" priority="6966" stopIfTrue="1" operator="equal">
      <formula>"Title"</formula>
    </cfRule>
  </conditionalFormatting>
  <conditionalFormatting sqref="B453">
    <cfRule type="cellIs" dxfId="6963" priority="6967" stopIfTrue="1" operator="equal">
      <formula>"Adjustment to Income/Expense/Rate Base:"</formula>
    </cfRule>
  </conditionalFormatting>
  <conditionalFormatting sqref="B455">
    <cfRule type="cellIs" dxfId="6962" priority="6964" stopIfTrue="1" operator="equal">
      <formula>"Adjustment to Income/Expense/Rate Base:"</formula>
    </cfRule>
  </conditionalFormatting>
  <conditionalFormatting sqref="B456">
    <cfRule type="cellIs" dxfId="6961" priority="6963" stopIfTrue="1" operator="equal">
      <formula>"Adjustment to Income/Expense/Rate Base:"</formula>
    </cfRule>
  </conditionalFormatting>
  <conditionalFormatting sqref="B457">
    <cfRule type="cellIs" dxfId="6960" priority="6960" stopIfTrue="1" operator="equal">
      <formula>"Adjustment to Income/Expense/Rate Base:"</formula>
    </cfRule>
  </conditionalFormatting>
  <conditionalFormatting sqref="B452">
    <cfRule type="cellIs" dxfId="6959" priority="6961" stopIfTrue="1" operator="equal">
      <formula>"Title"</formula>
    </cfRule>
  </conditionalFormatting>
  <conditionalFormatting sqref="B452">
    <cfRule type="cellIs" dxfId="6958" priority="6962" stopIfTrue="1" operator="equal">
      <formula>"Adjustment to Income/Expense/Rate Base:"</formula>
    </cfRule>
  </conditionalFormatting>
  <conditionalFormatting sqref="B458">
    <cfRule type="cellIs" dxfId="6957" priority="6955" stopIfTrue="1" operator="equal">
      <formula>"Adjustment to Income/Expense/Rate Base:"</formula>
    </cfRule>
  </conditionalFormatting>
  <conditionalFormatting sqref="B453">
    <cfRule type="cellIs" dxfId="6956" priority="6958" stopIfTrue="1" operator="equal">
      <formula>"Title"</formula>
    </cfRule>
  </conditionalFormatting>
  <conditionalFormatting sqref="B453">
    <cfRule type="cellIs" dxfId="6955" priority="6959" stopIfTrue="1" operator="equal">
      <formula>"Adjustment to Income/Expense/Rate Base:"</formula>
    </cfRule>
  </conditionalFormatting>
  <conditionalFormatting sqref="B452">
    <cfRule type="cellIs" dxfId="6954" priority="6956" stopIfTrue="1" operator="equal">
      <formula>"Title"</formula>
    </cfRule>
  </conditionalFormatting>
  <conditionalFormatting sqref="B452">
    <cfRule type="cellIs" dxfId="6953" priority="6957" stopIfTrue="1" operator="equal">
      <formula>"Adjustment to Income/Expense/Rate Base:"</formula>
    </cfRule>
  </conditionalFormatting>
  <conditionalFormatting sqref="B454">
    <cfRule type="cellIs" dxfId="6952" priority="6954" stopIfTrue="1" operator="equal">
      <formula>"Adjustment to Income/Expense/Rate Base:"</formula>
    </cfRule>
  </conditionalFormatting>
  <conditionalFormatting sqref="B455">
    <cfRule type="cellIs" dxfId="6951" priority="6953" stopIfTrue="1" operator="equal">
      <formula>"Adjustment to Income/Expense/Rate Base:"</formula>
    </cfRule>
  </conditionalFormatting>
  <conditionalFormatting sqref="B460">
    <cfRule type="cellIs" dxfId="6950" priority="6948" stopIfTrue="1" operator="equal">
      <formula>"Adjustment to Income/Expense/Rate Base:"</formula>
    </cfRule>
  </conditionalFormatting>
  <conditionalFormatting sqref="B455">
    <cfRule type="cellIs" dxfId="6949" priority="6951" stopIfTrue="1" operator="equal">
      <formula>"Title"</formula>
    </cfRule>
  </conditionalFormatting>
  <conditionalFormatting sqref="B455">
    <cfRule type="cellIs" dxfId="6948" priority="6952" stopIfTrue="1" operator="equal">
      <formula>"Adjustment to Income/Expense/Rate Base:"</formula>
    </cfRule>
  </conditionalFormatting>
  <conditionalFormatting sqref="B454">
    <cfRule type="cellIs" dxfId="6947" priority="6949" stopIfTrue="1" operator="equal">
      <formula>"Title"</formula>
    </cfRule>
  </conditionalFormatting>
  <conditionalFormatting sqref="B454">
    <cfRule type="cellIs" dxfId="6946" priority="6950" stopIfTrue="1" operator="equal">
      <formula>"Adjustment to Income/Expense/Rate Base:"</formula>
    </cfRule>
  </conditionalFormatting>
  <conditionalFormatting sqref="B461">
    <cfRule type="cellIs" dxfId="6945" priority="6943" stopIfTrue="1" operator="equal">
      <formula>"Adjustment to Income/Expense/Rate Base:"</formula>
    </cfRule>
  </conditionalFormatting>
  <conditionalFormatting sqref="B456">
    <cfRule type="cellIs" dxfId="6944" priority="6946" stopIfTrue="1" operator="equal">
      <formula>"Title"</formula>
    </cfRule>
  </conditionalFormatting>
  <conditionalFormatting sqref="B456">
    <cfRule type="cellIs" dxfId="6943" priority="6947" stopIfTrue="1" operator="equal">
      <formula>"Adjustment to Income/Expense/Rate Base:"</formula>
    </cfRule>
  </conditionalFormatting>
  <conditionalFormatting sqref="B455">
    <cfRule type="cellIs" dxfId="6942" priority="6944" stopIfTrue="1" operator="equal">
      <formula>"Title"</formula>
    </cfRule>
  </conditionalFormatting>
  <conditionalFormatting sqref="B455">
    <cfRule type="cellIs" dxfId="6941" priority="6945" stopIfTrue="1" operator="equal">
      <formula>"Adjustment to Income/Expense/Rate Base:"</formula>
    </cfRule>
  </conditionalFormatting>
  <conditionalFormatting sqref="B457">
    <cfRule type="cellIs" dxfId="6940" priority="6940" stopIfTrue="1" operator="equal">
      <formula>"Adjustment to Income/Expense/Rate Base:"</formula>
    </cfRule>
  </conditionalFormatting>
  <conditionalFormatting sqref="B452">
    <cfRule type="cellIs" dxfId="6939" priority="6941" stopIfTrue="1" operator="equal">
      <formula>"Title"</formula>
    </cfRule>
  </conditionalFormatting>
  <conditionalFormatting sqref="B452">
    <cfRule type="cellIs" dxfId="6938" priority="6942" stopIfTrue="1" operator="equal">
      <formula>"Adjustment to Income/Expense/Rate Base:"</formula>
    </cfRule>
  </conditionalFormatting>
  <conditionalFormatting sqref="B458">
    <cfRule type="cellIs" dxfId="6937" priority="6935" stopIfTrue="1" operator="equal">
      <formula>"Adjustment to Income/Expense/Rate Base:"</formula>
    </cfRule>
  </conditionalFormatting>
  <conditionalFormatting sqref="B453">
    <cfRule type="cellIs" dxfId="6936" priority="6938" stopIfTrue="1" operator="equal">
      <formula>"Title"</formula>
    </cfRule>
  </conditionalFormatting>
  <conditionalFormatting sqref="B453">
    <cfRule type="cellIs" dxfId="6935" priority="6939" stopIfTrue="1" operator="equal">
      <formula>"Adjustment to Income/Expense/Rate Base:"</formula>
    </cfRule>
  </conditionalFormatting>
  <conditionalFormatting sqref="B452">
    <cfRule type="cellIs" dxfId="6934" priority="6936" stopIfTrue="1" operator="equal">
      <formula>"Title"</formula>
    </cfRule>
  </conditionalFormatting>
  <conditionalFormatting sqref="B452">
    <cfRule type="cellIs" dxfId="6933" priority="6937" stopIfTrue="1" operator="equal">
      <formula>"Adjustment to Income/Expense/Rate Base:"</formula>
    </cfRule>
  </conditionalFormatting>
  <conditionalFormatting sqref="B459">
    <cfRule type="cellIs" dxfId="6932" priority="6930" stopIfTrue="1" operator="equal">
      <formula>"Adjustment to Income/Expense/Rate Base:"</formula>
    </cfRule>
  </conditionalFormatting>
  <conditionalFormatting sqref="B454">
    <cfRule type="cellIs" dxfId="6931" priority="6933" stopIfTrue="1" operator="equal">
      <formula>"Title"</formula>
    </cfRule>
  </conditionalFormatting>
  <conditionalFormatting sqref="B454">
    <cfRule type="cellIs" dxfId="6930" priority="6934" stopIfTrue="1" operator="equal">
      <formula>"Adjustment to Income/Expense/Rate Base:"</formula>
    </cfRule>
  </conditionalFormatting>
  <conditionalFormatting sqref="B453">
    <cfRule type="cellIs" dxfId="6929" priority="6931" stopIfTrue="1" operator="equal">
      <formula>"Title"</formula>
    </cfRule>
  </conditionalFormatting>
  <conditionalFormatting sqref="B453">
    <cfRule type="cellIs" dxfId="6928" priority="6932" stopIfTrue="1" operator="equal">
      <formula>"Adjustment to Income/Expense/Rate Base:"</formula>
    </cfRule>
  </conditionalFormatting>
  <conditionalFormatting sqref="B460">
    <cfRule type="cellIs" dxfId="6927" priority="6925" stopIfTrue="1" operator="equal">
      <formula>"Adjustment to Income/Expense/Rate Base:"</formula>
    </cfRule>
  </conditionalFormatting>
  <conditionalFormatting sqref="B455">
    <cfRule type="cellIs" dxfId="6926" priority="6928" stopIfTrue="1" operator="equal">
      <formula>"Title"</formula>
    </cfRule>
  </conditionalFormatting>
  <conditionalFormatting sqref="B455">
    <cfRule type="cellIs" dxfId="6925" priority="6929" stopIfTrue="1" operator="equal">
      <formula>"Adjustment to Income/Expense/Rate Base:"</formula>
    </cfRule>
  </conditionalFormatting>
  <conditionalFormatting sqref="B454">
    <cfRule type="cellIs" dxfId="6924" priority="6926" stopIfTrue="1" operator="equal">
      <formula>"Title"</formula>
    </cfRule>
  </conditionalFormatting>
  <conditionalFormatting sqref="B454">
    <cfRule type="cellIs" dxfId="6923" priority="6927" stopIfTrue="1" operator="equal">
      <formula>"Adjustment to Income/Expense/Rate Base:"</formula>
    </cfRule>
  </conditionalFormatting>
  <conditionalFormatting sqref="B456">
    <cfRule type="cellIs" dxfId="6922" priority="6924" stopIfTrue="1" operator="equal">
      <formula>"Adjustment to Income/Expense/Rate Base:"</formula>
    </cfRule>
  </conditionalFormatting>
  <conditionalFormatting sqref="B457">
    <cfRule type="cellIs" dxfId="6921" priority="6921" stopIfTrue="1" operator="equal">
      <formula>"Adjustment to Income/Expense/Rate Base:"</formula>
    </cfRule>
  </conditionalFormatting>
  <conditionalFormatting sqref="B452">
    <cfRule type="cellIs" dxfId="6920" priority="6922" stopIfTrue="1" operator="equal">
      <formula>"Title"</formula>
    </cfRule>
  </conditionalFormatting>
  <conditionalFormatting sqref="B452">
    <cfRule type="cellIs" dxfId="6919" priority="6923" stopIfTrue="1" operator="equal">
      <formula>"Adjustment to Income/Expense/Rate Base:"</formula>
    </cfRule>
  </conditionalFormatting>
  <conditionalFormatting sqref="B461">
    <cfRule type="cellIs" dxfId="6918" priority="6916" stopIfTrue="1" operator="equal">
      <formula>"Adjustment to Income/Expense/Rate Base:"</formula>
    </cfRule>
  </conditionalFormatting>
  <conditionalFormatting sqref="B456">
    <cfRule type="cellIs" dxfId="6917" priority="6919" stopIfTrue="1" operator="equal">
      <formula>"Title"</formula>
    </cfRule>
  </conditionalFormatting>
  <conditionalFormatting sqref="B456">
    <cfRule type="cellIs" dxfId="6916" priority="6920" stopIfTrue="1" operator="equal">
      <formula>"Adjustment to Income/Expense/Rate Base:"</formula>
    </cfRule>
  </conditionalFormatting>
  <conditionalFormatting sqref="B455">
    <cfRule type="cellIs" dxfId="6915" priority="6917" stopIfTrue="1" operator="equal">
      <formula>"Title"</formula>
    </cfRule>
  </conditionalFormatting>
  <conditionalFormatting sqref="B455">
    <cfRule type="cellIs" dxfId="6914" priority="6918" stopIfTrue="1" operator="equal">
      <formula>"Adjustment to Income/Expense/Rate Base:"</formula>
    </cfRule>
  </conditionalFormatting>
  <conditionalFormatting sqref="B457">
    <cfRule type="cellIs" dxfId="6913" priority="6914" stopIfTrue="1" operator="equal">
      <formula>"Title"</formula>
    </cfRule>
  </conditionalFormatting>
  <conditionalFormatting sqref="B457">
    <cfRule type="cellIs" dxfId="6912" priority="6915" stopIfTrue="1" operator="equal">
      <formula>"Adjustment to Income/Expense/Rate Base:"</formula>
    </cfRule>
  </conditionalFormatting>
  <conditionalFormatting sqref="B456">
    <cfRule type="cellIs" dxfId="6911" priority="6912" stopIfTrue="1" operator="equal">
      <formula>"Title"</formula>
    </cfRule>
  </conditionalFormatting>
  <conditionalFormatting sqref="B456">
    <cfRule type="cellIs" dxfId="6910" priority="6913" stopIfTrue="1" operator="equal">
      <formula>"Adjustment to Income/Expense/Rate Base:"</formula>
    </cfRule>
  </conditionalFormatting>
  <conditionalFormatting sqref="B458">
    <cfRule type="cellIs" dxfId="6909" priority="6907" stopIfTrue="1" operator="equal">
      <formula>"Adjustment to Income/Expense/Rate Base:"</formula>
    </cfRule>
  </conditionalFormatting>
  <conditionalFormatting sqref="B453">
    <cfRule type="cellIs" dxfId="6908" priority="6910" stopIfTrue="1" operator="equal">
      <formula>"Title"</formula>
    </cfRule>
  </conditionalFormatting>
  <conditionalFormatting sqref="B453">
    <cfRule type="cellIs" dxfId="6907" priority="6911" stopIfTrue="1" operator="equal">
      <formula>"Adjustment to Income/Expense/Rate Base:"</formula>
    </cfRule>
  </conditionalFormatting>
  <conditionalFormatting sqref="B452">
    <cfRule type="cellIs" dxfId="6906" priority="6908" stopIfTrue="1" operator="equal">
      <formula>"Title"</formula>
    </cfRule>
  </conditionalFormatting>
  <conditionalFormatting sqref="B452">
    <cfRule type="cellIs" dxfId="6905" priority="6909" stopIfTrue="1" operator="equal">
      <formula>"Adjustment to Income/Expense/Rate Base:"</formula>
    </cfRule>
  </conditionalFormatting>
  <conditionalFormatting sqref="B459">
    <cfRule type="cellIs" dxfId="6904" priority="6902" stopIfTrue="1" operator="equal">
      <formula>"Adjustment to Income/Expense/Rate Base:"</formula>
    </cfRule>
  </conditionalFormatting>
  <conditionalFormatting sqref="B454">
    <cfRule type="cellIs" dxfId="6903" priority="6905" stopIfTrue="1" operator="equal">
      <formula>"Title"</formula>
    </cfRule>
  </conditionalFormatting>
  <conditionalFormatting sqref="B454">
    <cfRule type="cellIs" dxfId="6902" priority="6906" stopIfTrue="1" operator="equal">
      <formula>"Adjustment to Income/Expense/Rate Base:"</formula>
    </cfRule>
  </conditionalFormatting>
  <conditionalFormatting sqref="B453">
    <cfRule type="cellIs" dxfId="6901" priority="6903" stopIfTrue="1" operator="equal">
      <formula>"Title"</formula>
    </cfRule>
  </conditionalFormatting>
  <conditionalFormatting sqref="B453">
    <cfRule type="cellIs" dxfId="6900" priority="6904" stopIfTrue="1" operator="equal">
      <formula>"Adjustment to Income/Expense/Rate Base:"</formula>
    </cfRule>
  </conditionalFormatting>
  <conditionalFormatting sqref="B460">
    <cfRule type="cellIs" dxfId="6899" priority="6897" stopIfTrue="1" operator="equal">
      <formula>"Adjustment to Income/Expense/Rate Base:"</formula>
    </cfRule>
  </conditionalFormatting>
  <conditionalFormatting sqref="B455">
    <cfRule type="cellIs" dxfId="6898" priority="6900" stopIfTrue="1" operator="equal">
      <formula>"Title"</formula>
    </cfRule>
  </conditionalFormatting>
  <conditionalFormatting sqref="B455">
    <cfRule type="cellIs" dxfId="6897" priority="6901" stopIfTrue="1" operator="equal">
      <formula>"Adjustment to Income/Expense/Rate Base:"</formula>
    </cfRule>
  </conditionalFormatting>
  <conditionalFormatting sqref="B454">
    <cfRule type="cellIs" dxfId="6896" priority="6898" stopIfTrue="1" operator="equal">
      <formula>"Title"</formula>
    </cfRule>
  </conditionalFormatting>
  <conditionalFormatting sqref="B454">
    <cfRule type="cellIs" dxfId="6895" priority="6899" stopIfTrue="1" operator="equal">
      <formula>"Adjustment to Income/Expense/Rate Base:"</formula>
    </cfRule>
  </conditionalFormatting>
  <conditionalFormatting sqref="B461">
    <cfRule type="cellIs" dxfId="6894" priority="6892" stopIfTrue="1" operator="equal">
      <formula>"Adjustment to Income/Expense/Rate Base:"</formula>
    </cfRule>
  </conditionalFormatting>
  <conditionalFormatting sqref="B456">
    <cfRule type="cellIs" dxfId="6893" priority="6895" stopIfTrue="1" operator="equal">
      <formula>"Title"</formula>
    </cfRule>
  </conditionalFormatting>
  <conditionalFormatting sqref="B456">
    <cfRule type="cellIs" dxfId="6892" priority="6896" stopIfTrue="1" operator="equal">
      <formula>"Adjustment to Income/Expense/Rate Base:"</formula>
    </cfRule>
  </conditionalFormatting>
  <conditionalFormatting sqref="B455">
    <cfRule type="cellIs" dxfId="6891" priority="6893" stopIfTrue="1" operator="equal">
      <formula>"Title"</formula>
    </cfRule>
  </conditionalFormatting>
  <conditionalFormatting sqref="B455">
    <cfRule type="cellIs" dxfId="6890" priority="6894" stopIfTrue="1" operator="equal">
      <formula>"Adjustment to Income/Expense/Rate Base:"</formula>
    </cfRule>
  </conditionalFormatting>
  <conditionalFormatting sqref="B457">
    <cfRule type="cellIs" dxfId="6889" priority="6889" stopIfTrue="1" operator="equal">
      <formula>"Adjustment to Income/Expense/Rate Base:"</formula>
    </cfRule>
  </conditionalFormatting>
  <conditionalFormatting sqref="B452">
    <cfRule type="cellIs" dxfId="6888" priority="6890" stopIfTrue="1" operator="equal">
      <formula>"Title"</formula>
    </cfRule>
  </conditionalFormatting>
  <conditionalFormatting sqref="B452">
    <cfRule type="cellIs" dxfId="6887" priority="6891" stopIfTrue="1" operator="equal">
      <formula>"Adjustment to Income/Expense/Rate Base:"</formula>
    </cfRule>
  </conditionalFormatting>
  <conditionalFormatting sqref="B458">
    <cfRule type="cellIs" dxfId="6886" priority="6884" stopIfTrue="1" operator="equal">
      <formula>"Adjustment to Income/Expense/Rate Base:"</formula>
    </cfRule>
  </conditionalFormatting>
  <conditionalFormatting sqref="B453">
    <cfRule type="cellIs" dxfId="6885" priority="6887" stopIfTrue="1" operator="equal">
      <formula>"Title"</formula>
    </cfRule>
  </conditionalFormatting>
  <conditionalFormatting sqref="B453">
    <cfRule type="cellIs" dxfId="6884" priority="6888" stopIfTrue="1" operator="equal">
      <formula>"Adjustment to Income/Expense/Rate Base:"</formula>
    </cfRule>
  </conditionalFormatting>
  <conditionalFormatting sqref="B452">
    <cfRule type="cellIs" dxfId="6883" priority="6885" stopIfTrue="1" operator="equal">
      <formula>"Title"</formula>
    </cfRule>
  </conditionalFormatting>
  <conditionalFormatting sqref="B452">
    <cfRule type="cellIs" dxfId="6882" priority="6886" stopIfTrue="1" operator="equal">
      <formula>"Adjustment to Income/Expense/Rate Base:"</formula>
    </cfRule>
  </conditionalFormatting>
  <conditionalFormatting sqref="B456">
    <cfRule type="cellIs" dxfId="6881" priority="6883" stopIfTrue="1" operator="equal">
      <formula>"Adjustment to Income/Expense/Rate Base:"</formula>
    </cfRule>
  </conditionalFormatting>
  <conditionalFormatting sqref="B457">
    <cfRule type="cellIs" dxfId="6880" priority="6880" stopIfTrue="1" operator="equal">
      <formula>"Adjustment to Income/Expense/Rate Base:"</formula>
    </cfRule>
  </conditionalFormatting>
  <conditionalFormatting sqref="B452">
    <cfRule type="cellIs" dxfId="6879" priority="6881" stopIfTrue="1" operator="equal">
      <formula>"Title"</formula>
    </cfRule>
  </conditionalFormatting>
  <conditionalFormatting sqref="B452">
    <cfRule type="cellIs" dxfId="6878" priority="6882" stopIfTrue="1" operator="equal">
      <formula>"Adjustment to Income/Expense/Rate Base:"</formula>
    </cfRule>
  </conditionalFormatting>
  <conditionalFormatting sqref="B453">
    <cfRule type="cellIs" dxfId="6877" priority="6879" stopIfTrue="1" operator="equal">
      <formula>"Adjustment to Income/Expense/Rate Base:"</formula>
    </cfRule>
  </conditionalFormatting>
  <conditionalFormatting sqref="B454">
    <cfRule type="cellIs" dxfId="6876" priority="6878" stopIfTrue="1" operator="equal">
      <formula>"Adjustment to Income/Expense/Rate Base:"</formula>
    </cfRule>
  </conditionalFormatting>
  <conditionalFormatting sqref="B455">
    <cfRule type="cellIs" dxfId="6875" priority="6877" stopIfTrue="1" operator="equal">
      <formula>"Adjustment to Income/Expense/Rate Base:"</formula>
    </cfRule>
  </conditionalFormatting>
  <conditionalFormatting sqref="B456">
    <cfRule type="cellIs" dxfId="6874" priority="6876" stopIfTrue="1" operator="equal">
      <formula>"Adjustment to Income/Expense/Rate Base:"</formula>
    </cfRule>
  </conditionalFormatting>
  <conditionalFormatting sqref="B452">
    <cfRule type="cellIs" dxfId="6873" priority="6875" stopIfTrue="1" operator="equal">
      <formula>"Adjustment to Income/Expense/Rate Base:"</formula>
    </cfRule>
  </conditionalFormatting>
  <conditionalFormatting sqref="B453">
    <cfRule type="cellIs" dxfId="6872" priority="6874" stopIfTrue="1" operator="equal">
      <formula>"Adjustment to Income/Expense/Rate Base:"</formula>
    </cfRule>
  </conditionalFormatting>
  <conditionalFormatting sqref="B457">
    <cfRule type="cellIs" dxfId="6871" priority="6871" stopIfTrue="1" operator="equal">
      <formula>"Adjustment to Income/Expense/Rate Base:"</formula>
    </cfRule>
  </conditionalFormatting>
  <conditionalFormatting sqref="B452">
    <cfRule type="cellIs" dxfId="6870" priority="6872" stopIfTrue="1" operator="equal">
      <formula>"Title"</formula>
    </cfRule>
  </conditionalFormatting>
  <conditionalFormatting sqref="B452">
    <cfRule type="cellIs" dxfId="6869" priority="6873" stopIfTrue="1" operator="equal">
      <formula>"Adjustment to Income/Expense/Rate Base:"</formula>
    </cfRule>
  </conditionalFormatting>
  <conditionalFormatting sqref="B458">
    <cfRule type="cellIs" dxfId="6868" priority="6866" stopIfTrue="1" operator="equal">
      <formula>"Adjustment to Income/Expense/Rate Base:"</formula>
    </cfRule>
  </conditionalFormatting>
  <conditionalFormatting sqref="B453">
    <cfRule type="cellIs" dxfId="6867" priority="6869" stopIfTrue="1" operator="equal">
      <formula>"Title"</formula>
    </cfRule>
  </conditionalFormatting>
  <conditionalFormatting sqref="B453">
    <cfRule type="cellIs" dxfId="6866" priority="6870" stopIfTrue="1" operator="equal">
      <formula>"Adjustment to Income/Expense/Rate Base:"</formula>
    </cfRule>
  </conditionalFormatting>
  <conditionalFormatting sqref="B452">
    <cfRule type="cellIs" dxfId="6865" priority="6867" stopIfTrue="1" operator="equal">
      <formula>"Title"</formula>
    </cfRule>
  </conditionalFormatting>
  <conditionalFormatting sqref="B452">
    <cfRule type="cellIs" dxfId="6864" priority="6868" stopIfTrue="1" operator="equal">
      <formula>"Adjustment to Income/Expense/Rate Base:"</formula>
    </cfRule>
  </conditionalFormatting>
  <conditionalFormatting sqref="B454">
    <cfRule type="cellIs" dxfId="6863" priority="6865" stopIfTrue="1" operator="equal">
      <formula>"Adjustment to Income/Expense/Rate Base:"</formula>
    </cfRule>
  </conditionalFormatting>
  <conditionalFormatting sqref="B455">
    <cfRule type="cellIs" dxfId="6862" priority="6864" stopIfTrue="1" operator="equal">
      <formula>"Adjustment to Income/Expense/Rate Base:"</formula>
    </cfRule>
  </conditionalFormatting>
  <conditionalFormatting sqref="B456">
    <cfRule type="cellIs" dxfId="6861" priority="6863" stopIfTrue="1" operator="equal">
      <formula>"Adjustment to Income/Expense/Rate Base:"</formula>
    </cfRule>
  </conditionalFormatting>
  <conditionalFormatting sqref="B457">
    <cfRule type="cellIs" dxfId="6860" priority="6860" stopIfTrue="1" operator="equal">
      <formula>"Adjustment to Income/Expense/Rate Base:"</formula>
    </cfRule>
  </conditionalFormatting>
  <conditionalFormatting sqref="B452">
    <cfRule type="cellIs" dxfId="6859" priority="6861" stopIfTrue="1" operator="equal">
      <formula>"Title"</formula>
    </cfRule>
  </conditionalFormatting>
  <conditionalFormatting sqref="B452">
    <cfRule type="cellIs" dxfId="6858" priority="6862" stopIfTrue="1" operator="equal">
      <formula>"Adjustment to Income/Expense/Rate Base:"</formula>
    </cfRule>
  </conditionalFormatting>
  <conditionalFormatting sqref="B453">
    <cfRule type="cellIs" dxfId="6857" priority="6859" stopIfTrue="1" operator="equal">
      <formula>"Adjustment to Income/Expense/Rate Base:"</formula>
    </cfRule>
  </conditionalFormatting>
  <conditionalFormatting sqref="B454">
    <cfRule type="cellIs" dxfId="6856" priority="6858" stopIfTrue="1" operator="equal">
      <formula>"Adjustment to Income/Expense/Rate Base:"</formula>
    </cfRule>
  </conditionalFormatting>
  <conditionalFormatting sqref="B459">
    <cfRule type="cellIs" dxfId="6855" priority="6853" stopIfTrue="1" operator="equal">
      <formula>"Adjustment to Income/Expense/Rate Base:"</formula>
    </cfRule>
  </conditionalFormatting>
  <conditionalFormatting sqref="B454">
    <cfRule type="cellIs" dxfId="6854" priority="6856" stopIfTrue="1" operator="equal">
      <formula>"Title"</formula>
    </cfRule>
  </conditionalFormatting>
  <conditionalFormatting sqref="B454">
    <cfRule type="cellIs" dxfId="6853" priority="6857" stopIfTrue="1" operator="equal">
      <formula>"Adjustment to Income/Expense/Rate Base:"</formula>
    </cfRule>
  </conditionalFormatting>
  <conditionalFormatting sqref="B453">
    <cfRule type="cellIs" dxfId="6852" priority="6854" stopIfTrue="1" operator="equal">
      <formula>"Title"</formula>
    </cfRule>
  </conditionalFormatting>
  <conditionalFormatting sqref="B453">
    <cfRule type="cellIs" dxfId="6851" priority="6855" stopIfTrue="1" operator="equal">
      <formula>"Adjustment to Income/Expense/Rate Base:"</formula>
    </cfRule>
  </conditionalFormatting>
  <conditionalFormatting sqref="B460">
    <cfRule type="cellIs" dxfId="6850" priority="6848" stopIfTrue="1" operator="equal">
      <formula>"Adjustment to Income/Expense/Rate Base:"</formula>
    </cfRule>
  </conditionalFormatting>
  <conditionalFormatting sqref="B455">
    <cfRule type="cellIs" dxfId="6849" priority="6851" stopIfTrue="1" operator="equal">
      <formula>"Title"</formula>
    </cfRule>
  </conditionalFormatting>
  <conditionalFormatting sqref="B455">
    <cfRule type="cellIs" dxfId="6848" priority="6852" stopIfTrue="1" operator="equal">
      <formula>"Adjustment to Income/Expense/Rate Base:"</formula>
    </cfRule>
  </conditionalFormatting>
  <conditionalFormatting sqref="B454">
    <cfRule type="cellIs" dxfId="6847" priority="6849" stopIfTrue="1" operator="equal">
      <formula>"Title"</formula>
    </cfRule>
  </conditionalFormatting>
  <conditionalFormatting sqref="B454">
    <cfRule type="cellIs" dxfId="6846" priority="6850" stopIfTrue="1" operator="equal">
      <formula>"Adjustment to Income/Expense/Rate Base:"</formula>
    </cfRule>
  </conditionalFormatting>
  <conditionalFormatting sqref="B456">
    <cfRule type="cellIs" dxfId="6845" priority="6847" stopIfTrue="1" operator="equal">
      <formula>"Adjustment to Income/Expense/Rate Base:"</formula>
    </cfRule>
  </conditionalFormatting>
  <conditionalFormatting sqref="B457">
    <cfRule type="cellIs" dxfId="6844" priority="6844" stopIfTrue="1" operator="equal">
      <formula>"Adjustment to Income/Expense/Rate Base:"</formula>
    </cfRule>
  </conditionalFormatting>
  <conditionalFormatting sqref="B452">
    <cfRule type="cellIs" dxfId="6843" priority="6845" stopIfTrue="1" operator="equal">
      <formula>"Title"</formula>
    </cfRule>
  </conditionalFormatting>
  <conditionalFormatting sqref="B452">
    <cfRule type="cellIs" dxfId="6842" priority="6846" stopIfTrue="1" operator="equal">
      <formula>"Adjustment to Income/Expense/Rate Base:"</formula>
    </cfRule>
  </conditionalFormatting>
  <conditionalFormatting sqref="B458">
    <cfRule type="cellIs" dxfId="6841" priority="6839" stopIfTrue="1" operator="equal">
      <formula>"Adjustment to Income/Expense/Rate Base:"</formula>
    </cfRule>
  </conditionalFormatting>
  <conditionalFormatting sqref="B453">
    <cfRule type="cellIs" dxfId="6840" priority="6842" stopIfTrue="1" operator="equal">
      <formula>"Title"</formula>
    </cfRule>
  </conditionalFormatting>
  <conditionalFormatting sqref="B453">
    <cfRule type="cellIs" dxfId="6839" priority="6843" stopIfTrue="1" operator="equal">
      <formula>"Adjustment to Income/Expense/Rate Base:"</formula>
    </cfRule>
  </conditionalFormatting>
  <conditionalFormatting sqref="B452">
    <cfRule type="cellIs" dxfId="6838" priority="6840" stopIfTrue="1" operator="equal">
      <formula>"Title"</formula>
    </cfRule>
  </conditionalFormatting>
  <conditionalFormatting sqref="B452">
    <cfRule type="cellIs" dxfId="6837" priority="6841" stopIfTrue="1" operator="equal">
      <formula>"Adjustment to Income/Expense/Rate Base:"</formula>
    </cfRule>
  </conditionalFormatting>
  <conditionalFormatting sqref="B459">
    <cfRule type="cellIs" dxfId="6836" priority="6834" stopIfTrue="1" operator="equal">
      <formula>"Adjustment to Income/Expense/Rate Base:"</formula>
    </cfRule>
  </conditionalFormatting>
  <conditionalFormatting sqref="B454">
    <cfRule type="cellIs" dxfId="6835" priority="6837" stopIfTrue="1" operator="equal">
      <formula>"Title"</formula>
    </cfRule>
  </conditionalFormatting>
  <conditionalFormatting sqref="B454">
    <cfRule type="cellIs" dxfId="6834" priority="6838" stopIfTrue="1" operator="equal">
      <formula>"Adjustment to Income/Expense/Rate Base:"</formula>
    </cfRule>
  </conditionalFormatting>
  <conditionalFormatting sqref="B453">
    <cfRule type="cellIs" dxfId="6833" priority="6835" stopIfTrue="1" operator="equal">
      <formula>"Title"</formula>
    </cfRule>
  </conditionalFormatting>
  <conditionalFormatting sqref="B453">
    <cfRule type="cellIs" dxfId="6832" priority="6836" stopIfTrue="1" operator="equal">
      <formula>"Adjustment to Income/Expense/Rate Base:"</formula>
    </cfRule>
  </conditionalFormatting>
  <conditionalFormatting sqref="B455">
    <cfRule type="cellIs" dxfId="6831" priority="6833" stopIfTrue="1" operator="equal">
      <formula>"Adjustment to Income/Expense/Rate Base:"</formula>
    </cfRule>
  </conditionalFormatting>
  <conditionalFormatting sqref="B456">
    <cfRule type="cellIs" dxfId="6830" priority="6832" stopIfTrue="1" operator="equal">
      <formula>"Adjustment to Income/Expense/Rate Base:"</formula>
    </cfRule>
  </conditionalFormatting>
  <conditionalFormatting sqref="B460">
    <cfRule type="cellIs" dxfId="6829" priority="6827" stopIfTrue="1" operator="equal">
      <formula>"Adjustment to Income/Expense/Rate Base:"</formula>
    </cfRule>
  </conditionalFormatting>
  <conditionalFormatting sqref="B455">
    <cfRule type="cellIs" dxfId="6828" priority="6830" stopIfTrue="1" operator="equal">
      <formula>"Title"</formula>
    </cfRule>
  </conditionalFormatting>
  <conditionalFormatting sqref="B455">
    <cfRule type="cellIs" dxfId="6827" priority="6831" stopIfTrue="1" operator="equal">
      <formula>"Adjustment to Income/Expense/Rate Base:"</formula>
    </cfRule>
  </conditionalFormatting>
  <conditionalFormatting sqref="B454">
    <cfRule type="cellIs" dxfId="6826" priority="6828" stopIfTrue="1" operator="equal">
      <formula>"Title"</formula>
    </cfRule>
  </conditionalFormatting>
  <conditionalFormatting sqref="B454">
    <cfRule type="cellIs" dxfId="6825" priority="6829" stopIfTrue="1" operator="equal">
      <formula>"Adjustment to Income/Expense/Rate Base:"</formula>
    </cfRule>
  </conditionalFormatting>
  <conditionalFormatting sqref="B461">
    <cfRule type="cellIs" dxfId="6824" priority="6822" stopIfTrue="1" operator="equal">
      <formula>"Adjustment to Income/Expense/Rate Base:"</formula>
    </cfRule>
  </conditionalFormatting>
  <conditionalFormatting sqref="B456">
    <cfRule type="cellIs" dxfId="6823" priority="6825" stopIfTrue="1" operator="equal">
      <formula>"Title"</formula>
    </cfRule>
  </conditionalFormatting>
  <conditionalFormatting sqref="B456">
    <cfRule type="cellIs" dxfId="6822" priority="6826" stopIfTrue="1" operator="equal">
      <formula>"Adjustment to Income/Expense/Rate Base:"</formula>
    </cfRule>
  </conditionalFormatting>
  <conditionalFormatting sqref="B455">
    <cfRule type="cellIs" dxfId="6821" priority="6823" stopIfTrue="1" operator="equal">
      <formula>"Title"</formula>
    </cfRule>
  </conditionalFormatting>
  <conditionalFormatting sqref="B455">
    <cfRule type="cellIs" dxfId="6820" priority="6824" stopIfTrue="1" operator="equal">
      <formula>"Adjustment to Income/Expense/Rate Base:"</formula>
    </cfRule>
  </conditionalFormatting>
  <conditionalFormatting sqref="B457">
    <cfRule type="cellIs" dxfId="6819" priority="6819" stopIfTrue="1" operator="equal">
      <formula>"Adjustment to Income/Expense/Rate Base:"</formula>
    </cfRule>
  </conditionalFormatting>
  <conditionalFormatting sqref="B452">
    <cfRule type="cellIs" dxfId="6818" priority="6820" stopIfTrue="1" operator="equal">
      <formula>"Title"</formula>
    </cfRule>
  </conditionalFormatting>
  <conditionalFormatting sqref="B452">
    <cfRule type="cellIs" dxfId="6817" priority="6821" stopIfTrue="1" operator="equal">
      <formula>"Adjustment to Income/Expense/Rate Base:"</formula>
    </cfRule>
  </conditionalFormatting>
  <conditionalFormatting sqref="B458">
    <cfRule type="cellIs" dxfId="6816" priority="6814" stopIfTrue="1" operator="equal">
      <formula>"Adjustment to Income/Expense/Rate Base:"</formula>
    </cfRule>
  </conditionalFormatting>
  <conditionalFormatting sqref="B453">
    <cfRule type="cellIs" dxfId="6815" priority="6817" stopIfTrue="1" operator="equal">
      <formula>"Title"</formula>
    </cfRule>
  </conditionalFormatting>
  <conditionalFormatting sqref="B453">
    <cfRule type="cellIs" dxfId="6814" priority="6818" stopIfTrue="1" operator="equal">
      <formula>"Adjustment to Income/Expense/Rate Base:"</formula>
    </cfRule>
  </conditionalFormatting>
  <conditionalFormatting sqref="B452">
    <cfRule type="cellIs" dxfId="6813" priority="6815" stopIfTrue="1" operator="equal">
      <formula>"Title"</formula>
    </cfRule>
  </conditionalFormatting>
  <conditionalFormatting sqref="B452">
    <cfRule type="cellIs" dxfId="6812" priority="6816" stopIfTrue="1" operator="equal">
      <formula>"Adjustment to Income/Expense/Rate Base:"</formula>
    </cfRule>
  </conditionalFormatting>
  <conditionalFormatting sqref="B459">
    <cfRule type="cellIs" dxfId="6811" priority="6809" stopIfTrue="1" operator="equal">
      <formula>"Adjustment to Income/Expense/Rate Base:"</formula>
    </cfRule>
  </conditionalFormatting>
  <conditionalFormatting sqref="B454">
    <cfRule type="cellIs" dxfId="6810" priority="6812" stopIfTrue="1" operator="equal">
      <formula>"Title"</formula>
    </cfRule>
  </conditionalFormatting>
  <conditionalFormatting sqref="B454">
    <cfRule type="cellIs" dxfId="6809" priority="6813" stopIfTrue="1" operator="equal">
      <formula>"Adjustment to Income/Expense/Rate Base:"</formula>
    </cfRule>
  </conditionalFormatting>
  <conditionalFormatting sqref="B453">
    <cfRule type="cellIs" dxfId="6808" priority="6810" stopIfTrue="1" operator="equal">
      <formula>"Title"</formula>
    </cfRule>
  </conditionalFormatting>
  <conditionalFormatting sqref="B453">
    <cfRule type="cellIs" dxfId="6807" priority="6811" stopIfTrue="1" operator="equal">
      <formula>"Adjustment to Income/Expense/Rate Base:"</formula>
    </cfRule>
  </conditionalFormatting>
  <conditionalFormatting sqref="B460">
    <cfRule type="cellIs" dxfId="6806" priority="6804" stopIfTrue="1" operator="equal">
      <formula>"Adjustment to Income/Expense/Rate Base:"</formula>
    </cfRule>
  </conditionalFormatting>
  <conditionalFormatting sqref="B455">
    <cfRule type="cellIs" dxfId="6805" priority="6807" stopIfTrue="1" operator="equal">
      <formula>"Title"</formula>
    </cfRule>
  </conditionalFormatting>
  <conditionalFormatting sqref="B455">
    <cfRule type="cellIs" dxfId="6804" priority="6808" stopIfTrue="1" operator="equal">
      <formula>"Adjustment to Income/Expense/Rate Base:"</formula>
    </cfRule>
  </conditionalFormatting>
  <conditionalFormatting sqref="B454">
    <cfRule type="cellIs" dxfId="6803" priority="6805" stopIfTrue="1" operator="equal">
      <formula>"Title"</formula>
    </cfRule>
  </conditionalFormatting>
  <conditionalFormatting sqref="B454">
    <cfRule type="cellIs" dxfId="6802" priority="6806" stopIfTrue="1" operator="equal">
      <formula>"Adjustment to Income/Expense/Rate Base:"</formula>
    </cfRule>
  </conditionalFormatting>
  <conditionalFormatting sqref="B456">
    <cfRule type="cellIs" dxfId="6801" priority="6803" stopIfTrue="1" operator="equal">
      <formula>"Adjustment to Income/Expense/Rate Base:"</formula>
    </cfRule>
  </conditionalFormatting>
  <conditionalFormatting sqref="B457">
    <cfRule type="cellIs" dxfId="6800" priority="6800" stopIfTrue="1" operator="equal">
      <formula>"Adjustment to Income/Expense/Rate Base:"</formula>
    </cfRule>
  </conditionalFormatting>
  <conditionalFormatting sqref="B452">
    <cfRule type="cellIs" dxfId="6799" priority="6801" stopIfTrue="1" operator="equal">
      <formula>"Title"</formula>
    </cfRule>
  </conditionalFormatting>
  <conditionalFormatting sqref="B452">
    <cfRule type="cellIs" dxfId="6798" priority="6802" stopIfTrue="1" operator="equal">
      <formula>"Adjustment to Income/Expense/Rate Base:"</formula>
    </cfRule>
  </conditionalFormatting>
  <conditionalFormatting sqref="B455">
    <cfRule type="cellIs" dxfId="6797" priority="6799" stopIfTrue="1" operator="equal">
      <formula>"Adjustment to Income/Expense/Rate Base:"</formula>
    </cfRule>
  </conditionalFormatting>
  <conditionalFormatting sqref="B456">
    <cfRule type="cellIs" dxfId="6796" priority="6798" stopIfTrue="1" operator="equal">
      <formula>"Adjustment to Income/Expense/Rate Base:"</formula>
    </cfRule>
  </conditionalFormatting>
  <conditionalFormatting sqref="B452">
    <cfRule type="cellIs" dxfId="6795" priority="6797" stopIfTrue="1" operator="equal">
      <formula>"Adjustment to Income/Expense/Rate Base:"</formula>
    </cfRule>
  </conditionalFormatting>
  <conditionalFormatting sqref="B453">
    <cfRule type="cellIs" dxfId="6794" priority="6796" stopIfTrue="1" operator="equal">
      <formula>"Adjustment to Income/Expense/Rate Base:"</formula>
    </cfRule>
  </conditionalFormatting>
  <conditionalFormatting sqref="B454">
    <cfRule type="cellIs" dxfId="6793" priority="6795" stopIfTrue="1" operator="equal">
      <formula>"Adjustment to Income/Expense/Rate Base:"</formula>
    </cfRule>
  </conditionalFormatting>
  <conditionalFormatting sqref="B455">
    <cfRule type="cellIs" dxfId="6792" priority="6794" stopIfTrue="1" operator="equal">
      <formula>"Adjustment to Income/Expense/Rate Base:"</formula>
    </cfRule>
  </conditionalFormatting>
  <conditionalFormatting sqref="B452">
    <cfRule type="cellIs" dxfId="6791" priority="6793" stopIfTrue="1" operator="equal">
      <formula>"Adjustment to Income/Expense/Rate Base:"</formula>
    </cfRule>
  </conditionalFormatting>
  <conditionalFormatting sqref="B456">
    <cfRule type="cellIs" dxfId="6790" priority="6792" stopIfTrue="1" operator="equal">
      <formula>"Adjustment to Income/Expense/Rate Base:"</formula>
    </cfRule>
  </conditionalFormatting>
  <conditionalFormatting sqref="B457">
    <cfRule type="cellIs" dxfId="6789" priority="6789" stopIfTrue="1" operator="equal">
      <formula>"Adjustment to Income/Expense/Rate Base:"</formula>
    </cfRule>
  </conditionalFormatting>
  <conditionalFormatting sqref="B452">
    <cfRule type="cellIs" dxfId="6788" priority="6790" stopIfTrue="1" operator="equal">
      <formula>"Title"</formula>
    </cfRule>
  </conditionalFormatting>
  <conditionalFormatting sqref="B452">
    <cfRule type="cellIs" dxfId="6787" priority="6791" stopIfTrue="1" operator="equal">
      <formula>"Adjustment to Income/Expense/Rate Base:"</formula>
    </cfRule>
  </conditionalFormatting>
  <conditionalFormatting sqref="B453">
    <cfRule type="cellIs" dxfId="6786" priority="6788" stopIfTrue="1" operator="equal">
      <formula>"Adjustment to Income/Expense/Rate Base:"</formula>
    </cfRule>
  </conditionalFormatting>
  <conditionalFormatting sqref="B454">
    <cfRule type="cellIs" dxfId="6785" priority="6787" stopIfTrue="1" operator="equal">
      <formula>"Adjustment to Income/Expense/Rate Base:"</formula>
    </cfRule>
  </conditionalFormatting>
  <conditionalFormatting sqref="B455">
    <cfRule type="cellIs" dxfId="6784" priority="6786" stopIfTrue="1" operator="equal">
      <formula>"Adjustment to Income/Expense/Rate Base:"</formula>
    </cfRule>
  </conditionalFormatting>
  <conditionalFormatting sqref="B456">
    <cfRule type="cellIs" dxfId="6783" priority="6785" stopIfTrue="1" operator="equal">
      <formula>"Adjustment to Income/Expense/Rate Base:"</formula>
    </cfRule>
  </conditionalFormatting>
  <conditionalFormatting sqref="B452">
    <cfRule type="cellIs" dxfId="6782" priority="6784" stopIfTrue="1" operator="equal">
      <formula>"Adjustment to Income/Expense/Rate Base:"</formula>
    </cfRule>
  </conditionalFormatting>
  <conditionalFormatting sqref="B453">
    <cfRule type="cellIs" dxfId="6781" priority="6783" stopIfTrue="1" operator="equal">
      <formula>"Adjustment to Income/Expense/Rate Base:"</formula>
    </cfRule>
  </conditionalFormatting>
  <conditionalFormatting sqref="B458">
    <cfRule type="cellIs" dxfId="6780" priority="6778" stopIfTrue="1" operator="equal">
      <formula>"Adjustment to Income/Expense/Rate Base:"</formula>
    </cfRule>
  </conditionalFormatting>
  <conditionalFormatting sqref="B453">
    <cfRule type="cellIs" dxfId="6779" priority="6781" stopIfTrue="1" operator="equal">
      <formula>"Title"</formula>
    </cfRule>
  </conditionalFormatting>
  <conditionalFormatting sqref="B453">
    <cfRule type="cellIs" dxfId="6778" priority="6782" stopIfTrue="1" operator="equal">
      <formula>"Adjustment to Income/Expense/Rate Base:"</formula>
    </cfRule>
  </conditionalFormatting>
  <conditionalFormatting sqref="B452">
    <cfRule type="cellIs" dxfId="6777" priority="6779" stopIfTrue="1" operator="equal">
      <formula>"Title"</formula>
    </cfRule>
  </conditionalFormatting>
  <conditionalFormatting sqref="B452">
    <cfRule type="cellIs" dxfId="6776" priority="6780" stopIfTrue="1" operator="equal">
      <formula>"Adjustment to Income/Expense/Rate Base:"</formula>
    </cfRule>
  </conditionalFormatting>
  <conditionalFormatting sqref="B459">
    <cfRule type="cellIs" dxfId="6775" priority="6773" stopIfTrue="1" operator="equal">
      <formula>"Adjustment to Income/Expense/Rate Base:"</formula>
    </cfRule>
  </conditionalFormatting>
  <conditionalFormatting sqref="B454">
    <cfRule type="cellIs" dxfId="6774" priority="6776" stopIfTrue="1" operator="equal">
      <formula>"Title"</formula>
    </cfRule>
  </conditionalFormatting>
  <conditionalFormatting sqref="B454">
    <cfRule type="cellIs" dxfId="6773" priority="6777" stopIfTrue="1" operator="equal">
      <formula>"Adjustment to Income/Expense/Rate Base:"</formula>
    </cfRule>
  </conditionalFormatting>
  <conditionalFormatting sqref="B453">
    <cfRule type="cellIs" dxfId="6772" priority="6774" stopIfTrue="1" operator="equal">
      <formula>"Title"</formula>
    </cfRule>
  </conditionalFormatting>
  <conditionalFormatting sqref="B453">
    <cfRule type="cellIs" dxfId="6771" priority="6775" stopIfTrue="1" operator="equal">
      <formula>"Adjustment to Income/Expense/Rate Base:"</formula>
    </cfRule>
  </conditionalFormatting>
  <conditionalFormatting sqref="B455">
    <cfRule type="cellIs" dxfId="6770" priority="6772" stopIfTrue="1" operator="equal">
      <formula>"Adjustment to Income/Expense/Rate Base:"</formula>
    </cfRule>
  </conditionalFormatting>
  <conditionalFormatting sqref="B456">
    <cfRule type="cellIs" dxfId="6769" priority="6771" stopIfTrue="1" operator="equal">
      <formula>"Adjustment to Income/Expense/Rate Base:"</formula>
    </cfRule>
  </conditionalFormatting>
  <conditionalFormatting sqref="B457">
    <cfRule type="cellIs" dxfId="6768" priority="6768" stopIfTrue="1" operator="equal">
      <formula>"Adjustment to Income/Expense/Rate Base:"</formula>
    </cfRule>
  </conditionalFormatting>
  <conditionalFormatting sqref="B452">
    <cfRule type="cellIs" dxfId="6767" priority="6769" stopIfTrue="1" operator="equal">
      <formula>"Title"</formula>
    </cfRule>
  </conditionalFormatting>
  <conditionalFormatting sqref="B452">
    <cfRule type="cellIs" dxfId="6766" priority="6770" stopIfTrue="1" operator="equal">
      <formula>"Adjustment to Income/Expense/Rate Base:"</formula>
    </cfRule>
  </conditionalFormatting>
  <conditionalFormatting sqref="B458">
    <cfRule type="cellIs" dxfId="6765" priority="6763" stopIfTrue="1" operator="equal">
      <formula>"Adjustment to Income/Expense/Rate Base:"</formula>
    </cfRule>
  </conditionalFormatting>
  <conditionalFormatting sqref="B453">
    <cfRule type="cellIs" dxfId="6764" priority="6766" stopIfTrue="1" operator="equal">
      <formula>"Title"</formula>
    </cfRule>
  </conditionalFormatting>
  <conditionalFormatting sqref="B453">
    <cfRule type="cellIs" dxfId="6763" priority="6767" stopIfTrue="1" operator="equal">
      <formula>"Adjustment to Income/Expense/Rate Base:"</formula>
    </cfRule>
  </conditionalFormatting>
  <conditionalFormatting sqref="B452">
    <cfRule type="cellIs" dxfId="6762" priority="6764" stopIfTrue="1" operator="equal">
      <formula>"Title"</formula>
    </cfRule>
  </conditionalFormatting>
  <conditionalFormatting sqref="B452">
    <cfRule type="cellIs" dxfId="6761" priority="6765" stopIfTrue="1" operator="equal">
      <formula>"Adjustment to Income/Expense/Rate Base:"</formula>
    </cfRule>
  </conditionalFormatting>
  <conditionalFormatting sqref="B454">
    <cfRule type="cellIs" dxfId="6760" priority="6762" stopIfTrue="1" operator="equal">
      <formula>"Adjustment to Income/Expense/Rate Base:"</formula>
    </cfRule>
  </conditionalFormatting>
  <conditionalFormatting sqref="B455">
    <cfRule type="cellIs" dxfId="6759" priority="6761" stopIfTrue="1" operator="equal">
      <formula>"Adjustment to Income/Expense/Rate Base:"</formula>
    </cfRule>
  </conditionalFormatting>
  <conditionalFormatting sqref="B459">
    <cfRule type="cellIs" dxfId="6758" priority="6756" stopIfTrue="1" operator="equal">
      <formula>"Adjustment to Income/Expense/Rate Base:"</formula>
    </cfRule>
  </conditionalFormatting>
  <conditionalFormatting sqref="B454">
    <cfRule type="cellIs" dxfId="6757" priority="6759" stopIfTrue="1" operator="equal">
      <formula>"Title"</formula>
    </cfRule>
  </conditionalFormatting>
  <conditionalFormatting sqref="B454">
    <cfRule type="cellIs" dxfId="6756" priority="6760" stopIfTrue="1" operator="equal">
      <formula>"Adjustment to Income/Expense/Rate Base:"</formula>
    </cfRule>
  </conditionalFormatting>
  <conditionalFormatting sqref="B453">
    <cfRule type="cellIs" dxfId="6755" priority="6757" stopIfTrue="1" operator="equal">
      <formula>"Title"</formula>
    </cfRule>
  </conditionalFormatting>
  <conditionalFormatting sqref="B453">
    <cfRule type="cellIs" dxfId="6754" priority="6758" stopIfTrue="1" operator="equal">
      <formula>"Adjustment to Income/Expense/Rate Base:"</formula>
    </cfRule>
  </conditionalFormatting>
  <conditionalFormatting sqref="B460">
    <cfRule type="cellIs" dxfId="6753" priority="6751" stopIfTrue="1" operator="equal">
      <formula>"Adjustment to Income/Expense/Rate Base:"</formula>
    </cfRule>
  </conditionalFormatting>
  <conditionalFormatting sqref="B455">
    <cfRule type="cellIs" dxfId="6752" priority="6754" stopIfTrue="1" operator="equal">
      <formula>"Title"</formula>
    </cfRule>
  </conditionalFormatting>
  <conditionalFormatting sqref="B455">
    <cfRule type="cellIs" dxfId="6751" priority="6755" stopIfTrue="1" operator="equal">
      <formula>"Adjustment to Income/Expense/Rate Base:"</formula>
    </cfRule>
  </conditionalFormatting>
  <conditionalFormatting sqref="B454">
    <cfRule type="cellIs" dxfId="6750" priority="6752" stopIfTrue="1" operator="equal">
      <formula>"Title"</formula>
    </cfRule>
  </conditionalFormatting>
  <conditionalFormatting sqref="B454">
    <cfRule type="cellIs" dxfId="6749" priority="6753" stopIfTrue="1" operator="equal">
      <formula>"Adjustment to Income/Expense/Rate Base:"</formula>
    </cfRule>
  </conditionalFormatting>
  <conditionalFormatting sqref="B456">
    <cfRule type="cellIs" dxfId="6748" priority="6750" stopIfTrue="1" operator="equal">
      <formula>"Adjustment to Income/Expense/Rate Base:"</formula>
    </cfRule>
  </conditionalFormatting>
  <conditionalFormatting sqref="B457">
    <cfRule type="cellIs" dxfId="6747" priority="6747" stopIfTrue="1" operator="equal">
      <formula>"Adjustment to Income/Expense/Rate Base:"</formula>
    </cfRule>
  </conditionalFormatting>
  <conditionalFormatting sqref="B452">
    <cfRule type="cellIs" dxfId="6746" priority="6748" stopIfTrue="1" operator="equal">
      <formula>"Title"</formula>
    </cfRule>
  </conditionalFormatting>
  <conditionalFormatting sqref="B452">
    <cfRule type="cellIs" dxfId="6745" priority="6749" stopIfTrue="1" operator="equal">
      <formula>"Adjustment to Income/Expense/Rate Base:"</formula>
    </cfRule>
  </conditionalFormatting>
  <conditionalFormatting sqref="B458">
    <cfRule type="cellIs" dxfId="6744" priority="6742" stopIfTrue="1" operator="equal">
      <formula>"Adjustment to Income/Expense/Rate Base:"</formula>
    </cfRule>
  </conditionalFormatting>
  <conditionalFormatting sqref="B453">
    <cfRule type="cellIs" dxfId="6743" priority="6745" stopIfTrue="1" operator="equal">
      <formula>"Title"</formula>
    </cfRule>
  </conditionalFormatting>
  <conditionalFormatting sqref="B453">
    <cfRule type="cellIs" dxfId="6742" priority="6746" stopIfTrue="1" operator="equal">
      <formula>"Adjustment to Income/Expense/Rate Base:"</formula>
    </cfRule>
  </conditionalFormatting>
  <conditionalFormatting sqref="B452">
    <cfRule type="cellIs" dxfId="6741" priority="6743" stopIfTrue="1" operator="equal">
      <formula>"Title"</formula>
    </cfRule>
  </conditionalFormatting>
  <conditionalFormatting sqref="B452">
    <cfRule type="cellIs" dxfId="6740" priority="6744" stopIfTrue="1" operator="equal">
      <formula>"Adjustment to Income/Expense/Rate Base:"</formula>
    </cfRule>
  </conditionalFormatting>
  <conditionalFormatting sqref="B459">
    <cfRule type="cellIs" dxfId="6739" priority="6737" stopIfTrue="1" operator="equal">
      <formula>"Adjustment to Income/Expense/Rate Base:"</formula>
    </cfRule>
  </conditionalFormatting>
  <conditionalFormatting sqref="B454">
    <cfRule type="cellIs" dxfId="6738" priority="6740" stopIfTrue="1" operator="equal">
      <formula>"Title"</formula>
    </cfRule>
  </conditionalFormatting>
  <conditionalFormatting sqref="B454">
    <cfRule type="cellIs" dxfId="6737" priority="6741" stopIfTrue="1" operator="equal">
      <formula>"Adjustment to Income/Expense/Rate Base:"</formula>
    </cfRule>
  </conditionalFormatting>
  <conditionalFormatting sqref="B453">
    <cfRule type="cellIs" dxfId="6736" priority="6738" stopIfTrue="1" operator="equal">
      <formula>"Title"</formula>
    </cfRule>
  </conditionalFormatting>
  <conditionalFormatting sqref="B453">
    <cfRule type="cellIs" dxfId="6735" priority="6739" stopIfTrue="1" operator="equal">
      <formula>"Adjustment to Income/Expense/Rate Base:"</formula>
    </cfRule>
  </conditionalFormatting>
  <conditionalFormatting sqref="B455">
    <cfRule type="cellIs" dxfId="6734" priority="6736" stopIfTrue="1" operator="equal">
      <formula>"Adjustment to Income/Expense/Rate Base:"</formula>
    </cfRule>
  </conditionalFormatting>
  <conditionalFormatting sqref="B456">
    <cfRule type="cellIs" dxfId="6733" priority="6735" stopIfTrue="1" operator="equal">
      <formula>"Adjustment to Income/Expense/Rate Base:"</formula>
    </cfRule>
  </conditionalFormatting>
  <conditionalFormatting sqref="B454">
    <cfRule type="cellIs" dxfId="6732" priority="6734" stopIfTrue="1" operator="equal">
      <formula>"Adjustment to Income/Expense/Rate Base:"</formula>
    </cfRule>
  </conditionalFormatting>
  <conditionalFormatting sqref="B455">
    <cfRule type="cellIs" dxfId="6731" priority="6733" stopIfTrue="1" operator="equal">
      <formula>"Adjustment to Income/Expense/Rate Base:"</formula>
    </cfRule>
  </conditionalFormatting>
  <conditionalFormatting sqref="B452">
    <cfRule type="cellIs" dxfId="6730" priority="6732" stopIfTrue="1" operator="equal">
      <formula>"Adjustment to Income/Expense/Rate Base:"</formula>
    </cfRule>
  </conditionalFormatting>
  <conditionalFormatting sqref="B453">
    <cfRule type="cellIs" dxfId="6729" priority="6731" stopIfTrue="1" operator="equal">
      <formula>"Adjustment to Income/Expense/Rate Base:"</formula>
    </cfRule>
  </conditionalFormatting>
  <conditionalFormatting sqref="B454">
    <cfRule type="cellIs" dxfId="6728" priority="6730" stopIfTrue="1" operator="equal">
      <formula>"Adjustment to Income/Expense/Rate Base:"</formula>
    </cfRule>
  </conditionalFormatting>
  <conditionalFormatting sqref="B455">
    <cfRule type="cellIs" dxfId="6727" priority="6729" stopIfTrue="1" operator="equal">
      <formula>"Adjustment to Income/Expense/Rate Base:"</formula>
    </cfRule>
  </conditionalFormatting>
  <conditionalFormatting sqref="B456">
    <cfRule type="cellIs" dxfId="6726" priority="6728" stopIfTrue="1" operator="equal">
      <formula>"Adjustment to Income/Expense/Rate Base:"</formula>
    </cfRule>
  </conditionalFormatting>
  <conditionalFormatting sqref="B452">
    <cfRule type="cellIs" dxfId="6725" priority="6727" stopIfTrue="1" operator="equal">
      <formula>"Adjustment to Income/Expense/Rate Base:"</formula>
    </cfRule>
  </conditionalFormatting>
  <conditionalFormatting sqref="B453">
    <cfRule type="cellIs" dxfId="6724" priority="6726" stopIfTrue="1" operator="equal">
      <formula>"Adjustment to Income/Expense/Rate Base:"</formula>
    </cfRule>
  </conditionalFormatting>
  <conditionalFormatting sqref="B454">
    <cfRule type="cellIs" dxfId="6723" priority="6725" stopIfTrue="1" operator="equal">
      <formula>"Adjustment to Income/Expense/Rate Base:"</formula>
    </cfRule>
  </conditionalFormatting>
  <conditionalFormatting sqref="B455">
    <cfRule type="cellIs" dxfId="6722" priority="6724" stopIfTrue="1" operator="equal">
      <formula>"Adjustment to Income/Expense/Rate Base:"</formula>
    </cfRule>
  </conditionalFormatting>
  <conditionalFormatting sqref="B452">
    <cfRule type="cellIs" dxfId="6721" priority="6723" stopIfTrue="1" operator="equal">
      <formula>"Adjustment to Income/Expense/Rate Base:"</formula>
    </cfRule>
  </conditionalFormatting>
  <conditionalFormatting sqref="B460">
    <cfRule type="cellIs" dxfId="6720" priority="6718" stopIfTrue="1" operator="equal">
      <formula>"Adjustment to Income/Expense/Rate Base:"</formula>
    </cfRule>
  </conditionalFormatting>
  <conditionalFormatting sqref="B455">
    <cfRule type="cellIs" dxfId="6719" priority="6721" stopIfTrue="1" operator="equal">
      <formula>"Title"</formula>
    </cfRule>
  </conditionalFormatting>
  <conditionalFormatting sqref="B455">
    <cfRule type="cellIs" dxfId="6718" priority="6722" stopIfTrue="1" operator="equal">
      <formula>"Adjustment to Income/Expense/Rate Base:"</formula>
    </cfRule>
  </conditionalFormatting>
  <conditionalFormatting sqref="B454">
    <cfRule type="cellIs" dxfId="6717" priority="6719" stopIfTrue="1" operator="equal">
      <formula>"Title"</formula>
    </cfRule>
  </conditionalFormatting>
  <conditionalFormatting sqref="B454">
    <cfRule type="cellIs" dxfId="6716" priority="6720" stopIfTrue="1" operator="equal">
      <formula>"Adjustment to Income/Expense/Rate Base:"</formula>
    </cfRule>
  </conditionalFormatting>
  <conditionalFormatting sqref="B456">
    <cfRule type="cellIs" dxfId="6715" priority="6716" stopIfTrue="1" operator="equal">
      <formula>"Title"</formula>
    </cfRule>
  </conditionalFormatting>
  <conditionalFormatting sqref="B456">
    <cfRule type="cellIs" dxfId="6714" priority="6717" stopIfTrue="1" operator="equal">
      <formula>"Adjustment to Income/Expense/Rate Base:"</formula>
    </cfRule>
  </conditionalFormatting>
  <conditionalFormatting sqref="B455">
    <cfRule type="cellIs" dxfId="6713" priority="6714" stopIfTrue="1" operator="equal">
      <formula>"Title"</formula>
    </cfRule>
  </conditionalFormatting>
  <conditionalFormatting sqref="B455">
    <cfRule type="cellIs" dxfId="6712" priority="6715" stopIfTrue="1" operator="equal">
      <formula>"Adjustment to Income/Expense/Rate Base:"</formula>
    </cfRule>
  </conditionalFormatting>
  <conditionalFormatting sqref="B457">
    <cfRule type="cellIs" dxfId="6711" priority="6709" stopIfTrue="1" operator="equal">
      <formula>"Adjustment to Income/Expense/Rate Base:"</formula>
    </cfRule>
  </conditionalFormatting>
  <conditionalFormatting sqref="B452">
    <cfRule type="cellIs" dxfId="6710" priority="6712" stopIfTrue="1" operator="equal">
      <formula>"Title"</formula>
    </cfRule>
  </conditionalFormatting>
  <conditionalFormatting sqref="B452">
    <cfRule type="cellIs" dxfId="6709" priority="6713" stopIfTrue="1" operator="equal">
      <formula>"Adjustment to Income/Expense/Rate Base:"</formula>
    </cfRule>
  </conditionalFormatting>
  <conditionalFormatting sqref="B451">
    <cfRule type="cellIs" dxfId="6708" priority="6710" stopIfTrue="1" operator="equal">
      <formula>"Title"</formula>
    </cfRule>
  </conditionalFormatting>
  <conditionalFormatting sqref="B451">
    <cfRule type="cellIs" dxfId="6707" priority="6711" stopIfTrue="1" operator="equal">
      <formula>"Adjustment to Income/Expense/Rate Base:"</formula>
    </cfRule>
  </conditionalFormatting>
  <conditionalFormatting sqref="B458">
    <cfRule type="cellIs" dxfId="6706" priority="6704" stopIfTrue="1" operator="equal">
      <formula>"Adjustment to Income/Expense/Rate Base:"</formula>
    </cfRule>
  </conditionalFormatting>
  <conditionalFormatting sqref="B453">
    <cfRule type="cellIs" dxfId="6705" priority="6707" stopIfTrue="1" operator="equal">
      <formula>"Title"</formula>
    </cfRule>
  </conditionalFormatting>
  <conditionalFormatting sqref="B453">
    <cfRule type="cellIs" dxfId="6704" priority="6708" stopIfTrue="1" operator="equal">
      <formula>"Adjustment to Income/Expense/Rate Base:"</formula>
    </cfRule>
  </conditionalFormatting>
  <conditionalFormatting sqref="B452">
    <cfRule type="cellIs" dxfId="6703" priority="6705" stopIfTrue="1" operator="equal">
      <formula>"Title"</formula>
    </cfRule>
  </conditionalFormatting>
  <conditionalFormatting sqref="B452">
    <cfRule type="cellIs" dxfId="6702" priority="6706" stopIfTrue="1" operator="equal">
      <formula>"Adjustment to Income/Expense/Rate Base:"</formula>
    </cfRule>
  </conditionalFormatting>
  <conditionalFormatting sqref="B459">
    <cfRule type="cellIs" dxfId="6701" priority="6699" stopIfTrue="1" operator="equal">
      <formula>"Adjustment to Income/Expense/Rate Base:"</formula>
    </cfRule>
  </conditionalFormatting>
  <conditionalFormatting sqref="B454">
    <cfRule type="cellIs" dxfId="6700" priority="6702" stopIfTrue="1" operator="equal">
      <formula>"Title"</formula>
    </cfRule>
  </conditionalFormatting>
  <conditionalFormatting sqref="B454">
    <cfRule type="cellIs" dxfId="6699" priority="6703" stopIfTrue="1" operator="equal">
      <formula>"Adjustment to Income/Expense/Rate Base:"</formula>
    </cfRule>
  </conditionalFormatting>
  <conditionalFormatting sqref="B453">
    <cfRule type="cellIs" dxfId="6698" priority="6700" stopIfTrue="1" operator="equal">
      <formula>"Title"</formula>
    </cfRule>
  </conditionalFormatting>
  <conditionalFormatting sqref="B453">
    <cfRule type="cellIs" dxfId="6697" priority="6701" stopIfTrue="1" operator="equal">
      <formula>"Adjustment to Income/Expense/Rate Base:"</formula>
    </cfRule>
  </conditionalFormatting>
  <conditionalFormatting sqref="B460">
    <cfRule type="cellIs" dxfId="6696" priority="6694" stopIfTrue="1" operator="equal">
      <formula>"Adjustment to Income/Expense/Rate Base:"</formula>
    </cfRule>
  </conditionalFormatting>
  <conditionalFormatting sqref="B455">
    <cfRule type="cellIs" dxfId="6695" priority="6697" stopIfTrue="1" operator="equal">
      <formula>"Title"</formula>
    </cfRule>
  </conditionalFormatting>
  <conditionalFormatting sqref="B455">
    <cfRule type="cellIs" dxfId="6694" priority="6698" stopIfTrue="1" operator="equal">
      <formula>"Adjustment to Income/Expense/Rate Base:"</formula>
    </cfRule>
  </conditionalFormatting>
  <conditionalFormatting sqref="B454">
    <cfRule type="cellIs" dxfId="6693" priority="6695" stopIfTrue="1" operator="equal">
      <formula>"Title"</formula>
    </cfRule>
  </conditionalFormatting>
  <conditionalFormatting sqref="B454">
    <cfRule type="cellIs" dxfId="6692" priority="6696" stopIfTrue="1" operator="equal">
      <formula>"Adjustment to Income/Expense/Rate Base:"</formula>
    </cfRule>
  </conditionalFormatting>
  <conditionalFormatting sqref="B456">
    <cfRule type="cellIs" dxfId="6691" priority="6689" stopIfTrue="1" operator="equal">
      <formula>"Adjustment to Income/Expense/Rate Base:"</formula>
    </cfRule>
  </conditionalFormatting>
  <conditionalFormatting sqref="B451">
    <cfRule type="cellIs" dxfId="6690" priority="6692" stopIfTrue="1" operator="equal">
      <formula>"Title"</formula>
    </cfRule>
  </conditionalFormatting>
  <conditionalFormatting sqref="B451">
    <cfRule type="cellIs" dxfId="6689" priority="6693" stopIfTrue="1" operator="equal">
      <formula>"Adjustment to Income/Expense/Rate Base:"</formula>
    </cfRule>
  </conditionalFormatting>
  <conditionalFormatting sqref="B450">
    <cfRule type="cellIs" dxfId="6688" priority="6690" stopIfTrue="1" operator="equal">
      <formula>"Title"</formula>
    </cfRule>
  </conditionalFormatting>
  <conditionalFormatting sqref="B450">
    <cfRule type="cellIs" dxfId="6687" priority="6691" stopIfTrue="1" operator="equal">
      <formula>"Adjustment to Income/Expense/Rate Base:"</formula>
    </cfRule>
  </conditionalFormatting>
  <conditionalFormatting sqref="B457">
    <cfRule type="cellIs" dxfId="6686" priority="6684" stopIfTrue="1" operator="equal">
      <formula>"Adjustment to Income/Expense/Rate Base:"</formula>
    </cfRule>
  </conditionalFormatting>
  <conditionalFormatting sqref="B452">
    <cfRule type="cellIs" dxfId="6685" priority="6687" stopIfTrue="1" operator="equal">
      <formula>"Title"</formula>
    </cfRule>
  </conditionalFormatting>
  <conditionalFormatting sqref="B452">
    <cfRule type="cellIs" dxfId="6684" priority="6688" stopIfTrue="1" operator="equal">
      <formula>"Adjustment to Income/Expense/Rate Base:"</formula>
    </cfRule>
  </conditionalFormatting>
  <conditionalFormatting sqref="B451">
    <cfRule type="cellIs" dxfId="6683" priority="6685" stopIfTrue="1" operator="equal">
      <formula>"Title"</formula>
    </cfRule>
  </conditionalFormatting>
  <conditionalFormatting sqref="B451">
    <cfRule type="cellIs" dxfId="6682" priority="6686" stopIfTrue="1" operator="equal">
      <formula>"Adjustment to Income/Expense/Rate Base:"</formula>
    </cfRule>
  </conditionalFormatting>
  <conditionalFormatting sqref="B456">
    <cfRule type="cellIs" dxfId="6681" priority="6682" stopIfTrue="1" operator="equal">
      <formula>"Title"</formula>
    </cfRule>
  </conditionalFormatting>
  <conditionalFormatting sqref="B456">
    <cfRule type="cellIs" dxfId="6680" priority="6683" stopIfTrue="1" operator="equal">
      <formula>"Adjustment to Income/Expense/Rate Base:"</formula>
    </cfRule>
  </conditionalFormatting>
  <conditionalFormatting sqref="B455">
    <cfRule type="cellIs" dxfId="6679" priority="6680" stopIfTrue="1" operator="equal">
      <formula>"Title"</formula>
    </cfRule>
  </conditionalFormatting>
  <conditionalFormatting sqref="B455">
    <cfRule type="cellIs" dxfId="6678" priority="6681" stopIfTrue="1" operator="equal">
      <formula>"Adjustment to Income/Expense/Rate Base:"</formula>
    </cfRule>
  </conditionalFormatting>
  <conditionalFormatting sqref="B457">
    <cfRule type="cellIs" dxfId="6677" priority="6678" stopIfTrue="1" operator="equal">
      <formula>"Title"</formula>
    </cfRule>
  </conditionalFormatting>
  <conditionalFormatting sqref="B457">
    <cfRule type="cellIs" dxfId="6676" priority="6679" stopIfTrue="1" operator="equal">
      <formula>"Adjustment to Income/Expense/Rate Base:"</formula>
    </cfRule>
  </conditionalFormatting>
  <conditionalFormatting sqref="B456">
    <cfRule type="cellIs" dxfId="6675" priority="6676" stopIfTrue="1" operator="equal">
      <formula>"Title"</formula>
    </cfRule>
  </conditionalFormatting>
  <conditionalFormatting sqref="B456">
    <cfRule type="cellIs" dxfId="6674" priority="6677" stopIfTrue="1" operator="equal">
      <formula>"Adjustment to Income/Expense/Rate Base:"</formula>
    </cfRule>
  </conditionalFormatting>
  <conditionalFormatting sqref="B458">
    <cfRule type="cellIs" dxfId="6673" priority="6671" stopIfTrue="1" operator="equal">
      <formula>"Adjustment to Income/Expense/Rate Base:"</formula>
    </cfRule>
  </conditionalFormatting>
  <conditionalFormatting sqref="B453">
    <cfRule type="cellIs" dxfId="6672" priority="6674" stopIfTrue="1" operator="equal">
      <formula>"Title"</formula>
    </cfRule>
  </conditionalFormatting>
  <conditionalFormatting sqref="B453">
    <cfRule type="cellIs" dxfId="6671" priority="6675" stopIfTrue="1" operator="equal">
      <formula>"Adjustment to Income/Expense/Rate Base:"</formula>
    </cfRule>
  </conditionalFormatting>
  <conditionalFormatting sqref="B452">
    <cfRule type="cellIs" dxfId="6670" priority="6672" stopIfTrue="1" operator="equal">
      <formula>"Title"</formula>
    </cfRule>
  </conditionalFormatting>
  <conditionalFormatting sqref="B452">
    <cfRule type="cellIs" dxfId="6669" priority="6673" stopIfTrue="1" operator="equal">
      <formula>"Adjustment to Income/Expense/Rate Base:"</formula>
    </cfRule>
  </conditionalFormatting>
  <conditionalFormatting sqref="B459">
    <cfRule type="cellIs" dxfId="6668" priority="6666" stopIfTrue="1" operator="equal">
      <formula>"Adjustment to Income/Expense/Rate Base:"</formula>
    </cfRule>
  </conditionalFormatting>
  <conditionalFormatting sqref="B454">
    <cfRule type="cellIs" dxfId="6667" priority="6669" stopIfTrue="1" operator="equal">
      <formula>"Title"</formula>
    </cfRule>
  </conditionalFormatting>
  <conditionalFormatting sqref="B454">
    <cfRule type="cellIs" dxfId="6666" priority="6670" stopIfTrue="1" operator="equal">
      <formula>"Adjustment to Income/Expense/Rate Base:"</formula>
    </cfRule>
  </conditionalFormatting>
  <conditionalFormatting sqref="B453">
    <cfRule type="cellIs" dxfId="6665" priority="6667" stopIfTrue="1" operator="equal">
      <formula>"Title"</formula>
    </cfRule>
  </conditionalFormatting>
  <conditionalFormatting sqref="B453">
    <cfRule type="cellIs" dxfId="6664" priority="6668" stopIfTrue="1" operator="equal">
      <formula>"Adjustment to Income/Expense/Rate Base:"</formula>
    </cfRule>
  </conditionalFormatting>
  <conditionalFormatting sqref="B460">
    <cfRule type="cellIs" dxfId="6663" priority="6661" stopIfTrue="1" operator="equal">
      <formula>"Adjustment to Income/Expense/Rate Base:"</formula>
    </cfRule>
  </conditionalFormatting>
  <conditionalFormatting sqref="B455">
    <cfRule type="cellIs" dxfId="6662" priority="6664" stopIfTrue="1" operator="equal">
      <formula>"Title"</formula>
    </cfRule>
  </conditionalFormatting>
  <conditionalFormatting sqref="B455">
    <cfRule type="cellIs" dxfId="6661" priority="6665" stopIfTrue="1" operator="equal">
      <formula>"Adjustment to Income/Expense/Rate Base:"</formula>
    </cfRule>
  </conditionalFormatting>
  <conditionalFormatting sqref="B454">
    <cfRule type="cellIs" dxfId="6660" priority="6662" stopIfTrue="1" operator="equal">
      <formula>"Title"</formula>
    </cfRule>
  </conditionalFormatting>
  <conditionalFormatting sqref="B454">
    <cfRule type="cellIs" dxfId="6659" priority="6663" stopIfTrue="1" operator="equal">
      <formula>"Adjustment to Income/Expense/Rate Base:"</formula>
    </cfRule>
  </conditionalFormatting>
  <conditionalFormatting sqref="B456">
    <cfRule type="cellIs" dxfId="6658" priority="6659" stopIfTrue="1" operator="equal">
      <formula>"Title"</formula>
    </cfRule>
  </conditionalFormatting>
  <conditionalFormatting sqref="B456">
    <cfRule type="cellIs" dxfId="6657" priority="6660" stopIfTrue="1" operator="equal">
      <formula>"Adjustment to Income/Expense/Rate Base:"</formula>
    </cfRule>
  </conditionalFormatting>
  <conditionalFormatting sqref="B455">
    <cfRule type="cellIs" dxfId="6656" priority="6657" stopIfTrue="1" operator="equal">
      <formula>"Title"</formula>
    </cfRule>
  </conditionalFormatting>
  <conditionalFormatting sqref="B455">
    <cfRule type="cellIs" dxfId="6655" priority="6658" stopIfTrue="1" operator="equal">
      <formula>"Adjustment to Income/Expense/Rate Base:"</formula>
    </cfRule>
  </conditionalFormatting>
  <conditionalFormatting sqref="B457">
    <cfRule type="cellIs" dxfId="6654" priority="6652" stopIfTrue="1" operator="equal">
      <formula>"Adjustment to Income/Expense/Rate Base:"</formula>
    </cfRule>
  </conditionalFormatting>
  <conditionalFormatting sqref="B452">
    <cfRule type="cellIs" dxfId="6653" priority="6655" stopIfTrue="1" operator="equal">
      <formula>"Title"</formula>
    </cfRule>
  </conditionalFormatting>
  <conditionalFormatting sqref="B452">
    <cfRule type="cellIs" dxfId="6652" priority="6656" stopIfTrue="1" operator="equal">
      <formula>"Adjustment to Income/Expense/Rate Base:"</formula>
    </cfRule>
  </conditionalFormatting>
  <conditionalFormatting sqref="B451">
    <cfRule type="cellIs" dxfId="6651" priority="6653" stopIfTrue="1" operator="equal">
      <formula>"Title"</formula>
    </cfRule>
  </conditionalFormatting>
  <conditionalFormatting sqref="B451">
    <cfRule type="cellIs" dxfId="6650" priority="6654" stopIfTrue="1" operator="equal">
      <formula>"Adjustment to Income/Expense/Rate Base:"</formula>
    </cfRule>
  </conditionalFormatting>
  <conditionalFormatting sqref="B458">
    <cfRule type="cellIs" dxfId="6649" priority="6647" stopIfTrue="1" operator="equal">
      <formula>"Adjustment to Income/Expense/Rate Base:"</formula>
    </cfRule>
  </conditionalFormatting>
  <conditionalFormatting sqref="B453">
    <cfRule type="cellIs" dxfId="6648" priority="6650" stopIfTrue="1" operator="equal">
      <formula>"Title"</formula>
    </cfRule>
  </conditionalFormatting>
  <conditionalFormatting sqref="B453">
    <cfRule type="cellIs" dxfId="6647" priority="6651" stopIfTrue="1" operator="equal">
      <formula>"Adjustment to Income/Expense/Rate Base:"</formula>
    </cfRule>
  </conditionalFormatting>
  <conditionalFormatting sqref="B452">
    <cfRule type="cellIs" dxfId="6646" priority="6648" stopIfTrue="1" operator="equal">
      <formula>"Title"</formula>
    </cfRule>
  </conditionalFormatting>
  <conditionalFormatting sqref="B452">
    <cfRule type="cellIs" dxfId="6645" priority="6649" stopIfTrue="1" operator="equal">
      <formula>"Adjustment to Income/Expense/Rate Base:"</formula>
    </cfRule>
  </conditionalFormatting>
  <conditionalFormatting sqref="B456">
    <cfRule type="cellIs" dxfId="6644" priority="6642" stopIfTrue="1" operator="equal">
      <formula>"Adjustment to Income/Expense/Rate Base:"</formula>
    </cfRule>
  </conditionalFormatting>
  <conditionalFormatting sqref="B451">
    <cfRule type="cellIs" dxfId="6643" priority="6645" stopIfTrue="1" operator="equal">
      <formula>"Title"</formula>
    </cfRule>
  </conditionalFormatting>
  <conditionalFormatting sqref="B451">
    <cfRule type="cellIs" dxfId="6642" priority="6646" stopIfTrue="1" operator="equal">
      <formula>"Adjustment to Income/Expense/Rate Base:"</formula>
    </cfRule>
  </conditionalFormatting>
  <conditionalFormatting sqref="B450">
    <cfRule type="cellIs" dxfId="6641" priority="6643" stopIfTrue="1" operator="equal">
      <formula>"Title"</formula>
    </cfRule>
  </conditionalFormatting>
  <conditionalFormatting sqref="B450">
    <cfRule type="cellIs" dxfId="6640" priority="6644" stopIfTrue="1" operator="equal">
      <formula>"Adjustment to Income/Expense/Rate Base:"</formula>
    </cfRule>
  </conditionalFormatting>
  <conditionalFormatting sqref="B457">
    <cfRule type="cellIs" dxfId="6639" priority="6637" stopIfTrue="1" operator="equal">
      <formula>"Adjustment to Income/Expense/Rate Base:"</formula>
    </cfRule>
  </conditionalFormatting>
  <conditionalFormatting sqref="B452">
    <cfRule type="cellIs" dxfId="6638" priority="6640" stopIfTrue="1" operator="equal">
      <formula>"Title"</formula>
    </cfRule>
  </conditionalFormatting>
  <conditionalFormatting sqref="B452">
    <cfRule type="cellIs" dxfId="6637" priority="6641" stopIfTrue="1" operator="equal">
      <formula>"Adjustment to Income/Expense/Rate Base:"</formula>
    </cfRule>
  </conditionalFormatting>
  <conditionalFormatting sqref="B451">
    <cfRule type="cellIs" dxfId="6636" priority="6638" stopIfTrue="1" operator="equal">
      <formula>"Title"</formula>
    </cfRule>
  </conditionalFormatting>
  <conditionalFormatting sqref="B451">
    <cfRule type="cellIs" dxfId="6635" priority="6639" stopIfTrue="1" operator="equal">
      <formula>"Adjustment to Income/Expense/Rate Base:"</formula>
    </cfRule>
  </conditionalFormatting>
  <conditionalFormatting sqref="B453">
    <cfRule type="cellIs" dxfId="6634" priority="6632" stopIfTrue="1" operator="equal">
      <formula>"Adjustment to Income/Expense/Rate Base:"</formula>
    </cfRule>
  </conditionalFormatting>
  <conditionalFormatting sqref="B448">
    <cfRule type="cellIs" dxfId="6633" priority="6635" stopIfTrue="1" operator="equal">
      <formula>"Title"</formula>
    </cfRule>
  </conditionalFormatting>
  <conditionalFormatting sqref="B448">
    <cfRule type="cellIs" dxfId="6632" priority="6636" stopIfTrue="1" operator="equal">
      <formula>"Adjustment to Income/Expense/Rate Base:"</formula>
    </cfRule>
  </conditionalFormatting>
  <conditionalFormatting sqref="B447">
    <cfRule type="cellIs" dxfId="6631" priority="6633" stopIfTrue="1" operator="equal">
      <formula>"Title"</formula>
    </cfRule>
  </conditionalFormatting>
  <conditionalFormatting sqref="B447">
    <cfRule type="cellIs" dxfId="6630" priority="6634" stopIfTrue="1" operator="equal">
      <formula>"Adjustment to Income/Expense/Rate Base:"</formula>
    </cfRule>
  </conditionalFormatting>
  <conditionalFormatting sqref="B454">
    <cfRule type="cellIs" dxfId="6629" priority="6627" stopIfTrue="1" operator="equal">
      <formula>"Adjustment to Income/Expense/Rate Base:"</formula>
    </cfRule>
  </conditionalFormatting>
  <conditionalFormatting sqref="B449">
    <cfRule type="cellIs" dxfId="6628" priority="6630" stopIfTrue="1" operator="equal">
      <formula>"Title"</formula>
    </cfRule>
  </conditionalFormatting>
  <conditionalFormatting sqref="B449">
    <cfRule type="cellIs" dxfId="6627" priority="6631" stopIfTrue="1" operator="equal">
      <formula>"Adjustment to Income/Expense/Rate Base:"</formula>
    </cfRule>
  </conditionalFormatting>
  <conditionalFormatting sqref="B448">
    <cfRule type="cellIs" dxfId="6626" priority="6628" stopIfTrue="1" operator="equal">
      <formula>"Title"</formula>
    </cfRule>
  </conditionalFormatting>
  <conditionalFormatting sqref="B448">
    <cfRule type="cellIs" dxfId="6625" priority="6629" stopIfTrue="1" operator="equal">
      <formula>"Adjustment to Income/Expense/Rate Base:"</formula>
    </cfRule>
  </conditionalFormatting>
  <conditionalFormatting sqref="B455">
    <cfRule type="cellIs" dxfId="6624" priority="6622" stopIfTrue="1" operator="equal">
      <formula>"Adjustment to Income/Expense/Rate Base:"</formula>
    </cfRule>
  </conditionalFormatting>
  <conditionalFormatting sqref="B450">
    <cfRule type="cellIs" dxfId="6623" priority="6625" stopIfTrue="1" operator="equal">
      <formula>"Title"</formula>
    </cfRule>
  </conditionalFormatting>
  <conditionalFormatting sqref="B450">
    <cfRule type="cellIs" dxfId="6622" priority="6626" stopIfTrue="1" operator="equal">
      <formula>"Adjustment to Income/Expense/Rate Base:"</formula>
    </cfRule>
  </conditionalFormatting>
  <conditionalFormatting sqref="B449">
    <cfRule type="cellIs" dxfId="6621" priority="6623" stopIfTrue="1" operator="equal">
      <formula>"Title"</formula>
    </cfRule>
  </conditionalFormatting>
  <conditionalFormatting sqref="B449">
    <cfRule type="cellIs" dxfId="6620" priority="6624" stopIfTrue="1" operator="equal">
      <formula>"Adjustment to Income/Expense/Rate Base:"</formula>
    </cfRule>
  </conditionalFormatting>
  <conditionalFormatting sqref="B456">
    <cfRule type="cellIs" dxfId="6619" priority="6617" stopIfTrue="1" operator="equal">
      <formula>"Adjustment to Income/Expense/Rate Base:"</formula>
    </cfRule>
  </conditionalFormatting>
  <conditionalFormatting sqref="B451">
    <cfRule type="cellIs" dxfId="6618" priority="6620" stopIfTrue="1" operator="equal">
      <formula>"Title"</formula>
    </cfRule>
  </conditionalFormatting>
  <conditionalFormatting sqref="B451">
    <cfRule type="cellIs" dxfId="6617" priority="6621" stopIfTrue="1" operator="equal">
      <formula>"Adjustment to Income/Expense/Rate Base:"</formula>
    </cfRule>
  </conditionalFormatting>
  <conditionalFormatting sqref="B450">
    <cfRule type="cellIs" dxfId="6616" priority="6618" stopIfTrue="1" operator="equal">
      <formula>"Title"</formula>
    </cfRule>
  </conditionalFormatting>
  <conditionalFormatting sqref="B450">
    <cfRule type="cellIs" dxfId="6615" priority="6619" stopIfTrue="1" operator="equal">
      <formula>"Adjustment to Income/Expense/Rate Base:"</formula>
    </cfRule>
  </conditionalFormatting>
  <conditionalFormatting sqref="B452">
    <cfRule type="cellIs" dxfId="6614" priority="6612" stopIfTrue="1" operator="equal">
      <formula>"Adjustment to Income/Expense/Rate Base:"</formula>
    </cfRule>
  </conditionalFormatting>
  <conditionalFormatting sqref="B447">
    <cfRule type="cellIs" dxfId="6613" priority="6615" stopIfTrue="1" operator="equal">
      <formula>"Title"</formula>
    </cfRule>
  </conditionalFormatting>
  <conditionalFormatting sqref="B447">
    <cfRule type="cellIs" dxfId="6612" priority="6616" stopIfTrue="1" operator="equal">
      <formula>"Adjustment to Income/Expense/Rate Base:"</formula>
    </cfRule>
  </conditionalFormatting>
  <conditionalFormatting sqref="B446">
    <cfRule type="cellIs" dxfId="6611" priority="6613" stopIfTrue="1" operator="equal">
      <formula>"Title"</formula>
    </cfRule>
  </conditionalFormatting>
  <conditionalFormatting sqref="B446">
    <cfRule type="cellIs" dxfId="6610" priority="6614" stopIfTrue="1" operator="equal">
      <formula>"Adjustment to Income/Expense/Rate Base:"</formula>
    </cfRule>
  </conditionalFormatting>
  <conditionalFormatting sqref="B453">
    <cfRule type="cellIs" dxfId="6609" priority="6607" stopIfTrue="1" operator="equal">
      <formula>"Adjustment to Income/Expense/Rate Base:"</formula>
    </cfRule>
  </conditionalFormatting>
  <conditionalFormatting sqref="B448">
    <cfRule type="cellIs" dxfId="6608" priority="6610" stopIfTrue="1" operator="equal">
      <formula>"Title"</formula>
    </cfRule>
  </conditionalFormatting>
  <conditionalFormatting sqref="B448">
    <cfRule type="cellIs" dxfId="6607" priority="6611" stopIfTrue="1" operator="equal">
      <formula>"Adjustment to Income/Expense/Rate Base:"</formula>
    </cfRule>
  </conditionalFormatting>
  <conditionalFormatting sqref="B447">
    <cfRule type="cellIs" dxfId="6606" priority="6608" stopIfTrue="1" operator="equal">
      <formula>"Title"</formula>
    </cfRule>
  </conditionalFormatting>
  <conditionalFormatting sqref="B447">
    <cfRule type="cellIs" dxfId="6605" priority="6609" stopIfTrue="1" operator="equal">
      <formula>"Adjustment to Income/Expense/Rate Base:"</formula>
    </cfRule>
  </conditionalFormatting>
  <conditionalFormatting sqref="B457">
    <cfRule type="cellIs" dxfId="6604" priority="6602" stopIfTrue="1" operator="equal">
      <formula>"Adjustment to Income/Expense/Rate Base:"</formula>
    </cfRule>
  </conditionalFormatting>
  <conditionalFormatting sqref="B452">
    <cfRule type="cellIs" dxfId="6603" priority="6605" stopIfTrue="1" operator="equal">
      <formula>"Title"</formula>
    </cfRule>
  </conditionalFormatting>
  <conditionalFormatting sqref="B452">
    <cfRule type="cellIs" dxfId="6602" priority="6606" stopIfTrue="1" operator="equal">
      <formula>"Adjustment to Income/Expense/Rate Base:"</formula>
    </cfRule>
  </conditionalFormatting>
  <conditionalFormatting sqref="B451">
    <cfRule type="cellIs" dxfId="6601" priority="6603" stopIfTrue="1" operator="equal">
      <formula>"Title"</formula>
    </cfRule>
  </conditionalFormatting>
  <conditionalFormatting sqref="B451">
    <cfRule type="cellIs" dxfId="6600" priority="6604" stopIfTrue="1" operator="equal">
      <formula>"Adjustment to Income/Expense/Rate Base:"</formula>
    </cfRule>
  </conditionalFormatting>
  <conditionalFormatting sqref="B458">
    <cfRule type="cellIs" dxfId="6599" priority="6597" stopIfTrue="1" operator="equal">
      <formula>"Adjustment to Income/Expense/Rate Base:"</formula>
    </cfRule>
  </conditionalFormatting>
  <conditionalFormatting sqref="B453">
    <cfRule type="cellIs" dxfId="6598" priority="6600" stopIfTrue="1" operator="equal">
      <formula>"Title"</formula>
    </cfRule>
  </conditionalFormatting>
  <conditionalFormatting sqref="B453">
    <cfRule type="cellIs" dxfId="6597" priority="6601" stopIfTrue="1" operator="equal">
      <formula>"Adjustment to Income/Expense/Rate Base:"</formula>
    </cfRule>
  </conditionalFormatting>
  <conditionalFormatting sqref="B452">
    <cfRule type="cellIs" dxfId="6596" priority="6598" stopIfTrue="1" operator="equal">
      <formula>"Title"</formula>
    </cfRule>
  </conditionalFormatting>
  <conditionalFormatting sqref="B452">
    <cfRule type="cellIs" dxfId="6595" priority="6599" stopIfTrue="1" operator="equal">
      <formula>"Adjustment to Income/Expense/Rate Base:"</formula>
    </cfRule>
  </conditionalFormatting>
  <conditionalFormatting sqref="B454">
    <cfRule type="cellIs" dxfId="6594" priority="6592" stopIfTrue="1" operator="equal">
      <formula>"Adjustment to Income/Expense/Rate Base:"</formula>
    </cfRule>
  </conditionalFormatting>
  <conditionalFormatting sqref="B449">
    <cfRule type="cellIs" dxfId="6593" priority="6595" stopIfTrue="1" operator="equal">
      <formula>"Title"</formula>
    </cfRule>
  </conditionalFormatting>
  <conditionalFormatting sqref="B449">
    <cfRule type="cellIs" dxfId="6592" priority="6596" stopIfTrue="1" operator="equal">
      <formula>"Adjustment to Income/Expense/Rate Base:"</formula>
    </cfRule>
  </conditionalFormatting>
  <conditionalFormatting sqref="B448">
    <cfRule type="cellIs" dxfId="6591" priority="6593" stopIfTrue="1" operator="equal">
      <formula>"Title"</formula>
    </cfRule>
  </conditionalFormatting>
  <conditionalFormatting sqref="B448">
    <cfRule type="cellIs" dxfId="6590" priority="6594" stopIfTrue="1" operator="equal">
      <formula>"Adjustment to Income/Expense/Rate Base:"</formula>
    </cfRule>
  </conditionalFormatting>
  <conditionalFormatting sqref="B455">
    <cfRule type="cellIs" dxfId="6589" priority="6587" stopIfTrue="1" operator="equal">
      <formula>"Adjustment to Income/Expense/Rate Base:"</formula>
    </cfRule>
  </conditionalFormatting>
  <conditionalFormatting sqref="B450">
    <cfRule type="cellIs" dxfId="6588" priority="6590" stopIfTrue="1" operator="equal">
      <formula>"Title"</formula>
    </cfRule>
  </conditionalFormatting>
  <conditionalFormatting sqref="B450">
    <cfRule type="cellIs" dxfId="6587" priority="6591" stopIfTrue="1" operator="equal">
      <formula>"Adjustment to Income/Expense/Rate Base:"</formula>
    </cfRule>
  </conditionalFormatting>
  <conditionalFormatting sqref="B449">
    <cfRule type="cellIs" dxfId="6586" priority="6588" stopIfTrue="1" operator="equal">
      <formula>"Title"</formula>
    </cfRule>
  </conditionalFormatting>
  <conditionalFormatting sqref="B449">
    <cfRule type="cellIs" dxfId="6585" priority="6589" stopIfTrue="1" operator="equal">
      <formula>"Adjustment to Income/Expense/Rate Base:"</formula>
    </cfRule>
  </conditionalFormatting>
  <conditionalFormatting sqref="B456">
    <cfRule type="cellIs" dxfId="6584" priority="6582" stopIfTrue="1" operator="equal">
      <formula>"Adjustment to Income/Expense/Rate Base:"</formula>
    </cfRule>
  </conditionalFormatting>
  <conditionalFormatting sqref="B451">
    <cfRule type="cellIs" dxfId="6583" priority="6585" stopIfTrue="1" operator="equal">
      <formula>"Title"</formula>
    </cfRule>
  </conditionalFormatting>
  <conditionalFormatting sqref="B451">
    <cfRule type="cellIs" dxfId="6582" priority="6586" stopIfTrue="1" operator="equal">
      <formula>"Adjustment to Income/Expense/Rate Base:"</formula>
    </cfRule>
  </conditionalFormatting>
  <conditionalFormatting sqref="B450">
    <cfRule type="cellIs" dxfId="6581" priority="6583" stopIfTrue="1" operator="equal">
      <formula>"Title"</formula>
    </cfRule>
  </conditionalFormatting>
  <conditionalFormatting sqref="B450">
    <cfRule type="cellIs" dxfId="6580" priority="6584" stopIfTrue="1" operator="equal">
      <formula>"Adjustment to Income/Expense/Rate Base:"</formula>
    </cfRule>
  </conditionalFormatting>
  <conditionalFormatting sqref="B457">
    <cfRule type="cellIs" dxfId="6579" priority="6577" stopIfTrue="1" operator="equal">
      <formula>"Adjustment to Income/Expense/Rate Base:"</formula>
    </cfRule>
  </conditionalFormatting>
  <conditionalFormatting sqref="B452">
    <cfRule type="cellIs" dxfId="6578" priority="6580" stopIfTrue="1" operator="equal">
      <formula>"Title"</formula>
    </cfRule>
  </conditionalFormatting>
  <conditionalFormatting sqref="B452">
    <cfRule type="cellIs" dxfId="6577" priority="6581" stopIfTrue="1" operator="equal">
      <formula>"Adjustment to Income/Expense/Rate Base:"</formula>
    </cfRule>
  </conditionalFormatting>
  <conditionalFormatting sqref="B451">
    <cfRule type="cellIs" dxfId="6576" priority="6578" stopIfTrue="1" operator="equal">
      <formula>"Title"</formula>
    </cfRule>
  </conditionalFormatting>
  <conditionalFormatting sqref="B451">
    <cfRule type="cellIs" dxfId="6575" priority="6579" stopIfTrue="1" operator="equal">
      <formula>"Adjustment to Income/Expense/Rate Base:"</formula>
    </cfRule>
  </conditionalFormatting>
  <conditionalFormatting sqref="B453">
    <cfRule type="cellIs" dxfId="6574" priority="6572" stopIfTrue="1" operator="equal">
      <formula>"Adjustment to Income/Expense/Rate Base:"</formula>
    </cfRule>
  </conditionalFormatting>
  <conditionalFormatting sqref="B448">
    <cfRule type="cellIs" dxfId="6573" priority="6575" stopIfTrue="1" operator="equal">
      <formula>"Title"</formula>
    </cfRule>
  </conditionalFormatting>
  <conditionalFormatting sqref="B448">
    <cfRule type="cellIs" dxfId="6572" priority="6576" stopIfTrue="1" operator="equal">
      <formula>"Adjustment to Income/Expense/Rate Base:"</formula>
    </cfRule>
  </conditionalFormatting>
  <conditionalFormatting sqref="B447">
    <cfRule type="cellIs" dxfId="6571" priority="6573" stopIfTrue="1" operator="equal">
      <formula>"Title"</formula>
    </cfRule>
  </conditionalFormatting>
  <conditionalFormatting sqref="B447">
    <cfRule type="cellIs" dxfId="6570" priority="6574" stopIfTrue="1" operator="equal">
      <formula>"Adjustment to Income/Expense/Rate Base:"</formula>
    </cfRule>
  </conditionalFormatting>
  <conditionalFormatting sqref="B454">
    <cfRule type="cellIs" dxfId="6569" priority="6567" stopIfTrue="1" operator="equal">
      <formula>"Adjustment to Income/Expense/Rate Base:"</formula>
    </cfRule>
  </conditionalFormatting>
  <conditionalFormatting sqref="B449">
    <cfRule type="cellIs" dxfId="6568" priority="6570" stopIfTrue="1" operator="equal">
      <formula>"Title"</formula>
    </cfRule>
  </conditionalFormatting>
  <conditionalFormatting sqref="B449">
    <cfRule type="cellIs" dxfId="6567" priority="6571" stopIfTrue="1" operator="equal">
      <formula>"Adjustment to Income/Expense/Rate Base:"</formula>
    </cfRule>
  </conditionalFormatting>
  <conditionalFormatting sqref="B448">
    <cfRule type="cellIs" dxfId="6566" priority="6568" stopIfTrue="1" operator="equal">
      <formula>"Title"</formula>
    </cfRule>
  </conditionalFormatting>
  <conditionalFormatting sqref="B448">
    <cfRule type="cellIs" dxfId="6565" priority="6569" stopIfTrue="1" operator="equal">
      <formula>"Adjustment to Income/Expense/Rate Base:"</formula>
    </cfRule>
  </conditionalFormatting>
  <conditionalFormatting sqref="B459">
    <cfRule type="cellIs" dxfId="6564" priority="6562" stopIfTrue="1" operator="equal">
      <formula>"Adjustment to Income/Expense/Rate Base:"</formula>
    </cfRule>
  </conditionalFormatting>
  <conditionalFormatting sqref="B454">
    <cfRule type="cellIs" dxfId="6563" priority="6565" stopIfTrue="1" operator="equal">
      <formula>"Title"</formula>
    </cfRule>
  </conditionalFormatting>
  <conditionalFormatting sqref="B454">
    <cfRule type="cellIs" dxfId="6562" priority="6566" stopIfTrue="1" operator="equal">
      <formula>"Adjustment to Income/Expense/Rate Base:"</formula>
    </cfRule>
  </conditionalFormatting>
  <conditionalFormatting sqref="B453">
    <cfRule type="cellIs" dxfId="6561" priority="6563" stopIfTrue="1" operator="equal">
      <formula>"Title"</formula>
    </cfRule>
  </conditionalFormatting>
  <conditionalFormatting sqref="B453">
    <cfRule type="cellIs" dxfId="6560" priority="6564" stopIfTrue="1" operator="equal">
      <formula>"Adjustment to Income/Expense/Rate Base:"</formula>
    </cfRule>
  </conditionalFormatting>
  <conditionalFormatting sqref="B460">
    <cfRule type="cellIs" dxfId="6559" priority="6557" stopIfTrue="1" operator="equal">
      <formula>"Adjustment to Income/Expense/Rate Base:"</formula>
    </cfRule>
  </conditionalFormatting>
  <conditionalFormatting sqref="B455">
    <cfRule type="cellIs" dxfId="6558" priority="6560" stopIfTrue="1" operator="equal">
      <formula>"Title"</formula>
    </cfRule>
  </conditionalFormatting>
  <conditionalFormatting sqref="B455">
    <cfRule type="cellIs" dxfId="6557" priority="6561" stopIfTrue="1" operator="equal">
      <formula>"Adjustment to Income/Expense/Rate Base:"</formula>
    </cfRule>
  </conditionalFormatting>
  <conditionalFormatting sqref="B454">
    <cfRule type="cellIs" dxfId="6556" priority="6558" stopIfTrue="1" operator="equal">
      <formula>"Title"</formula>
    </cfRule>
  </conditionalFormatting>
  <conditionalFormatting sqref="B454">
    <cfRule type="cellIs" dxfId="6555" priority="6559" stopIfTrue="1" operator="equal">
      <formula>"Adjustment to Income/Expense/Rate Base:"</formula>
    </cfRule>
  </conditionalFormatting>
  <conditionalFormatting sqref="B456">
    <cfRule type="cellIs" dxfId="6554" priority="6552" stopIfTrue="1" operator="equal">
      <formula>"Adjustment to Income/Expense/Rate Base:"</formula>
    </cfRule>
  </conditionalFormatting>
  <conditionalFormatting sqref="B451">
    <cfRule type="cellIs" dxfId="6553" priority="6555" stopIfTrue="1" operator="equal">
      <formula>"Title"</formula>
    </cfRule>
  </conditionalFormatting>
  <conditionalFormatting sqref="B451">
    <cfRule type="cellIs" dxfId="6552" priority="6556" stopIfTrue="1" operator="equal">
      <formula>"Adjustment to Income/Expense/Rate Base:"</formula>
    </cfRule>
  </conditionalFormatting>
  <conditionalFormatting sqref="B450">
    <cfRule type="cellIs" dxfId="6551" priority="6553" stopIfTrue="1" operator="equal">
      <formula>"Title"</formula>
    </cfRule>
  </conditionalFormatting>
  <conditionalFormatting sqref="B450">
    <cfRule type="cellIs" dxfId="6550" priority="6554" stopIfTrue="1" operator="equal">
      <formula>"Adjustment to Income/Expense/Rate Base:"</formula>
    </cfRule>
  </conditionalFormatting>
  <conditionalFormatting sqref="B457">
    <cfRule type="cellIs" dxfId="6549" priority="6547" stopIfTrue="1" operator="equal">
      <formula>"Adjustment to Income/Expense/Rate Base:"</formula>
    </cfRule>
  </conditionalFormatting>
  <conditionalFormatting sqref="B452">
    <cfRule type="cellIs" dxfId="6548" priority="6550" stopIfTrue="1" operator="equal">
      <formula>"Title"</formula>
    </cfRule>
  </conditionalFormatting>
  <conditionalFormatting sqref="B452">
    <cfRule type="cellIs" dxfId="6547" priority="6551" stopIfTrue="1" operator="equal">
      <formula>"Adjustment to Income/Expense/Rate Base:"</formula>
    </cfRule>
  </conditionalFormatting>
  <conditionalFormatting sqref="B451">
    <cfRule type="cellIs" dxfId="6546" priority="6548" stopIfTrue="1" operator="equal">
      <formula>"Title"</formula>
    </cfRule>
  </conditionalFormatting>
  <conditionalFormatting sqref="B451">
    <cfRule type="cellIs" dxfId="6545" priority="6549" stopIfTrue="1" operator="equal">
      <formula>"Adjustment to Income/Expense/Rate Base:"</formula>
    </cfRule>
  </conditionalFormatting>
  <conditionalFormatting sqref="B458">
    <cfRule type="cellIs" dxfId="6544" priority="6542" stopIfTrue="1" operator="equal">
      <formula>"Adjustment to Income/Expense/Rate Base:"</formula>
    </cfRule>
  </conditionalFormatting>
  <conditionalFormatting sqref="B453">
    <cfRule type="cellIs" dxfId="6543" priority="6545" stopIfTrue="1" operator="equal">
      <formula>"Title"</formula>
    </cfRule>
  </conditionalFormatting>
  <conditionalFormatting sqref="B453">
    <cfRule type="cellIs" dxfId="6542" priority="6546" stopIfTrue="1" operator="equal">
      <formula>"Adjustment to Income/Expense/Rate Base:"</formula>
    </cfRule>
  </conditionalFormatting>
  <conditionalFormatting sqref="B452">
    <cfRule type="cellIs" dxfId="6541" priority="6543" stopIfTrue="1" operator="equal">
      <formula>"Title"</formula>
    </cfRule>
  </conditionalFormatting>
  <conditionalFormatting sqref="B452">
    <cfRule type="cellIs" dxfId="6540" priority="6544" stopIfTrue="1" operator="equal">
      <formula>"Adjustment to Income/Expense/Rate Base:"</formula>
    </cfRule>
  </conditionalFormatting>
  <conditionalFormatting sqref="B459">
    <cfRule type="cellIs" dxfId="6539" priority="6537" stopIfTrue="1" operator="equal">
      <formula>"Adjustment to Income/Expense/Rate Base:"</formula>
    </cfRule>
  </conditionalFormatting>
  <conditionalFormatting sqref="B454">
    <cfRule type="cellIs" dxfId="6538" priority="6540" stopIfTrue="1" operator="equal">
      <formula>"Title"</formula>
    </cfRule>
  </conditionalFormatting>
  <conditionalFormatting sqref="B454">
    <cfRule type="cellIs" dxfId="6537" priority="6541" stopIfTrue="1" operator="equal">
      <formula>"Adjustment to Income/Expense/Rate Base:"</formula>
    </cfRule>
  </conditionalFormatting>
  <conditionalFormatting sqref="B453">
    <cfRule type="cellIs" dxfId="6536" priority="6538" stopIfTrue="1" operator="equal">
      <formula>"Title"</formula>
    </cfRule>
  </conditionalFormatting>
  <conditionalFormatting sqref="B453">
    <cfRule type="cellIs" dxfId="6535" priority="6539" stopIfTrue="1" operator="equal">
      <formula>"Adjustment to Income/Expense/Rate Base:"</formula>
    </cfRule>
  </conditionalFormatting>
  <conditionalFormatting sqref="B455">
    <cfRule type="cellIs" dxfId="6534" priority="6532" stopIfTrue="1" operator="equal">
      <formula>"Adjustment to Income/Expense/Rate Base:"</formula>
    </cfRule>
  </conditionalFormatting>
  <conditionalFormatting sqref="B450">
    <cfRule type="cellIs" dxfId="6533" priority="6535" stopIfTrue="1" operator="equal">
      <formula>"Title"</formula>
    </cfRule>
  </conditionalFormatting>
  <conditionalFormatting sqref="B450">
    <cfRule type="cellIs" dxfId="6532" priority="6536" stopIfTrue="1" operator="equal">
      <formula>"Adjustment to Income/Expense/Rate Base:"</formula>
    </cfRule>
  </conditionalFormatting>
  <conditionalFormatting sqref="B449">
    <cfRule type="cellIs" dxfId="6531" priority="6533" stopIfTrue="1" operator="equal">
      <formula>"Title"</formula>
    </cfRule>
  </conditionalFormatting>
  <conditionalFormatting sqref="B449">
    <cfRule type="cellIs" dxfId="6530" priority="6534" stopIfTrue="1" operator="equal">
      <formula>"Adjustment to Income/Expense/Rate Base:"</formula>
    </cfRule>
  </conditionalFormatting>
  <conditionalFormatting sqref="B456">
    <cfRule type="cellIs" dxfId="6529" priority="6527" stopIfTrue="1" operator="equal">
      <formula>"Adjustment to Income/Expense/Rate Base:"</formula>
    </cfRule>
  </conditionalFormatting>
  <conditionalFormatting sqref="B451">
    <cfRule type="cellIs" dxfId="6528" priority="6530" stopIfTrue="1" operator="equal">
      <formula>"Title"</formula>
    </cfRule>
  </conditionalFormatting>
  <conditionalFormatting sqref="B451">
    <cfRule type="cellIs" dxfId="6527" priority="6531" stopIfTrue="1" operator="equal">
      <formula>"Adjustment to Income/Expense/Rate Base:"</formula>
    </cfRule>
  </conditionalFormatting>
  <conditionalFormatting sqref="B450">
    <cfRule type="cellIs" dxfId="6526" priority="6528" stopIfTrue="1" operator="equal">
      <formula>"Title"</formula>
    </cfRule>
  </conditionalFormatting>
  <conditionalFormatting sqref="B450">
    <cfRule type="cellIs" dxfId="6525" priority="6529" stopIfTrue="1" operator="equal">
      <formula>"Adjustment to Income/Expense/Rate Base:"</formula>
    </cfRule>
  </conditionalFormatting>
  <conditionalFormatting sqref="B460">
    <cfRule type="cellIs" dxfId="6524" priority="6522" stopIfTrue="1" operator="equal">
      <formula>"Adjustment to Income/Expense/Rate Base:"</formula>
    </cfRule>
  </conditionalFormatting>
  <conditionalFormatting sqref="B455">
    <cfRule type="cellIs" dxfId="6523" priority="6525" stopIfTrue="1" operator="equal">
      <formula>"Title"</formula>
    </cfRule>
  </conditionalFormatting>
  <conditionalFormatting sqref="B455">
    <cfRule type="cellIs" dxfId="6522" priority="6526" stopIfTrue="1" operator="equal">
      <formula>"Adjustment to Income/Expense/Rate Base:"</formula>
    </cfRule>
  </conditionalFormatting>
  <conditionalFormatting sqref="B454">
    <cfRule type="cellIs" dxfId="6521" priority="6523" stopIfTrue="1" operator="equal">
      <formula>"Title"</formula>
    </cfRule>
  </conditionalFormatting>
  <conditionalFormatting sqref="B454">
    <cfRule type="cellIs" dxfId="6520" priority="6524" stopIfTrue="1" operator="equal">
      <formula>"Adjustment to Income/Expense/Rate Base:"</formula>
    </cfRule>
  </conditionalFormatting>
  <conditionalFormatting sqref="B456">
    <cfRule type="cellIs" dxfId="6519" priority="6520" stopIfTrue="1" operator="equal">
      <formula>"Title"</formula>
    </cfRule>
  </conditionalFormatting>
  <conditionalFormatting sqref="B456">
    <cfRule type="cellIs" dxfId="6518" priority="6521" stopIfTrue="1" operator="equal">
      <formula>"Adjustment to Income/Expense/Rate Base:"</formula>
    </cfRule>
  </conditionalFormatting>
  <conditionalFormatting sqref="B455">
    <cfRule type="cellIs" dxfId="6517" priority="6518" stopIfTrue="1" operator="equal">
      <formula>"Title"</formula>
    </cfRule>
  </conditionalFormatting>
  <conditionalFormatting sqref="B455">
    <cfRule type="cellIs" dxfId="6516" priority="6519" stopIfTrue="1" operator="equal">
      <formula>"Adjustment to Income/Expense/Rate Base:"</formula>
    </cfRule>
  </conditionalFormatting>
  <conditionalFormatting sqref="B457">
    <cfRule type="cellIs" dxfId="6515" priority="6513" stopIfTrue="1" operator="equal">
      <formula>"Adjustment to Income/Expense/Rate Base:"</formula>
    </cfRule>
  </conditionalFormatting>
  <conditionalFormatting sqref="B452">
    <cfRule type="cellIs" dxfId="6514" priority="6516" stopIfTrue="1" operator="equal">
      <formula>"Title"</formula>
    </cfRule>
  </conditionalFormatting>
  <conditionalFormatting sqref="B452">
    <cfRule type="cellIs" dxfId="6513" priority="6517" stopIfTrue="1" operator="equal">
      <formula>"Adjustment to Income/Expense/Rate Base:"</formula>
    </cfRule>
  </conditionalFormatting>
  <conditionalFormatting sqref="B451">
    <cfRule type="cellIs" dxfId="6512" priority="6514" stopIfTrue="1" operator="equal">
      <formula>"Title"</formula>
    </cfRule>
  </conditionalFormatting>
  <conditionalFormatting sqref="B451">
    <cfRule type="cellIs" dxfId="6511" priority="6515" stopIfTrue="1" operator="equal">
      <formula>"Adjustment to Income/Expense/Rate Base:"</formula>
    </cfRule>
  </conditionalFormatting>
  <conditionalFormatting sqref="B458">
    <cfRule type="cellIs" dxfId="6510" priority="6508" stopIfTrue="1" operator="equal">
      <formula>"Adjustment to Income/Expense/Rate Base:"</formula>
    </cfRule>
  </conditionalFormatting>
  <conditionalFormatting sqref="B453">
    <cfRule type="cellIs" dxfId="6509" priority="6511" stopIfTrue="1" operator="equal">
      <formula>"Title"</formula>
    </cfRule>
  </conditionalFormatting>
  <conditionalFormatting sqref="B453">
    <cfRule type="cellIs" dxfId="6508" priority="6512" stopIfTrue="1" operator="equal">
      <formula>"Adjustment to Income/Expense/Rate Base:"</formula>
    </cfRule>
  </conditionalFormatting>
  <conditionalFormatting sqref="B452">
    <cfRule type="cellIs" dxfId="6507" priority="6509" stopIfTrue="1" operator="equal">
      <formula>"Title"</formula>
    </cfRule>
  </conditionalFormatting>
  <conditionalFormatting sqref="B452">
    <cfRule type="cellIs" dxfId="6506" priority="6510" stopIfTrue="1" operator="equal">
      <formula>"Adjustment to Income/Expense/Rate Base:"</formula>
    </cfRule>
  </conditionalFormatting>
  <conditionalFormatting sqref="B459">
    <cfRule type="cellIs" dxfId="6505" priority="6503" stopIfTrue="1" operator="equal">
      <formula>"Adjustment to Income/Expense/Rate Base:"</formula>
    </cfRule>
  </conditionalFormatting>
  <conditionalFormatting sqref="B454">
    <cfRule type="cellIs" dxfId="6504" priority="6506" stopIfTrue="1" operator="equal">
      <formula>"Title"</formula>
    </cfRule>
  </conditionalFormatting>
  <conditionalFormatting sqref="B454">
    <cfRule type="cellIs" dxfId="6503" priority="6507" stopIfTrue="1" operator="equal">
      <formula>"Adjustment to Income/Expense/Rate Base:"</formula>
    </cfRule>
  </conditionalFormatting>
  <conditionalFormatting sqref="B453">
    <cfRule type="cellIs" dxfId="6502" priority="6504" stopIfTrue="1" operator="equal">
      <formula>"Title"</formula>
    </cfRule>
  </conditionalFormatting>
  <conditionalFormatting sqref="B453">
    <cfRule type="cellIs" dxfId="6501" priority="6505" stopIfTrue="1" operator="equal">
      <formula>"Adjustment to Income/Expense/Rate Base:"</formula>
    </cfRule>
  </conditionalFormatting>
  <conditionalFormatting sqref="B460">
    <cfRule type="cellIs" dxfId="6500" priority="6498" stopIfTrue="1" operator="equal">
      <formula>"Adjustment to Income/Expense/Rate Base:"</formula>
    </cfRule>
  </conditionalFormatting>
  <conditionalFormatting sqref="B455">
    <cfRule type="cellIs" dxfId="6499" priority="6501" stopIfTrue="1" operator="equal">
      <formula>"Title"</formula>
    </cfRule>
  </conditionalFormatting>
  <conditionalFormatting sqref="B455">
    <cfRule type="cellIs" dxfId="6498" priority="6502" stopIfTrue="1" operator="equal">
      <formula>"Adjustment to Income/Expense/Rate Base:"</formula>
    </cfRule>
  </conditionalFormatting>
  <conditionalFormatting sqref="B454">
    <cfRule type="cellIs" dxfId="6497" priority="6499" stopIfTrue="1" operator="equal">
      <formula>"Title"</formula>
    </cfRule>
  </conditionalFormatting>
  <conditionalFormatting sqref="B454">
    <cfRule type="cellIs" dxfId="6496" priority="6500" stopIfTrue="1" operator="equal">
      <formula>"Adjustment to Income/Expense/Rate Base:"</formula>
    </cfRule>
  </conditionalFormatting>
  <conditionalFormatting sqref="B456">
    <cfRule type="cellIs" dxfId="6495" priority="6493" stopIfTrue="1" operator="equal">
      <formula>"Adjustment to Income/Expense/Rate Base:"</formula>
    </cfRule>
  </conditionalFormatting>
  <conditionalFormatting sqref="B451">
    <cfRule type="cellIs" dxfId="6494" priority="6496" stopIfTrue="1" operator="equal">
      <formula>"Title"</formula>
    </cfRule>
  </conditionalFormatting>
  <conditionalFormatting sqref="B451">
    <cfRule type="cellIs" dxfId="6493" priority="6497" stopIfTrue="1" operator="equal">
      <formula>"Adjustment to Income/Expense/Rate Base:"</formula>
    </cfRule>
  </conditionalFormatting>
  <conditionalFormatting sqref="B450">
    <cfRule type="cellIs" dxfId="6492" priority="6494" stopIfTrue="1" operator="equal">
      <formula>"Title"</formula>
    </cfRule>
  </conditionalFormatting>
  <conditionalFormatting sqref="B450">
    <cfRule type="cellIs" dxfId="6491" priority="6495" stopIfTrue="1" operator="equal">
      <formula>"Adjustment to Income/Expense/Rate Base:"</formula>
    </cfRule>
  </conditionalFormatting>
  <conditionalFormatting sqref="B457">
    <cfRule type="cellIs" dxfId="6490" priority="6488" stopIfTrue="1" operator="equal">
      <formula>"Adjustment to Income/Expense/Rate Base:"</formula>
    </cfRule>
  </conditionalFormatting>
  <conditionalFormatting sqref="B452">
    <cfRule type="cellIs" dxfId="6489" priority="6491" stopIfTrue="1" operator="equal">
      <formula>"Title"</formula>
    </cfRule>
  </conditionalFormatting>
  <conditionalFormatting sqref="B452">
    <cfRule type="cellIs" dxfId="6488" priority="6492" stopIfTrue="1" operator="equal">
      <formula>"Adjustment to Income/Expense/Rate Base:"</formula>
    </cfRule>
  </conditionalFormatting>
  <conditionalFormatting sqref="B451">
    <cfRule type="cellIs" dxfId="6487" priority="6489" stopIfTrue="1" operator="equal">
      <formula>"Title"</formula>
    </cfRule>
  </conditionalFormatting>
  <conditionalFormatting sqref="B451">
    <cfRule type="cellIs" dxfId="6486" priority="6490" stopIfTrue="1" operator="equal">
      <formula>"Adjustment to Income/Expense/Rate Base:"</formula>
    </cfRule>
  </conditionalFormatting>
  <conditionalFormatting sqref="B455">
    <cfRule type="cellIs" dxfId="6485" priority="6483" stopIfTrue="1" operator="equal">
      <formula>"Adjustment to Income/Expense/Rate Base:"</formula>
    </cfRule>
  </conditionalFormatting>
  <conditionalFormatting sqref="B450">
    <cfRule type="cellIs" dxfId="6484" priority="6486" stopIfTrue="1" operator="equal">
      <formula>"Title"</formula>
    </cfRule>
  </conditionalFormatting>
  <conditionalFormatting sqref="B450">
    <cfRule type="cellIs" dxfId="6483" priority="6487" stopIfTrue="1" operator="equal">
      <formula>"Adjustment to Income/Expense/Rate Base:"</formula>
    </cfRule>
  </conditionalFormatting>
  <conditionalFormatting sqref="B449">
    <cfRule type="cellIs" dxfId="6482" priority="6484" stopIfTrue="1" operator="equal">
      <formula>"Title"</formula>
    </cfRule>
  </conditionalFormatting>
  <conditionalFormatting sqref="B449">
    <cfRule type="cellIs" dxfId="6481" priority="6485" stopIfTrue="1" operator="equal">
      <formula>"Adjustment to Income/Expense/Rate Base:"</formula>
    </cfRule>
  </conditionalFormatting>
  <conditionalFormatting sqref="B456">
    <cfRule type="cellIs" dxfId="6480" priority="6478" stopIfTrue="1" operator="equal">
      <formula>"Adjustment to Income/Expense/Rate Base:"</formula>
    </cfRule>
  </conditionalFormatting>
  <conditionalFormatting sqref="B451">
    <cfRule type="cellIs" dxfId="6479" priority="6481" stopIfTrue="1" operator="equal">
      <formula>"Title"</formula>
    </cfRule>
  </conditionalFormatting>
  <conditionalFormatting sqref="B451">
    <cfRule type="cellIs" dxfId="6478" priority="6482" stopIfTrue="1" operator="equal">
      <formula>"Adjustment to Income/Expense/Rate Base:"</formula>
    </cfRule>
  </conditionalFormatting>
  <conditionalFormatting sqref="B450">
    <cfRule type="cellIs" dxfId="6477" priority="6479" stopIfTrue="1" operator="equal">
      <formula>"Title"</formula>
    </cfRule>
  </conditionalFormatting>
  <conditionalFormatting sqref="B450">
    <cfRule type="cellIs" dxfId="6476" priority="6480" stopIfTrue="1" operator="equal">
      <formula>"Adjustment to Income/Expense/Rate Base:"</formula>
    </cfRule>
  </conditionalFormatting>
  <conditionalFormatting sqref="B452">
    <cfRule type="cellIs" dxfId="6475" priority="6473" stopIfTrue="1" operator="equal">
      <formula>"Adjustment to Income/Expense/Rate Base:"</formula>
    </cfRule>
  </conditionalFormatting>
  <conditionalFormatting sqref="B447">
    <cfRule type="cellIs" dxfId="6474" priority="6476" stopIfTrue="1" operator="equal">
      <formula>"Title"</formula>
    </cfRule>
  </conditionalFormatting>
  <conditionalFormatting sqref="B447">
    <cfRule type="cellIs" dxfId="6473" priority="6477" stopIfTrue="1" operator="equal">
      <formula>"Adjustment to Income/Expense/Rate Base:"</formula>
    </cfRule>
  </conditionalFormatting>
  <conditionalFormatting sqref="B446">
    <cfRule type="cellIs" dxfId="6472" priority="6474" stopIfTrue="1" operator="equal">
      <formula>"Title"</formula>
    </cfRule>
  </conditionalFormatting>
  <conditionalFormatting sqref="B446">
    <cfRule type="cellIs" dxfId="6471" priority="6475" stopIfTrue="1" operator="equal">
      <formula>"Adjustment to Income/Expense/Rate Base:"</formula>
    </cfRule>
  </conditionalFormatting>
  <conditionalFormatting sqref="B453">
    <cfRule type="cellIs" dxfId="6470" priority="6468" stopIfTrue="1" operator="equal">
      <formula>"Adjustment to Income/Expense/Rate Base:"</formula>
    </cfRule>
  </conditionalFormatting>
  <conditionalFormatting sqref="B448">
    <cfRule type="cellIs" dxfId="6469" priority="6471" stopIfTrue="1" operator="equal">
      <formula>"Title"</formula>
    </cfRule>
  </conditionalFormatting>
  <conditionalFormatting sqref="B448">
    <cfRule type="cellIs" dxfId="6468" priority="6472" stopIfTrue="1" operator="equal">
      <formula>"Adjustment to Income/Expense/Rate Base:"</formula>
    </cfRule>
  </conditionalFormatting>
  <conditionalFormatting sqref="B447">
    <cfRule type="cellIs" dxfId="6467" priority="6469" stopIfTrue="1" operator="equal">
      <formula>"Title"</formula>
    </cfRule>
  </conditionalFormatting>
  <conditionalFormatting sqref="B447">
    <cfRule type="cellIs" dxfId="6466" priority="6470" stopIfTrue="1" operator="equal">
      <formula>"Adjustment to Income/Expense/Rate Base:"</formula>
    </cfRule>
  </conditionalFormatting>
  <conditionalFormatting sqref="B454">
    <cfRule type="cellIs" dxfId="6465" priority="6463" stopIfTrue="1" operator="equal">
      <formula>"Adjustment to Income/Expense/Rate Base:"</formula>
    </cfRule>
  </conditionalFormatting>
  <conditionalFormatting sqref="B449">
    <cfRule type="cellIs" dxfId="6464" priority="6466" stopIfTrue="1" operator="equal">
      <formula>"Title"</formula>
    </cfRule>
  </conditionalFormatting>
  <conditionalFormatting sqref="B449">
    <cfRule type="cellIs" dxfId="6463" priority="6467" stopIfTrue="1" operator="equal">
      <formula>"Adjustment to Income/Expense/Rate Base:"</formula>
    </cfRule>
  </conditionalFormatting>
  <conditionalFormatting sqref="B448">
    <cfRule type="cellIs" dxfId="6462" priority="6464" stopIfTrue="1" operator="equal">
      <formula>"Title"</formula>
    </cfRule>
  </conditionalFormatting>
  <conditionalFormatting sqref="B448">
    <cfRule type="cellIs" dxfId="6461" priority="6465" stopIfTrue="1" operator="equal">
      <formula>"Adjustment to Income/Expense/Rate Base:"</formula>
    </cfRule>
  </conditionalFormatting>
  <conditionalFormatting sqref="B455">
    <cfRule type="cellIs" dxfId="6460" priority="6458" stopIfTrue="1" operator="equal">
      <formula>"Adjustment to Income/Expense/Rate Base:"</formula>
    </cfRule>
  </conditionalFormatting>
  <conditionalFormatting sqref="B450">
    <cfRule type="cellIs" dxfId="6459" priority="6461" stopIfTrue="1" operator="equal">
      <formula>"Title"</formula>
    </cfRule>
  </conditionalFormatting>
  <conditionalFormatting sqref="B450">
    <cfRule type="cellIs" dxfId="6458" priority="6462" stopIfTrue="1" operator="equal">
      <formula>"Adjustment to Income/Expense/Rate Base:"</formula>
    </cfRule>
  </conditionalFormatting>
  <conditionalFormatting sqref="B449">
    <cfRule type="cellIs" dxfId="6457" priority="6459" stopIfTrue="1" operator="equal">
      <formula>"Title"</formula>
    </cfRule>
  </conditionalFormatting>
  <conditionalFormatting sqref="B449">
    <cfRule type="cellIs" dxfId="6456" priority="6460" stopIfTrue="1" operator="equal">
      <formula>"Adjustment to Income/Expense/Rate Base:"</formula>
    </cfRule>
  </conditionalFormatting>
  <conditionalFormatting sqref="B451">
    <cfRule type="cellIs" dxfId="6455" priority="6453" stopIfTrue="1" operator="equal">
      <formula>"Adjustment to Income/Expense/Rate Base:"</formula>
    </cfRule>
  </conditionalFormatting>
  <conditionalFormatting sqref="B446">
    <cfRule type="cellIs" dxfId="6454" priority="6456" stopIfTrue="1" operator="equal">
      <formula>"Title"</formula>
    </cfRule>
  </conditionalFormatting>
  <conditionalFormatting sqref="B446">
    <cfRule type="cellIs" dxfId="6453" priority="6457" stopIfTrue="1" operator="equal">
      <formula>"Adjustment to Income/Expense/Rate Base:"</formula>
    </cfRule>
  </conditionalFormatting>
  <conditionalFormatting sqref="B445">
    <cfRule type="cellIs" dxfId="6452" priority="6454" stopIfTrue="1" operator="equal">
      <formula>"Title"</formula>
    </cfRule>
  </conditionalFormatting>
  <conditionalFormatting sqref="B445">
    <cfRule type="cellIs" dxfId="6451" priority="6455" stopIfTrue="1" operator="equal">
      <formula>"Adjustment to Income/Expense/Rate Base:"</formula>
    </cfRule>
  </conditionalFormatting>
  <conditionalFormatting sqref="B452">
    <cfRule type="cellIs" dxfId="6450" priority="6448" stopIfTrue="1" operator="equal">
      <formula>"Adjustment to Income/Expense/Rate Base:"</formula>
    </cfRule>
  </conditionalFormatting>
  <conditionalFormatting sqref="B447">
    <cfRule type="cellIs" dxfId="6449" priority="6451" stopIfTrue="1" operator="equal">
      <formula>"Title"</formula>
    </cfRule>
  </conditionalFormatting>
  <conditionalFormatting sqref="B447">
    <cfRule type="cellIs" dxfId="6448" priority="6452" stopIfTrue="1" operator="equal">
      <formula>"Adjustment to Income/Expense/Rate Base:"</formula>
    </cfRule>
  </conditionalFormatting>
  <conditionalFormatting sqref="B446">
    <cfRule type="cellIs" dxfId="6447" priority="6449" stopIfTrue="1" operator="equal">
      <formula>"Title"</formula>
    </cfRule>
  </conditionalFormatting>
  <conditionalFormatting sqref="B446">
    <cfRule type="cellIs" dxfId="6446" priority="6450" stopIfTrue="1" operator="equal">
      <formula>"Adjustment to Income/Expense/Rate Base:"</formula>
    </cfRule>
  </conditionalFormatting>
  <conditionalFormatting sqref="B456">
    <cfRule type="cellIs" dxfId="6445" priority="6443" stopIfTrue="1" operator="equal">
      <formula>"Adjustment to Income/Expense/Rate Base:"</formula>
    </cfRule>
  </conditionalFormatting>
  <conditionalFormatting sqref="B451">
    <cfRule type="cellIs" dxfId="6444" priority="6446" stopIfTrue="1" operator="equal">
      <formula>"Title"</formula>
    </cfRule>
  </conditionalFormatting>
  <conditionalFormatting sqref="B451">
    <cfRule type="cellIs" dxfId="6443" priority="6447" stopIfTrue="1" operator="equal">
      <formula>"Adjustment to Income/Expense/Rate Base:"</formula>
    </cfRule>
  </conditionalFormatting>
  <conditionalFormatting sqref="B450">
    <cfRule type="cellIs" dxfId="6442" priority="6444" stopIfTrue="1" operator="equal">
      <formula>"Title"</formula>
    </cfRule>
  </conditionalFormatting>
  <conditionalFormatting sqref="B450">
    <cfRule type="cellIs" dxfId="6441" priority="6445" stopIfTrue="1" operator="equal">
      <formula>"Adjustment to Income/Expense/Rate Base:"</formula>
    </cfRule>
  </conditionalFormatting>
  <conditionalFormatting sqref="B457">
    <cfRule type="cellIs" dxfId="6440" priority="6438" stopIfTrue="1" operator="equal">
      <formula>"Adjustment to Income/Expense/Rate Base:"</formula>
    </cfRule>
  </conditionalFormatting>
  <conditionalFormatting sqref="B452">
    <cfRule type="cellIs" dxfId="6439" priority="6441" stopIfTrue="1" operator="equal">
      <formula>"Title"</formula>
    </cfRule>
  </conditionalFormatting>
  <conditionalFormatting sqref="B452">
    <cfRule type="cellIs" dxfId="6438" priority="6442" stopIfTrue="1" operator="equal">
      <formula>"Adjustment to Income/Expense/Rate Base:"</formula>
    </cfRule>
  </conditionalFormatting>
  <conditionalFormatting sqref="B451">
    <cfRule type="cellIs" dxfId="6437" priority="6439" stopIfTrue="1" operator="equal">
      <formula>"Title"</formula>
    </cfRule>
  </conditionalFormatting>
  <conditionalFormatting sqref="B451">
    <cfRule type="cellIs" dxfId="6436" priority="6440" stopIfTrue="1" operator="equal">
      <formula>"Adjustment to Income/Expense/Rate Base:"</formula>
    </cfRule>
  </conditionalFormatting>
  <conditionalFormatting sqref="B453">
    <cfRule type="cellIs" dxfId="6435" priority="6433" stopIfTrue="1" operator="equal">
      <formula>"Adjustment to Income/Expense/Rate Base:"</formula>
    </cfRule>
  </conditionalFormatting>
  <conditionalFormatting sqref="B448">
    <cfRule type="cellIs" dxfId="6434" priority="6436" stopIfTrue="1" operator="equal">
      <formula>"Title"</formula>
    </cfRule>
  </conditionalFormatting>
  <conditionalFormatting sqref="B448">
    <cfRule type="cellIs" dxfId="6433" priority="6437" stopIfTrue="1" operator="equal">
      <formula>"Adjustment to Income/Expense/Rate Base:"</formula>
    </cfRule>
  </conditionalFormatting>
  <conditionalFormatting sqref="B447">
    <cfRule type="cellIs" dxfId="6432" priority="6434" stopIfTrue="1" operator="equal">
      <formula>"Title"</formula>
    </cfRule>
  </conditionalFormatting>
  <conditionalFormatting sqref="B447">
    <cfRule type="cellIs" dxfId="6431" priority="6435" stopIfTrue="1" operator="equal">
      <formula>"Adjustment to Income/Expense/Rate Base:"</formula>
    </cfRule>
  </conditionalFormatting>
  <conditionalFormatting sqref="B454">
    <cfRule type="cellIs" dxfId="6430" priority="6428" stopIfTrue="1" operator="equal">
      <formula>"Adjustment to Income/Expense/Rate Base:"</formula>
    </cfRule>
  </conditionalFormatting>
  <conditionalFormatting sqref="B449">
    <cfRule type="cellIs" dxfId="6429" priority="6431" stopIfTrue="1" operator="equal">
      <formula>"Title"</formula>
    </cfRule>
  </conditionalFormatting>
  <conditionalFormatting sqref="B449">
    <cfRule type="cellIs" dxfId="6428" priority="6432" stopIfTrue="1" operator="equal">
      <formula>"Adjustment to Income/Expense/Rate Base:"</formula>
    </cfRule>
  </conditionalFormatting>
  <conditionalFormatting sqref="B448">
    <cfRule type="cellIs" dxfId="6427" priority="6429" stopIfTrue="1" operator="equal">
      <formula>"Title"</formula>
    </cfRule>
  </conditionalFormatting>
  <conditionalFormatting sqref="B448">
    <cfRule type="cellIs" dxfId="6426" priority="6430" stopIfTrue="1" operator="equal">
      <formula>"Adjustment to Income/Expense/Rate Base:"</formula>
    </cfRule>
  </conditionalFormatting>
  <conditionalFormatting sqref="B455">
    <cfRule type="cellIs" dxfId="6425" priority="6423" stopIfTrue="1" operator="equal">
      <formula>"Adjustment to Income/Expense/Rate Base:"</formula>
    </cfRule>
  </conditionalFormatting>
  <conditionalFormatting sqref="B450">
    <cfRule type="cellIs" dxfId="6424" priority="6426" stopIfTrue="1" operator="equal">
      <formula>"Title"</formula>
    </cfRule>
  </conditionalFormatting>
  <conditionalFormatting sqref="B450">
    <cfRule type="cellIs" dxfId="6423" priority="6427" stopIfTrue="1" operator="equal">
      <formula>"Adjustment to Income/Expense/Rate Base:"</formula>
    </cfRule>
  </conditionalFormatting>
  <conditionalFormatting sqref="B449">
    <cfRule type="cellIs" dxfId="6422" priority="6424" stopIfTrue="1" operator="equal">
      <formula>"Title"</formula>
    </cfRule>
  </conditionalFormatting>
  <conditionalFormatting sqref="B449">
    <cfRule type="cellIs" dxfId="6421" priority="6425" stopIfTrue="1" operator="equal">
      <formula>"Adjustment to Income/Expense/Rate Base:"</formula>
    </cfRule>
  </conditionalFormatting>
  <conditionalFormatting sqref="B456">
    <cfRule type="cellIs" dxfId="6420" priority="6418" stopIfTrue="1" operator="equal">
      <formula>"Adjustment to Income/Expense/Rate Base:"</formula>
    </cfRule>
  </conditionalFormatting>
  <conditionalFormatting sqref="B451">
    <cfRule type="cellIs" dxfId="6419" priority="6421" stopIfTrue="1" operator="equal">
      <formula>"Title"</formula>
    </cfRule>
  </conditionalFormatting>
  <conditionalFormatting sqref="B451">
    <cfRule type="cellIs" dxfId="6418" priority="6422" stopIfTrue="1" operator="equal">
      <formula>"Adjustment to Income/Expense/Rate Base:"</formula>
    </cfRule>
  </conditionalFormatting>
  <conditionalFormatting sqref="B450">
    <cfRule type="cellIs" dxfId="6417" priority="6419" stopIfTrue="1" operator="equal">
      <formula>"Title"</formula>
    </cfRule>
  </conditionalFormatting>
  <conditionalFormatting sqref="B450">
    <cfRule type="cellIs" dxfId="6416" priority="6420" stopIfTrue="1" operator="equal">
      <formula>"Adjustment to Income/Expense/Rate Base:"</formula>
    </cfRule>
  </conditionalFormatting>
  <conditionalFormatting sqref="B452">
    <cfRule type="cellIs" dxfId="6415" priority="6413" stopIfTrue="1" operator="equal">
      <formula>"Adjustment to Income/Expense/Rate Base:"</formula>
    </cfRule>
  </conditionalFormatting>
  <conditionalFormatting sqref="B447">
    <cfRule type="cellIs" dxfId="6414" priority="6416" stopIfTrue="1" operator="equal">
      <formula>"Title"</formula>
    </cfRule>
  </conditionalFormatting>
  <conditionalFormatting sqref="B447">
    <cfRule type="cellIs" dxfId="6413" priority="6417" stopIfTrue="1" operator="equal">
      <formula>"Adjustment to Income/Expense/Rate Base:"</formula>
    </cfRule>
  </conditionalFormatting>
  <conditionalFormatting sqref="B446">
    <cfRule type="cellIs" dxfId="6412" priority="6414" stopIfTrue="1" operator="equal">
      <formula>"Title"</formula>
    </cfRule>
  </conditionalFormatting>
  <conditionalFormatting sqref="B446">
    <cfRule type="cellIs" dxfId="6411" priority="6415" stopIfTrue="1" operator="equal">
      <formula>"Adjustment to Income/Expense/Rate Base:"</formula>
    </cfRule>
  </conditionalFormatting>
  <conditionalFormatting sqref="B453">
    <cfRule type="cellIs" dxfId="6410" priority="6408" stopIfTrue="1" operator="equal">
      <formula>"Adjustment to Income/Expense/Rate Base:"</formula>
    </cfRule>
  </conditionalFormatting>
  <conditionalFormatting sqref="B448">
    <cfRule type="cellIs" dxfId="6409" priority="6411" stopIfTrue="1" operator="equal">
      <formula>"Title"</formula>
    </cfRule>
  </conditionalFormatting>
  <conditionalFormatting sqref="B448">
    <cfRule type="cellIs" dxfId="6408" priority="6412" stopIfTrue="1" operator="equal">
      <formula>"Adjustment to Income/Expense/Rate Base:"</formula>
    </cfRule>
  </conditionalFormatting>
  <conditionalFormatting sqref="B447">
    <cfRule type="cellIs" dxfId="6407" priority="6409" stopIfTrue="1" operator="equal">
      <formula>"Title"</formula>
    </cfRule>
  </conditionalFormatting>
  <conditionalFormatting sqref="B447">
    <cfRule type="cellIs" dxfId="6406" priority="6410" stopIfTrue="1" operator="equal">
      <formula>"Adjustment to Income/Expense/Rate Base:"</formula>
    </cfRule>
  </conditionalFormatting>
  <conditionalFormatting sqref="B458">
    <cfRule type="cellIs" dxfId="6405" priority="6403" stopIfTrue="1" operator="equal">
      <formula>"Adjustment to Income/Expense/Rate Base:"</formula>
    </cfRule>
  </conditionalFormatting>
  <conditionalFormatting sqref="B453">
    <cfRule type="cellIs" dxfId="6404" priority="6406" stopIfTrue="1" operator="equal">
      <formula>"Title"</formula>
    </cfRule>
  </conditionalFormatting>
  <conditionalFormatting sqref="B453">
    <cfRule type="cellIs" dxfId="6403" priority="6407" stopIfTrue="1" operator="equal">
      <formula>"Adjustment to Income/Expense/Rate Base:"</formula>
    </cfRule>
  </conditionalFormatting>
  <conditionalFormatting sqref="B452">
    <cfRule type="cellIs" dxfId="6402" priority="6404" stopIfTrue="1" operator="equal">
      <formula>"Title"</formula>
    </cfRule>
  </conditionalFormatting>
  <conditionalFormatting sqref="B452">
    <cfRule type="cellIs" dxfId="6401" priority="6405" stopIfTrue="1" operator="equal">
      <formula>"Adjustment to Income/Expense/Rate Base:"</formula>
    </cfRule>
  </conditionalFormatting>
  <conditionalFormatting sqref="B459">
    <cfRule type="cellIs" dxfId="6400" priority="6398" stopIfTrue="1" operator="equal">
      <formula>"Adjustment to Income/Expense/Rate Base:"</formula>
    </cfRule>
  </conditionalFormatting>
  <conditionalFormatting sqref="B454">
    <cfRule type="cellIs" dxfId="6399" priority="6401" stopIfTrue="1" operator="equal">
      <formula>"Title"</formula>
    </cfRule>
  </conditionalFormatting>
  <conditionalFormatting sqref="B454">
    <cfRule type="cellIs" dxfId="6398" priority="6402" stopIfTrue="1" operator="equal">
      <formula>"Adjustment to Income/Expense/Rate Base:"</formula>
    </cfRule>
  </conditionalFormatting>
  <conditionalFormatting sqref="B453">
    <cfRule type="cellIs" dxfId="6397" priority="6399" stopIfTrue="1" operator="equal">
      <formula>"Title"</formula>
    </cfRule>
  </conditionalFormatting>
  <conditionalFormatting sqref="B453">
    <cfRule type="cellIs" dxfId="6396" priority="6400" stopIfTrue="1" operator="equal">
      <formula>"Adjustment to Income/Expense/Rate Base:"</formula>
    </cfRule>
  </conditionalFormatting>
  <conditionalFormatting sqref="B455">
    <cfRule type="cellIs" dxfId="6395" priority="6393" stopIfTrue="1" operator="equal">
      <formula>"Adjustment to Income/Expense/Rate Base:"</formula>
    </cfRule>
  </conditionalFormatting>
  <conditionalFormatting sqref="B450">
    <cfRule type="cellIs" dxfId="6394" priority="6396" stopIfTrue="1" operator="equal">
      <formula>"Title"</formula>
    </cfRule>
  </conditionalFormatting>
  <conditionalFormatting sqref="B450">
    <cfRule type="cellIs" dxfId="6393" priority="6397" stopIfTrue="1" operator="equal">
      <formula>"Adjustment to Income/Expense/Rate Base:"</formula>
    </cfRule>
  </conditionalFormatting>
  <conditionalFormatting sqref="B449">
    <cfRule type="cellIs" dxfId="6392" priority="6394" stopIfTrue="1" operator="equal">
      <formula>"Title"</formula>
    </cfRule>
  </conditionalFormatting>
  <conditionalFormatting sqref="B449">
    <cfRule type="cellIs" dxfId="6391" priority="6395" stopIfTrue="1" operator="equal">
      <formula>"Adjustment to Income/Expense/Rate Base:"</formula>
    </cfRule>
  </conditionalFormatting>
  <conditionalFormatting sqref="B456">
    <cfRule type="cellIs" dxfId="6390" priority="6388" stopIfTrue="1" operator="equal">
      <formula>"Adjustment to Income/Expense/Rate Base:"</formula>
    </cfRule>
  </conditionalFormatting>
  <conditionalFormatting sqref="B451">
    <cfRule type="cellIs" dxfId="6389" priority="6391" stopIfTrue="1" operator="equal">
      <formula>"Title"</formula>
    </cfRule>
  </conditionalFormatting>
  <conditionalFormatting sqref="B451">
    <cfRule type="cellIs" dxfId="6388" priority="6392" stopIfTrue="1" operator="equal">
      <formula>"Adjustment to Income/Expense/Rate Base:"</formula>
    </cfRule>
  </conditionalFormatting>
  <conditionalFormatting sqref="B450">
    <cfRule type="cellIs" dxfId="6387" priority="6389" stopIfTrue="1" operator="equal">
      <formula>"Title"</formula>
    </cfRule>
  </conditionalFormatting>
  <conditionalFormatting sqref="B450">
    <cfRule type="cellIs" dxfId="6386" priority="6390" stopIfTrue="1" operator="equal">
      <formula>"Adjustment to Income/Expense/Rate Base:"</formula>
    </cfRule>
  </conditionalFormatting>
  <conditionalFormatting sqref="B457">
    <cfRule type="cellIs" dxfId="6385" priority="6383" stopIfTrue="1" operator="equal">
      <formula>"Adjustment to Income/Expense/Rate Base:"</formula>
    </cfRule>
  </conditionalFormatting>
  <conditionalFormatting sqref="B452">
    <cfRule type="cellIs" dxfId="6384" priority="6386" stopIfTrue="1" operator="equal">
      <formula>"Title"</formula>
    </cfRule>
  </conditionalFormatting>
  <conditionalFormatting sqref="B452">
    <cfRule type="cellIs" dxfId="6383" priority="6387" stopIfTrue="1" operator="equal">
      <formula>"Adjustment to Income/Expense/Rate Base:"</formula>
    </cfRule>
  </conditionalFormatting>
  <conditionalFormatting sqref="B451">
    <cfRule type="cellIs" dxfId="6382" priority="6384" stopIfTrue="1" operator="equal">
      <formula>"Title"</formula>
    </cfRule>
  </conditionalFormatting>
  <conditionalFormatting sqref="B451">
    <cfRule type="cellIs" dxfId="6381" priority="6385" stopIfTrue="1" operator="equal">
      <formula>"Adjustment to Income/Expense/Rate Base:"</formula>
    </cfRule>
  </conditionalFormatting>
  <conditionalFormatting sqref="B458">
    <cfRule type="cellIs" dxfId="6380" priority="6378" stopIfTrue="1" operator="equal">
      <formula>"Adjustment to Income/Expense/Rate Base:"</formula>
    </cfRule>
  </conditionalFormatting>
  <conditionalFormatting sqref="B453">
    <cfRule type="cellIs" dxfId="6379" priority="6381" stopIfTrue="1" operator="equal">
      <formula>"Title"</formula>
    </cfRule>
  </conditionalFormatting>
  <conditionalFormatting sqref="B453">
    <cfRule type="cellIs" dxfId="6378" priority="6382" stopIfTrue="1" operator="equal">
      <formula>"Adjustment to Income/Expense/Rate Base:"</formula>
    </cfRule>
  </conditionalFormatting>
  <conditionalFormatting sqref="B452">
    <cfRule type="cellIs" dxfId="6377" priority="6379" stopIfTrue="1" operator="equal">
      <formula>"Title"</formula>
    </cfRule>
  </conditionalFormatting>
  <conditionalFormatting sqref="B452">
    <cfRule type="cellIs" dxfId="6376" priority="6380" stopIfTrue="1" operator="equal">
      <formula>"Adjustment to Income/Expense/Rate Base:"</formula>
    </cfRule>
  </conditionalFormatting>
  <conditionalFormatting sqref="B454">
    <cfRule type="cellIs" dxfId="6375" priority="6373" stopIfTrue="1" operator="equal">
      <formula>"Adjustment to Income/Expense/Rate Base:"</formula>
    </cfRule>
  </conditionalFormatting>
  <conditionalFormatting sqref="B449">
    <cfRule type="cellIs" dxfId="6374" priority="6376" stopIfTrue="1" operator="equal">
      <formula>"Title"</formula>
    </cfRule>
  </conditionalFormatting>
  <conditionalFormatting sqref="B449">
    <cfRule type="cellIs" dxfId="6373" priority="6377" stopIfTrue="1" operator="equal">
      <formula>"Adjustment to Income/Expense/Rate Base:"</formula>
    </cfRule>
  </conditionalFormatting>
  <conditionalFormatting sqref="B448">
    <cfRule type="cellIs" dxfId="6372" priority="6374" stopIfTrue="1" operator="equal">
      <formula>"Title"</formula>
    </cfRule>
  </conditionalFormatting>
  <conditionalFormatting sqref="B448">
    <cfRule type="cellIs" dxfId="6371" priority="6375" stopIfTrue="1" operator="equal">
      <formula>"Adjustment to Income/Expense/Rate Base:"</formula>
    </cfRule>
  </conditionalFormatting>
  <conditionalFormatting sqref="B455">
    <cfRule type="cellIs" dxfId="6370" priority="6368" stopIfTrue="1" operator="equal">
      <formula>"Adjustment to Income/Expense/Rate Base:"</formula>
    </cfRule>
  </conditionalFormatting>
  <conditionalFormatting sqref="B450">
    <cfRule type="cellIs" dxfId="6369" priority="6371" stopIfTrue="1" operator="equal">
      <formula>"Title"</formula>
    </cfRule>
  </conditionalFormatting>
  <conditionalFormatting sqref="B450">
    <cfRule type="cellIs" dxfId="6368" priority="6372" stopIfTrue="1" operator="equal">
      <formula>"Adjustment to Income/Expense/Rate Base:"</formula>
    </cfRule>
  </conditionalFormatting>
  <conditionalFormatting sqref="B449">
    <cfRule type="cellIs" dxfId="6367" priority="6369" stopIfTrue="1" operator="equal">
      <formula>"Title"</formula>
    </cfRule>
  </conditionalFormatting>
  <conditionalFormatting sqref="B449">
    <cfRule type="cellIs" dxfId="6366" priority="6370" stopIfTrue="1" operator="equal">
      <formula>"Adjustment to Income/Expense/Rate Base:"</formula>
    </cfRule>
  </conditionalFormatting>
  <conditionalFormatting sqref="B459">
    <cfRule type="cellIs" dxfId="6365" priority="6363" stopIfTrue="1" operator="equal">
      <formula>"Adjustment to Income/Expense/Rate Base:"</formula>
    </cfRule>
  </conditionalFormatting>
  <conditionalFormatting sqref="B454">
    <cfRule type="cellIs" dxfId="6364" priority="6366" stopIfTrue="1" operator="equal">
      <formula>"Title"</formula>
    </cfRule>
  </conditionalFormatting>
  <conditionalFormatting sqref="B454">
    <cfRule type="cellIs" dxfId="6363" priority="6367" stopIfTrue="1" operator="equal">
      <formula>"Adjustment to Income/Expense/Rate Base:"</formula>
    </cfRule>
  </conditionalFormatting>
  <conditionalFormatting sqref="B453">
    <cfRule type="cellIs" dxfId="6362" priority="6364" stopIfTrue="1" operator="equal">
      <formula>"Title"</formula>
    </cfRule>
  </conditionalFormatting>
  <conditionalFormatting sqref="B453">
    <cfRule type="cellIs" dxfId="6361" priority="6365" stopIfTrue="1" operator="equal">
      <formula>"Adjustment to Income/Expense/Rate Base:"</formula>
    </cfRule>
  </conditionalFormatting>
  <conditionalFormatting sqref="B460">
    <cfRule type="cellIs" dxfId="6360" priority="6358" stopIfTrue="1" operator="equal">
      <formula>"Adjustment to Income/Expense/Rate Base:"</formula>
    </cfRule>
  </conditionalFormatting>
  <conditionalFormatting sqref="B455">
    <cfRule type="cellIs" dxfId="6359" priority="6361" stopIfTrue="1" operator="equal">
      <formula>"Title"</formula>
    </cfRule>
  </conditionalFormatting>
  <conditionalFormatting sqref="B455">
    <cfRule type="cellIs" dxfId="6358" priority="6362" stopIfTrue="1" operator="equal">
      <formula>"Adjustment to Income/Expense/Rate Base:"</formula>
    </cfRule>
  </conditionalFormatting>
  <conditionalFormatting sqref="B454">
    <cfRule type="cellIs" dxfId="6357" priority="6359" stopIfTrue="1" operator="equal">
      <formula>"Title"</formula>
    </cfRule>
  </conditionalFormatting>
  <conditionalFormatting sqref="B454">
    <cfRule type="cellIs" dxfId="6356" priority="6360" stopIfTrue="1" operator="equal">
      <formula>"Adjustment to Income/Expense/Rate Base:"</formula>
    </cfRule>
  </conditionalFormatting>
  <conditionalFormatting sqref="B456">
    <cfRule type="cellIs" dxfId="6355" priority="6353" stopIfTrue="1" operator="equal">
      <formula>"Adjustment to Income/Expense/Rate Base:"</formula>
    </cfRule>
  </conditionalFormatting>
  <conditionalFormatting sqref="B451">
    <cfRule type="cellIs" dxfId="6354" priority="6356" stopIfTrue="1" operator="equal">
      <formula>"Title"</formula>
    </cfRule>
  </conditionalFormatting>
  <conditionalFormatting sqref="B451">
    <cfRule type="cellIs" dxfId="6353" priority="6357" stopIfTrue="1" operator="equal">
      <formula>"Adjustment to Income/Expense/Rate Base:"</formula>
    </cfRule>
  </conditionalFormatting>
  <conditionalFormatting sqref="B450">
    <cfRule type="cellIs" dxfId="6352" priority="6354" stopIfTrue="1" operator="equal">
      <formula>"Title"</formula>
    </cfRule>
  </conditionalFormatting>
  <conditionalFormatting sqref="B450">
    <cfRule type="cellIs" dxfId="6351" priority="6355" stopIfTrue="1" operator="equal">
      <formula>"Adjustment to Income/Expense/Rate Base:"</formula>
    </cfRule>
  </conditionalFormatting>
  <conditionalFormatting sqref="B457">
    <cfRule type="cellIs" dxfId="6350" priority="6348" stopIfTrue="1" operator="equal">
      <formula>"Adjustment to Income/Expense/Rate Base:"</formula>
    </cfRule>
  </conditionalFormatting>
  <conditionalFormatting sqref="B452">
    <cfRule type="cellIs" dxfId="6349" priority="6351" stopIfTrue="1" operator="equal">
      <formula>"Title"</formula>
    </cfRule>
  </conditionalFormatting>
  <conditionalFormatting sqref="B452">
    <cfRule type="cellIs" dxfId="6348" priority="6352" stopIfTrue="1" operator="equal">
      <formula>"Adjustment to Income/Expense/Rate Base:"</formula>
    </cfRule>
  </conditionalFormatting>
  <conditionalFormatting sqref="B451">
    <cfRule type="cellIs" dxfId="6347" priority="6349" stopIfTrue="1" operator="equal">
      <formula>"Title"</formula>
    </cfRule>
  </conditionalFormatting>
  <conditionalFormatting sqref="B451">
    <cfRule type="cellIs" dxfId="6346" priority="6350" stopIfTrue="1" operator="equal">
      <formula>"Adjustment to Income/Expense/Rate Base:"</formula>
    </cfRule>
  </conditionalFormatting>
  <conditionalFormatting sqref="B458">
    <cfRule type="cellIs" dxfId="6345" priority="6343" stopIfTrue="1" operator="equal">
      <formula>"Adjustment to Income/Expense/Rate Base:"</formula>
    </cfRule>
  </conditionalFormatting>
  <conditionalFormatting sqref="B453">
    <cfRule type="cellIs" dxfId="6344" priority="6346" stopIfTrue="1" operator="equal">
      <formula>"Title"</formula>
    </cfRule>
  </conditionalFormatting>
  <conditionalFormatting sqref="B453">
    <cfRule type="cellIs" dxfId="6343" priority="6347" stopIfTrue="1" operator="equal">
      <formula>"Adjustment to Income/Expense/Rate Base:"</formula>
    </cfRule>
  </conditionalFormatting>
  <conditionalFormatting sqref="B452">
    <cfRule type="cellIs" dxfId="6342" priority="6344" stopIfTrue="1" operator="equal">
      <formula>"Title"</formula>
    </cfRule>
  </conditionalFormatting>
  <conditionalFormatting sqref="B452">
    <cfRule type="cellIs" dxfId="6341" priority="6345" stopIfTrue="1" operator="equal">
      <formula>"Adjustment to Income/Expense/Rate Base:"</formula>
    </cfRule>
  </conditionalFormatting>
  <conditionalFormatting sqref="B459">
    <cfRule type="cellIs" dxfId="6340" priority="6338" stopIfTrue="1" operator="equal">
      <formula>"Adjustment to Income/Expense/Rate Base:"</formula>
    </cfRule>
  </conditionalFormatting>
  <conditionalFormatting sqref="B454">
    <cfRule type="cellIs" dxfId="6339" priority="6341" stopIfTrue="1" operator="equal">
      <formula>"Title"</formula>
    </cfRule>
  </conditionalFormatting>
  <conditionalFormatting sqref="B454">
    <cfRule type="cellIs" dxfId="6338" priority="6342" stopIfTrue="1" operator="equal">
      <formula>"Adjustment to Income/Expense/Rate Base:"</formula>
    </cfRule>
  </conditionalFormatting>
  <conditionalFormatting sqref="B453">
    <cfRule type="cellIs" dxfId="6337" priority="6339" stopIfTrue="1" operator="equal">
      <formula>"Title"</formula>
    </cfRule>
  </conditionalFormatting>
  <conditionalFormatting sqref="B453">
    <cfRule type="cellIs" dxfId="6336" priority="6340" stopIfTrue="1" operator="equal">
      <formula>"Adjustment to Income/Expense/Rate Base:"</formula>
    </cfRule>
  </conditionalFormatting>
  <conditionalFormatting sqref="B455">
    <cfRule type="cellIs" dxfId="6335" priority="6333" stopIfTrue="1" operator="equal">
      <formula>"Adjustment to Income/Expense/Rate Base:"</formula>
    </cfRule>
  </conditionalFormatting>
  <conditionalFormatting sqref="B450">
    <cfRule type="cellIs" dxfId="6334" priority="6336" stopIfTrue="1" operator="equal">
      <formula>"Title"</formula>
    </cfRule>
  </conditionalFormatting>
  <conditionalFormatting sqref="B450">
    <cfRule type="cellIs" dxfId="6333" priority="6337" stopIfTrue="1" operator="equal">
      <formula>"Adjustment to Income/Expense/Rate Base:"</formula>
    </cfRule>
  </conditionalFormatting>
  <conditionalFormatting sqref="B449">
    <cfRule type="cellIs" dxfId="6332" priority="6334" stopIfTrue="1" operator="equal">
      <formula>"Title"</formula>
    </cfRule>
  </conditionalFormatting>
  <conditionalFormatting sqref="B449">
    <cfRule type="cellIs" dxfId="6331" priority="6335" stopIfTrue="1" operator="equal">
      <formula>"Adjustment to Income/Expense/Rate Base:"</formula>
    </cfRule>
  </conditionalFormatting>
  <conditionalFormatting sqref="B456">
    <cfRule type="cellIs" dxfId="6330" priority="6328" stopIfTrue="1" operator="equal">
      <formula>"Adjustment to Income/Expense/Rate Base:"</formula>
    </cfRule>
  </conditionalFormatting>
  <conditionalFormatting sqref="B451">
    <cfRule type="cellIs" dxfId="6329" priority="6331" stopIfTrue="1" operator="equal">
      <formula>"Title"</formula>
    </cfRule>
  </conditionalFormatting>
  <conditionalFormatting sqref="B451">
    <cfRule type="cellIs" dxfId="6328" priority="6332" stopIfTrue="1" operator="equal">
      <formula>"Adjustment to Income/Expense/Rate Base:"</formula>
    </cfRule>
  </conditionalFormatting>
  <conditionalFormatting sqref="B450">
    <cfRule type="cellIs" dxfId="6327" priority="6329" stopIfTrue="1" operator="equal">
      <formula>"Title"</formula>
    </cfRule>
  </conditionalFormatting>
  <conditionalFormatting sqref="B450">
    <cfRule type="cellIs" dxfId="6326" priority="6330" stopIfTrue="1" operator="equal">
      <formula>"Adjustment to Income/Expense/Rate Base:"</formula>
    </cfRule>
  </conditionalFormatting>
  <conditionalFormatting sqref="B454">
    <cfRule type="cellIs" dxfId="6325" priority="6323" stopIfTrue="1" operator="equal">
      <formula>"Adjustment to Income/Expense/Rate Base:"</formula>
    </cfRule>
  </conditionalFormatting>
  <conditionalFormatting sqref="B449">
    <cfRule type="cellIs" dxfId="6324" priority="6326" stopIfTrue="1" operator="equal">
      <formula>"Title"</formula>
    </cfRule>
  </conditionalFormatting>
  <conditionalFormatting sqref="B449">
    <cfRule type="cellIs" dxfId="6323" priority="6327" stopIfTrue="1" operator="equal">
      <formula>"Adjustment to Income/Expense/Rate Base:"</formula>
    </cfRule>
  </conditionalFormatting>
  <conditionalFormatting sqref="B448">
    <cfRule type="cellIs" dxfId="6322" priority="6324" stopIfTrue="1" operator="equal">
      <formula>"Title"</formula>
    </cfRule>
  </conditionalFormatting>
  <conditionalFormatting sqref="B448">
    <cfRule type="cellIs" dxfId="6321" priority="6325" stopIfTrue="1" operator="equal">
      <formula>"Adjustment to Income/Expense/Rate Base:"</formula>
    </cfRule>
  </conditionalFormatting>
  <conditionalFormatting sqref="B455">
    <cfRule type="cellIs" dxfId="6320" priority="6318" stopIfTrue="1" operator="equal">
      <formula>"Adjustment to Income/Expense/Rate Base:"</formula>
    </cfRule>
  </conditionalFormatting>
  <conditionalFormatting sqref="B450">
    <cfRule type="cellIs" dxfId="6319" priority="6321" stopIfTrue="1" operator="equal">
      <formula>"Title"</formula>
    </cfRule>
  </conditionalFormatting>
  <conditionalFormatting sqref="B450">
    <cfRule type="cellIs" dxfId="6318" priority="6322" stopIfTrue="1" operator="equal">
      <formula>"Adjustment to Income/Expense/Rate Base:"</formula>
    </cfRule>
  </conditionalFormatting>
  <conditionalFormatting sqref="B449">
    <cfRule type="cellIs" dxfId="6317" priority="6319" stopIfTrue="1" operator="equal">
      <formula>"Title"</formula>
    </cfRule>
  </conditionalFormatting>
  <conditionalFormatting sqref="B449">
    <cfRule type="cellIs" dxfId="6316" priority="6320" stopIfTrue="1" operator="equal">
      <formula>"Adjustment to Income/Expense/Rate Base:"</formula>
    </cfRule>
  </conditionalFormatting>
  <conditionalFormatting sqref="B451">
    <cfRule type="cellIs" dxfId="6315" priority="6313" stopIfTrue="1" operator="equal">
      <formula>"Adjustment to Income/Expense/Rate Base:"</formula>
    </cfRule>
  </conditionalFormatting>
  <conditionalFormatting sqref="B446">
    <cfRule type="cellIs" dxfId="6314" priority="6316" stopIfTrue="1" operator="equal">
      <formula>"Title"</formula>
    </cfRule>
  </conditionalFormatting>
  <conditionalFormatting sqref="B446">
    <cfRule type="cellIs" dxfId="6313" priority="6317" stopIfTrue="1" operator="equal">
      <formula>"Adjustment to Income/Expense/Rate Base:"</formula>
    </cfRule>
  </conditionalFormatting>
  <conditionalFormatting sqref="B445">
    <cfRule type="cellIs" dxfId="6312" priority="6314" stopIfTrue="1" operator="equal">
      <formula>"Title"</formula>
    </cfRule>
  </conditionalFormatting>
  <conditionalFormatting sqref="B445">
    <cfRule type="cellIs" dxfId="6311" priority="6315" stopIfTrue="1" operator="equal">
      <formula>"Adjustment to Income/Expense/Rate Base:"</formula>
    </cfRule>
  </conditionalFormatting>
  <conditionalFormatting sqref="B452">
    <cfRule type="cellIs" dxfId="6310" priority="6308" stopIfTrue="1" operator="equal">
      <formula>"Adjustment to Income/Expense/Rate Base:"</formula>
    </cfRule>
  </conditionalFormatting>
  <conditionalFormatting sqref="B447">
    <cfRule type="cellIs" dxfId="6309" priority="6311" stopIfTrue="1" operator="equal">
      <formula>"Title"</formula>
    </cfRule>
  </conditionalFormatting>
  <conditionalFormatting sqref="B447">
    <cfRule type="cellIs" dxfId="6308" priority="6312" stopIfTrue="1" operator="equal">
      <formula>"Adjustment to Income/Expense/Rate Base:"</formula>
    </cfRule>
  </conditionalFormatting>
  <conditionalFormatting sqref="B446">
    <cfRule type="cellIs" dxfId="6307" priority="6309" stopIfTrue="1" operator="equal">
      <formula>"Title"</formula>
    </cfRule>
  </conditionalFormatting>
  <conditionalFormatting sqref="B446">
    <cfRule type="cellIs" dxfId="6306" priority="6310" stopIfTrue="1" operator="equal">
      <formula>"Adjustment to Income/Expense/Rate Base:"</formula>
    </cfRule>
  </conditionalFormatting>
  <conditionalFormatting sqref="B453">
    <cfRule type="cellIs" dxfId="6305" priority="6303" stopIfTrue="1" operator="equal">
      <formula>"Adjustment to Income/Expense/Rate Base:"</formula>
    </cfRule>
  </conditionalFormatting>
  <conditionalFormatting sqref="B448">
    <cfRule type="cellIs" dxfId="6304" priority="6306" stopIfTrue="1" operator="equal">
      <formula>"Title"</formula>
    </cfRule>
  </conditionalFormatting>
  <conditionalFormatting sqref="B448">
    <cfRule type="cellIs" dxfId="6303" priority="6307" stopIfTrue="1" operator="equal">
      <formula>"Adjustment to Income/Expense/Rate Base:"</formula>
    </cfRule>
  </conditionalFormatting>
  <conditionalFormatting sqref="B447">
    <cfRule type="cellIs" dxfId="6302" priority="6304" stopIfTrue="1" operator="equal">
      <formula>"Title"</formula>
    </cfRule>
  </conditionalFormatting>
  <conditionalFormatting sqref="B447">
    <cfRule type="cellIs" dxfId="6301" priority="6305" stopIfTrue="1" operator="equal">
      <formula>"Adjustment to Income/Expense/Rate Base:"</formula>
    </cfRule>
  </conditionalFormatting>
  <conditionalFormatting sqref="B454">
    <cfRule type="cellIs" dxfId="6300" priority="6298" stopIfTrue="1" operator="equal">
      <formula>"Adjustment to Income/Expense/Rate Base:"</formula>
    </cfRule>
  </conditionalFormatting>
  <conditionalFormatting sqref="B449">
    <cfRule type="cellIs" dxfId="6299" priority="6301" stopIfTrue="1" operator="equal">
      <formula>"Title"</formula>
    </cfRule>
  </conditionalFormatting>
  <conditionalFormatting sqref="B449">
    <cfRule type="cellIs" dxfId="6298" priority="6302" stopIfTrue="1" operator="equal">
      <formula>"Adjustment to Income/Expense/Rate Base:"</formula>
    </cfRule>
  </conditionalFormatting>
  <conditionalFormatting sqref="B448">
    <cfRule type="cellIs" dxfId="6297" priority="6299" stopIfTrue="1" operator="equal">
      <formula>"Title"</formula>
    </cfRule>
  </conditionalFormatting>
  <conditionalFormatting sqref="B448">
    <cfRule type="cellIs" dxfId="6296" priority="6300" stopIfTrue="1" operator="equal">
      <formula>"Adjustment to Income/Expense/Rate Base:"</formula>
    </cfRule>
  </conditionalFormatting>
  <conditionalFormatting sqref="B450">
    <cfRule type="cellIs" dxfId="6295" priority="6295" stopIfTrue="1" operator="equal">
      <formula>"Adjustment to Income/Expense/Rate Base:"</formula>
    </cfRule>
  </conditionalFormatting>
  <conditionalFormatting sqref="B445">
    <cfRule type="cellIs" dxfId="6294" priority="6296" stopIfTrue="1" operator="equal">
      <formula>"Title"</formula>
    </cfRule>
  </conditionalFormatting>
  <conditionalFormatting sqref="B445">
    <cfRule type="cellIs" dxfId="6293" priority="6297" stopIfTrue="1" operator="equal">
      <formula>"Adjustment to Income/Expense/Rate Base:"</formula>
    </cfRule>
  </conditionalFormatting>
  <conditionalFormatting sqref="B451">
    <cfRule type="cellIs" dxfId="6292" priority="6290" stopIfTrue="1" operator="equal">
      <formula>"Adjustment to Income/Expense/Rate Base:"</formula>
    </cfRule>
  </conditionalFormatting>
  <conditionalFormatting sqref="B446">
    <cfRule type="cellIs" dxfId="6291" priority="6293" stopIfTrue="1" operator="equal">
      <formula>"Title"</formula>
    </cfRule>
  </conditionalFormatting>
  <conditionalFormatting sqref="B446">
    <cfRule type="cellIs" dxfId="6290" priority="6294" stopIfTrue="1" operator="equal">
      <formula>"Adjustment to Income/Expense/Rate Base:"</formula>
    </cfRule>
  </conditionalFormatting>
  <conditionalFormatting sqref="B445">
    <cfRule type="cellIs" dxfId="6289" priority="6291" stopIfTrue="1" operator="equal">
      <formula>"Title"</formula>
    </cfRule>
  </conditionalFormatting>
  <conditionalFormatting sqref="B445">
    <cfRule type="cellIs" dxfId="6288" priority="6292" stopIfTrue="1" operator="equal">
      <formula>"Adjustment to Income/Expense/Rate Base:"</formula>
    </cfRule>
  </conditionalFormatting>
  <conditionalFormatting sqref="B455">
    <cfRule type="cellIs" dxfId="6287" priority="6285" stopIfTrue="1" operator="equal">
      <formula>"Adjustment to Income/Expense/Rate Base:"</formula>
    </cfRule>
  </conditionalFormatting>
  <conditionalFormatting sqref="B450">
    <cfRule type="cellIs" dxfId="6286" priority="6288" stopIfTrue="1" operator="equal">
      <formula>"Title"</formula>
    </cfRule>
  </conditionalFormatting>
  <conditionalFormatting sqref="B450">
    <cfRule type="cellIs" dxfId="6285" priority="6289" stopIfTrue="1" operator="equal">
      <formula>"Adjustment to Income/Expense/Rate Base:"</formula>
    </cfRule>
  </conditionalFormatting>
  <conditionalFormatting sqref="B449">
    <cfRule type="cellIs" dxfId="6284" priority="6286" stopIfTrue="1" operator="equal">
      <formula>"Title"</formula>
    </cfRule>
  </conditionalFormatting>
  <conditionalFormatting sqref="B449">
    <cfRule type="cellIs" dxfId="6283" priority="6287" stopIfTrue="1" operator="equal">
      <formula>"Adjustment to Income/Expense/Rate Base:"</formula>
    </cfRule>
  </conditionalFormatting>
  <conditionalFormatting sqref="B456">
    <cfRule type="cellIs" dxfId="6282" priority="6280" stopIfTrue="1" operator="equal">
      <formula>"Adjustment to Income/Expense/Rate Base:"</formula>
    </cfRule>
  </conditionalFormatting>
  <conditionalFormatting sqref="B451">
    <cfRule type="cellIs" dxfId="6281" priority="6283" stopIfTrue="1" operator="equal">
      <formula>"Title"</formula>
    </cfRule>
  </conditionalFormatting>
  <conditionalFormatting sqref="B451">
    <cfRule type="cellIs" dxfId="6280" priority="6284" stopIfTrue="1" operator="equal">
      <formula>"Adjustment to Income/Expense/Rate Base:"</formula>
    </cfRule>
  </conditionalFormatting>
  <conditionalFormatting sqref="B450">
    <cfRule type="cellIs" dxfId="6279" priority="6281" stopIfTrue="1" operator="equal">
      <formula>"Title"</formula>
    </cfRule>
  </conditionalFormatting>
  <conditionalFormatting sqref="B450">
    <cfRule type="cellIs" dxfId="6278" priority="6282" stopIfTrue="1" operator="equal">
      <formula>"Adjustment to Income/Expense/Rate Base:"</formula>
    </cfRule>
  </conditionalFormatting>
  <conditionalFormatting sqref="B452">
    <cfRule type="cellIs" dxfId="6277" priority="6275" stopIfTrue="1" operator="equal">
      <formula>"Adjustment to Income/Expense/Rate Base:"</formula>
    </cfRule>
  </conditionalFormatting>
  <conditionalFormatting sqref="B447">
    <cfRule type="cellIs" dxfId="6276" priority="6278" stopIfTrue="1" operator="equal">
      <formula>"Title"</formula>
    </cfRule>
  </conditionalFormatting>
  <conditionalFormatting sqref="B447">
    <cfRule type="cellIs" dxfId="6275" priority="6279" stopIfTrue="1" operator="equal">
      <formula>"Adjustment to Income/Expense/Rate Base:"</formula>
    </cfRule>
  </conditionalFormatting>
  <conditionalFormatting sqref="B446">
    <cfRule type="cellIs" dxfId="6274" priority="6276" stopIfTrue="1" operator="equal">
      <formula>"Title"</formula>
    </cfRule>
  </conditionalFormatting>
  <conditionalFormatting sqref="B446">
    <cfRule type="cellIs" dxfId="6273" priority="6277" stopIfTrue="1" operator="equal">
      <formula>"Adjustment to Income/Expense/Rate Base:"</formula>
    </cfRule>
  </conditionalFormatting>
  <conditionalFormatting sqref="B453">
    <cfRule type="cellIs" dxfId="6272" priority="6270" stopIfTrue="1" operator="equal">
      <formula>"Adjustment to Income/Expense/Rate Base:"</formula>
    </cfRule>
  </conditionalFormatting>
  <conditionalFormatting sqref="B448">
    <cfRule type="cellIs" dxfId="6271" priority="6273" stopIfTrue="1" operator="equal">
      <formula>"Title"</formula>
    </cfRule>
  </conditionalFormatting>
  <conditionalFormatting sqref="B448">
    <cfRule type="cellIs" dxfId="6270" priority="6274" stopIfTrue="1" operator="equal">
      <formula>"Adjustment to Income/Expense/Rate Base:"</formula>
    </cfRule>
  </conditionalFormatting>
  <conditionalFormatting sqref="B447">
    <cfRule type="cellIs" dxfId="6269" priority="6271" stopIfTrue="1" operator="equal">
      <formula>"Title"</formula>
    </cfRule>
  </conditionalFormatting>
  <conditionalFormatting sqref="B447">
    <cfRule type="cellIs" dxfId="6268" priority="6272" stopIfTrue="1" operator="equal">
      <formula>"Adjustment to Income/Expense/Rate Base:"</formula>
    </cfRule>
  </conditionalFormatting>
  <conditionalFormatting sqref="B454">
    <cfRule type="cellIs" dxfId="6267" priority="6265" stopIfTrue="1" operator="equal">
      <formula>"Adjustment to Income/Expense/Rate Base:"</formula>
    </cfRule>
  </conditionalFormatting>
  <conditionalFormatting sqref="B449">
    <cfRule type="cellIs" dxfId="6266" priority="6268" stopIfTrue="1" operator="equal">
      <formula>"Title"</formula>
    </cfRule>
  </conditionalFormatting>
  <conditionalFormatting sqref="B449">
    <cfRule type="cellIs" dxfId="6265" priority="6269" stopIfTrue="1" operator="equal">
      <formula>"Adjustment to Income/Expense/Rate Base:"</formula>
    </cfRule>
  </conditionalFormatting>
  <conditionalFormatting sqref="B448">
    <cfRule type="cellIs" dxfId="6264" priority="6266" stopIfTrue="1" operator="equal">
      <formula>"Title"</formula>
    </cfRule>
  </conditionalFormatting>
  <conditionalFormatting sqref="B448">
    <cfRule type="cellIs" dxfId="6263" priority="6267" stopIfTrue="1" operator="equal">
      <formula>"Adjustment to Income/Expense/Rate Base:"</formula>
    </cfRule>
  </conditionalFormatting>
  <conditionalFormatting sqref="B455">
    <cfRule type="cellIs" dxfId="6262" priority="6260" stopIfTrue="1" operator="equal">
      <formula>"Adjustment to Income/Expense/Rate Base:"</formula>
    </cfRule>
  </conditionalFormatting>
  <conditionalFormatting sqref="B450">
    <cfRule type="cellIs" dxfId="6261" priority="6263" stopIfTrue="1" operator="equal">
      <formula>"Title"</formula>
    </cfRule>
  </conditionalFormatting>
  <conditionalFormatting sqref="B450">
    <cfRule type="cellIs" dxfId="6260" priority="6264" stopIfTrue="1" operator="equal">
      <formula>"Adjustment to Income/Expense/Rate Base:"</formula>
    </cfRule>
  </conditionalFormatting>
  <conditionalFormatting sqref="B449">
    <cfRule type="cellIs" dxfId="6259" priority="6261" stopIfTrue="1" operator="equal">
      <formula>"Title"</formula>
    </cfRule>
  </conditionalFormatting>
  <conditionalFormatting sqref="B449">
    <cfRule type="cellIs" dxfId="6258" priority="6262" stopIfTrue="1" operator="equal">
      <formula>"Adjustment to Income/Expense/Rate Base:"</formula>
    </cfRule>
  </conditionalFormatting>
  <conditionalFormatting sqref="B451">
    <cfRule type="cellIs" dxfId="6257" priority="6255" stopIfTrue="1" operator="equal">
      <formula>"Adjustment to Income/Expense/Rate Base:"</formula>
    </cfRule>
  </conditionalFormatting>
  <conditionalFormatting sqref="B446">
    <cfRule type="cellIs" dxfId="6256" priority="6258" stopIfTrue="1" operator="equal">
      <formula>"Title"</formula>
    </cfRule>
  </conditionalFormatting>
  <conditionalFormatting sqref="B446">
    <cfRule type="cellIs" dxfId="6255" priority="6259" stopIfTrue="1" operator="equal">
      <formula>"Adjustment to Income/Expense/Rate Base:"</formula>
    </cfRule>
  </conditionalFormatting>
  <conditionalFormatting sqref="B445">
    <cfRule type="cellIs" dxfId="6254" priority="6256" stopIfTrue="1" operator="equal">
      <formula>"Title"</formula>
    </cfRule>
  </conditionalFormatting>
  <conditionalFormatting sqref="B445">
    <cfRule type="cellIs" dxfId="6253" priority="6257" stopIfTrue="1" operator="equal">
      <formula>"Adjustment to Income/Expense/Rate Base:"</formula>
    </cfRule>
  </conditionalFormatting>
  <conditionalFormatting sqref="B452">
    <cfRule type="cellIs" dxfId="6252" priority="6250" stopIfTrue="1" operator="equal">
      <formula>"Adjustment to Income/Expense/Rate Base:"</formula>
    </cfRule>
  </conditionalFormatting>
  <conditionalFormatting sqref="B447">
    <cfRule type="cellIs" dxfId="6251" priority="6253" stopIfTrue="1" operator="equal">
      <formula>"Title"</formula>
    </cfRule>
  </conditionalFormatting>
  <conditionalFormatting sqref="B447">
    <cfRule type="cellIs" dxfId="6250" priority="6254" stopIfTrue="1" operator="equal">
      <formula>"Adjustment to Income/Expense/Rate Base:"</formula>
    </cfRule>
  </conditionalFormatting>
  <conditionalFormatting sqref="B446">
    <cfRule type="cellIs" dxfId="6249" priority="6251" stopIfTrue="1" operator="equal">
      <formula>"Title"</formula>
    </cfRule>
  </conditionalFormatting>
  <conditionalFormatting sqref="B446">
    <cfRule type="cellIs" dxfId="6248" priority="6252" stopIfTrue="1" operator="equal">
      <formula>"Adjustment to Income/Expense/Rate Base:"</formula>
    </cfRule>
  </conditionalFormatting>
  <conditionalFormatting sqref="B457">
    <cfRule type="cellIs" dxfId="6247" priority="6245" stopIfTrue="1" operator="equal">
      <formula>"Adjustment to Income/Expense/Rate Base:"</formula>
    </cfRule>
  </conditionalFormatting>
  <conditionalFormatting sqref="B452">
    <cfRule type="cellIs" dxfId="6246" priority="6248" stopIfTrue="1" operator="equal">
      <formula>"Title"</formula>
    </cfRule>
  </conditionalFormatting>
  <conditionalFormatting sqref="B452">
    <cfRule type="cellIs" dxfId="6245" priority="6249" stopIfTrue="1" operator="equal">
      <formula>"Adjustment to Income/Expense/Rate Base:"</formula>
    </cfRule>
  </conditionalFormatting>
  <conditionalFormatting sqref="B451">
    <cfRule type="cellIs" dxfId="6244" priority="6246" stopIfTrue="1" operator="equal">
      <formula>"Title"</formula>
    </cfRule>
  </conditionalFormatting>
  <conditionalFormatting sqref="B451">
    <cfRule type="cellIs" dxfId="6243" priority="6247" stopIfTrue="1" operator="equal">
      <formula>"Adjustment to Income/Expense/Rate Base:"</formula>
    </cfRule>
  </conditionalFormatting>
  <conditionalFormatting sqref="B458">
    <cfRule type="cellIs" dxfId="6242" priority="6240" stopIfTrue="1" operator="equal">
      <formula>"Adjustment to Income/Expense/Rate Base:"</formula>
    </cfRule>
  </conditionalFormatting>
  <conditionalFormatting sqref="B453">
    <cfRule type="cellIs" dxfId="6241" priority="6243" stopIfTrue="1" operator="equal">
      <formula>"Title"</formula>
    </cfRule>
  </conditionalFormatting>
  <conditionalFormatting sqref="B453">
    <cfRule type="cellIs" dxfId="6240" priority="6244" stopIfTrue="1" operator="equal">
      <formula>"Adjustment to Income/Expense/Rate Base:"</formula>
    </cfRule>
  </conditionalFormatting>
  <conditionalFormatting sqref="B452">
    <cfRule type="cellIs" dxfId="6239" priority="6241" stopIfTrue="1" operator="equal">
      <formula>"Title"</formula>
    </cfRule>
  </conditionalFormatting>
  <conditionalFormatting sqref="B452">
    <cfRule type="cellIs" dxfId="6238" priority="6242" stopIfTrue="1" operator="equal">
      <formula>"Adjustment to Income/Expense/Rate Base:"</formula>
    </cfRule>
  </conditionalFormatting>
  <conditionalFormatting sqref="B454">
    <cfRule type="cellIs" dxfId="6237" priority="6235" stopIfTrue="1" operator="equal">
      <formula>"Adjustment to Income/Expense/Rate Base:"</formula>
    </cfRule>
  </conditionalFormatting>
  <conditionalFormatting sqref="B449">
    <cfRule type="cellIs" dxfId="6236" priority="6238" stopIfTrue="1" operator="equal">
      <formula>"Title"</formula>
    </cfRule>
  </conditionalFormatting>
  <conditionalFormatting sqref="B449">
    <cfRule type="cellIs" dxfId="6235" priority="6239" stopIfTrue="1" operator="equal">
      <formula>"Adjustment to Income/Expense/Rate Base:"</formula>
    </cfRule>
  </conditionalFormatting>
  <conditionalFormatting sqref="B448">
    <cfRule type="cellIs" dxfId="6234" priority="6236" stopIfTrue="1" operator="equal">
      <formula>"Title"</formula>
    </cfRule>
  </conditionalFormatting>
  <conditionalFormatting sqref="B448">
    <cfRule type="cellIs" dxfId="6233" priority="6237" stopIfTrue="1" operator="equal">
      <formula>"Adjustment to Income/Expense/Rate Base:"</formula>
    </cfRule>
  </conditionalFormatting>
  <conditionalFormatting sqref="B455">
    <cfRule type="cellIs" dxfId="6232" priority="6230" stopIfTrue="1" operator="equal">
      <formula>"Adjustment to Income/Expense/Rate Base:"</formula>
    </cfRule>
  </conditionalFormatting>
  <conditionalFormatting sqref="B450">
    <cfRule type="cellIs" dxfId="6231" priority="6233" stopIfTrue="1" operator="equal">
      <formula>"Title"</formula>
    </cfRule>
  </conditionalFormatting>
  <conditionalFormatting sqref="B450">
    <cfRule type="cellIs" dxfId="6230" priority="6234" stopIfTrue="1" operator="equal">
      <formula>"Adjustment to Income/Expense/Rate Base:"</formula>
    </cfRule>
  </conditionalFormatting>
  <conditionalFormatting sqref="B449">
    <cfRule type="cellIs" dxfId="6229" priority="6231" stopIfTrue="1" operator="equal">
      <formula>"Title"</formula>
    </cfRule>
  </conditionalFormatting>
  <conditionalFormatting sqref="B449">
    <cfRule type="cellIs" dxfId="6228" priority="6232" stopIfTrue="1" operator="equal">
      <formula>"Adjustment to Income/Expense/Rate Base:"</formula>
    </cfRule>
  </conditionalFormatting>
  <conditionalFormatting sqref="B456">
    <cfRule type="cellIs" dxfId="6227" priority="6225" stopIfTrue="1" operator="equal">
      <formula>"Adjustment to Income/Expense/Rate Base:"</formula>
    </cfRule>
  </conditionalFormatting>
  <conditionalFormatting sqref="B451">
    <cfRule type="cellIs" dxfId="6226" priority="6228" stopIfTrue="1" operator="equal">
      <formula>"Title"</formula>
    </cfRule>
  </conditionalFormatting>
  <conditionalFormatting sqref="B451">
    <cfRule type="cellIs" dxfId="6225" priority="6229" stopIfTrue="1" operator="equal">
      <formula>"Adjustment to Income/Expense/Rate Base:"</formula>
    </cfRule>
  </conditionalFormatting>
  <conditionalFormatting sqref="B450">
    <cfRule type="cellIs" dxfId="6224" priority="6226" stopIfTrue="1" operator="equal">
      <formula>"Title"</formula>
    </cfRule>
  </conditionalFormatting>
  <conditionalFormatting sqref="B450">
    <cfRule type="cellIs" dxfId="6223" priority="6227" stopIfTrue="1" operator="equal">
      <formula>"Adjustment to Income/Expense/Rate Base:"</formula>
    </cfRule>
  </conditionalFormatting>
  <conditionalFormatting sqref="B457">
    <cfRule type="cellIs" dxfId="6222" priority="6220" stopIfTrue="1" operator="equal">
      <formula>"Adjustment to Income/Expense/Rate Base:"</formula>
    </cfRule>
  </conditionalFormatting>
  <conditionalFormatting sqref="B452">
    <cfRule type="cellIs" dxfId="6221" priority="6223" stopIfTrue="1" operator="equal">
      <formula>"Title"</formula>
    </cfRule>
  </conditionalFormatting>
  <conditionalFormatting sqref="B452">
    <cfRule type="cellIs" dxfId="6220" priority="6224" stopIfTrue="1" operator="equal">
      <formula>"Adjustment to Income/Expense/Rate Base:"</formula>
    </cfRule>
  </conditionalFormatting>
  <conditionalFormatting sqref="B451">
    <cfRule type="cellIs" dxfId="6219" priority="6221" stopIfTrue="1" operator="equal">
      <formula>"Title"</formula>
    </cfRule>
  </conditionalFormatting>
  <conditionalFormatting sqref="B451">
    <cfRule type="cellIs" dxfId="6218" priority="6222" stopIfTrue="1" operator="equal">
      <formula>"Adjustment to Income/Expense/Rate Base:"</formula>
    </cfRule>
  </conditionalFormatting>
  <conditionalFormatting sqref="B453">
    <cfRule type="cellIs" dxfId="6217" priority="6215" stopIfTrue="1" operator="equal">
      <formula>"Adjustment to Income/Expense/Rate Base:"</formula>
    </cfRule>
  </conditionalFormatting>
  <conditionalFormatting sqref="B448">
    <cfRule type="cellIs" dxfId="6216" priority="6218" stopIfTrue="1" operator="equal">
      <formula>"Title"</formula>
    </cfRule>
  </conditionalFormatting>
  <conditionalFormatting sqref="B448">
    <cfRule type="cellIs" dxfId="6215" priority="6219" stopIfTrue="1" operator="equal">
      <formula>"Adjustment to Income/Expense/Rate Base:"</formula>
    </cfRule>
  </conditionalFormatting>
  <conditionalFormatting sqref="B447">
    <cfRule type="cellIs" dxfId="6214" priority="6216" stopIfTrue="1" operator="equal">
      <formula>"Title"</formula>
    </cfRule>
  </conditionalFormatting>
  <conditionalFormatting sqref="B447">
    <cfRule type="cellIs" dxfId="6213" priority="6217" stopIfTrue="1" operator="equal">
      <formula>"Adjustment to Income/Expense/Rate Base:"</formula>
    </cfRule>
  </conditionalFormatting>
  <conditionalFormatting sqref="B454">
    <cfRule type="cellIs" dxfId="6212" priority="6210" stopIfTrue="1" operator="equal">
      <formula>"Adjustment to Income/Expense/Rate Base:"</formula>
    </cfRule>
  </conditionalFormatting>
  <conditionalFormatting sqref="B449">
    <cfRule type="cellIs" dxfId="6211" priority="6213" stopIfTrue="1" operator="equal">
      <formula>"Title"</formula>
    </cfRule>
  </conditionalFormatting>
  <conditionalFormatting sqref="B449">
    <cfRule type="cellIs" dxfId="6210" priority="6214" stopIfTrue="1" operator="equal">
      <formula>"Adjustment to Income/Expense/Rate Base:"</formula>
    </cfRule>
  </conditionalFormatting>
  <conditionalFormatting sqref="B448">
    <cfRule type="cellIs" dxfId="6209" priority="6211" stopIfTrue="1" operator="equal">
      <formula>"Title"</formula>
    </cfRule>
  </conditionalFormatting>
  <conditionalFormatting sqref="B448">
    <cfRule type="cellIs" dxfId="6208" priority="6212" stopIfTrue="1" operator="equal">
      <formula>"Adjustment to Income/Expense/Rate Base:"</formula>
    </cfRule>
  </conditionalFormatting>
  <conditionalFormatting sqref="B458">
    <cfRule type="cellIs" dxfId="6207" priority="6205" stopIfTrue="1" operator="equal">
      <formula>"Adjustment to Income/Expense/Rate Base:"</formula>
    </cfRule>
  </conditionalFormatting>
  <conditionalFormatting sqref="B453">
    <cfRule type="cellIs" dxfId="6206" priority="6208" stopIfTrue="1" operator="equal">
      <formula>"Title"</formula>
    </cfRule>
  </conditionalFormatting>
  <conditionalFormatting sqref="B453">
    <cfRule type="cellIs" dxfId="6205" priority="6209" stopIfTrue="1" operator="equal">
      <formula>"Adjustment to Income/Expense/Rate Base:"</formula>
    </cfRule>
  </conditionalFormatting>
  <conditionalFormatting sqref="B452">
    <cfRule type="cellIs" dxfId="6204" priority="6206" stopIfTrue="1" operator="equal">
      <formula>"Title"</formula>
    </cfRule>
  </conditionalFormatting>
  <conditionalFormatting sqref="B452">
    <cfRule type="cellIs" dxfId="6203" priority="6207" stopIfTrue="1" operator="equal">
      <formula>"Adjustment to Income/Expense/Rate Base:"</formula>
    </cfRule>
  </conditionalFormatting>
  <conditionalFormatting sqref="B459">
    <cfRule type="cellIs" dxfId="6202" priority="6200" stopIfTrue="1" operator="equal">
      <formula>"Adjustment to Income/Expense/Rate Base:"</formula>
    </cfRule>
  </conditionalFormatting>
  <conditionalFormatting sqref="B454">
    <cfRule type="cellIs" dxfId="6201" priority="6203" stopIfTrue="1" operator="equal">
      <formula>"Title"</formula>
    </cfRule>
  </conditionalFormatting>
  <conditionalFormatting sqref="B454">
    <cfRule type="cellIs" dxfId="6200" priority="6204" stopIfTrue="1" operator="equal">
      <formula>"Adjustment to Income/Expense/Rate Base:"</formula>
    </cfRule>
  </conditionalFormatting>
  <conditionalFormatting sqref="B453">
    <cfRule type="cellIs" dxfId="6199" priority="6201" stopIfTrue="1" operator="equal">
      <formula>"Title"</formula>
    </cfRule>
  </conditionalFormatting>
  <conditionalFormatting sqref="B453">
    <cfRule type="cellIs" dxfId="6198" priority="6202" stopIfTrue="1" operator="equal">
      <formula>"Adjustment to Income/Expense/Rate Base:"</formula>
    </cfRule>
  </conditionalFormatting>
  <conditionalFormatting sqref="B455">
    <cfRule type="cellIs" dxfId="6197" priority="6195" stopIfTrue="1" operator="equal">
      <formula>"Adjustment to Income/Expense/Rate Base:"</formula>
    </cfRule>
  </conditionalFormatting>
  <conditionalFormatting sqref="B450">
    <cfRule type="cellIs" dxfId="6196" priority="6198" stopIfTrue="1" operator="equal">
      <formula>"Title"</formula>
    </cfRule>
  </conditionalFormatting>
  <conditionalFormatting sqref="B450">
    <cfRule type="cellIs" dxfId="6195" priority="6199" stopIfTrue="1" operator="equal">
      <formula>"Adjustment to Income/Expense/Rate Base:"</formula>
    </cfRule>
  </conditionalFormatting>
  <conditionalFormatting sqref="B449">
    <cfRule type="cellIs" dxfId="6194" priority="6196" stopIfTrue="1" operator="equal">
      <formula>"Title"</formula>
    </cfRule>
  </conditionalFormatting>
  <conditionalFormatting sqref="B449">
    <cfRule type="cellIs" dxfId="6193" priority="6197" stopIfTrue="1" operator="equal">
      <formula>"Adjustment to Income/Expense/Rate Base:"</formula>
    </cfRule>
  </conditionalFormatting>
  <conditionalFormatting sqref="B456">
    <cfRule type="cellIs" dxfId="6192" priority="6190" stopIfTrue="1" operator="equal">
      <formula>"Adjustment to Income/Expense/Rate Base:"</formula>
    </cfRule>
  </conditionalFormatting>
  <conditionalFormatting sqref="B451">
    <cfRule type="cellIs" dxfId="6191" priority="6193" stopIfTrue="1" operator="equal">
      <formula>"Title"</formula>
    </cfRule>
  </conditionalFormatting>
  <conditionalFormatting sqref="B451">
    <cfRule type="cellIs" dxfId="6190" priority="6194" stopIfTrue="1" operator="equal">
      <formula>"Adjustment to Income/Expense/Rate Base:"</formula>
    </cfRule>
  </conditionalFormatting>
  <conditionalFormatting sqref="B450">
    <cfRule type="cellIs" dxfId="6189" priority="6191" stopIfTrue="1" operator="equal">
      <formula>"Title"</formula>
    </cfRule>
  </conditionalFormatting>
  <conditionalFormatting sqref="B450">
    <cfRule type="cellIs" dxfId="6188" priority="6192" stopIfTrue="1" operator="equal">
      <formula>"Adjustment to Income/Expense/Rate Base:"</formula>
    </cfRule>
  </conditionalFormatting>
  <conditionalFormatting sqref="B457">
    <cfRule type="cellIs" dxfId="6187" priority="6185" stopIfTrue="1" operator="equal">
      <formula>"Adjustment to Income/Expense/Rate Base:"</formula>
    </cfRule>
  </conditionalFormatting>
  <conditionalFormatting sqref="B452">
    <cfRule type="cellIs" dxfId="6186" priority="6188" stopIfTrue="1" operator="equal">
      <formula>"Title"</formula>
    </cfRule>
  </conditionalFormatting>
  <conditionalFormatting sqref="B452">
    <cfRule type="cellIs" dxfId="6185" priority="6189" stopIfTrue="1" operator="equal">
      <formula>"Adjustment to Income/Expense/Rate Base:"</formula>
    </cfRule>
  </conditionalFormatting>
  <conditionalFormatting sqref="B451">
    <cfRule type="cellIs" dxfId="6184" priority="6186" stopIfTrue="1" operator="equal">
      <formula>"Title"</formula>
    </cfRule>
  </conditionalFormatting>
  <conditionalFormatting sqref="B451">
    <cfRule type="cellIs" dxfId="6183" priority="6187" stopIfTrue="1" operator="equal">
      <formula>"Adjustment to Income/Expense/Rate Base:"</formula>
    </cfRule>
  </conditionalFormatting>
  <conditionalFormatting sqref="B458">
    <cfRule type="cellIs" dxfId="6182" priority="6180" stopIfTrue="1" operator="equal">
      <formula>"Adjustment to Income/Expense/Rate Base:"</formula>
    </cfRule>
  </conditionalFormatting>
  <conditionalFormatting sqref="B453">
    <cfRule type="cellIs" dxfId="6181" priority="6183" stopIfTrue="1" operator="equal">
      <formula>"Title"</formula>
    </cfRule>
  </conditionalFormatting>
  <conditionalFormatting sqref="B453">
    <cfRule type="cellIs" dxfId="6180" priority="6184" stopIfTrue="1" operator="equal">
      <formula>"Adjustment to Income/Expense/Rate Base:"</formula>
    </cfRule>
  </conditionalFormatting>
  <conditionalFormatting sqref="B452">
    <cfRule type="cellIs" dxfId="6179" priority="6181" stopIfTrue="1" operator="equal">
      <formula>"Title"</formula>
    </cfRule>
  </conditionalFormatting>
  <conditionalFormatting sqref="B452">
    <cfRule type="cellIs" dxfId="6178" priority="6182" stopIfTrue="1" operator="equal">
      <formula>"Adjustment to Income/Expense/Rate Base:"</formula>
    </cfRule>
  </conditionalFormatting>
  <conditionalFormatting sqref="B454">
    <cfRule type="cellIs" dxfId="6177" priority="6175" stopIfTrue="1" operator="equal">
      <formula>"Adjustment to Income/Expense/Rate Base:"</formula>
    </cfRule>
  </conditionalFormatting>
  <conditionalFormatting sqref="B449">
    <cfRule type="cellIs" dxfId="6176" priority="6178" stopIfTrue="1" operator="equal">
      <formula>"Title"</formula>
    </cfRule>
  </conditionalFormatting>
  <conditionalFormatting sqref="B449">
    <cfRule type="cellIs" dxfId="6175" priority="6179" stopIfTrue="1" operator="equal">
      <formula>"Adjustment to Income/Expense/Rate Base:"</formula>
    </cfRule>
  </conditionalFormatting>
  <conditionalFormatting sqref="B448">
    <cfRule type="cellIs" dxfId="6174" priority="6176" stopIfTrue="1" operator="equal">
      <formula>"Title"</formula>
    </cfRule>
  </conditionalFormatting>
  <conditionalFormatting sqref="B448">
    <cfRule type="cellIs" dxfId="6173" priority="6177" stopIfTrue="1" operator="equal">
      <formula>"Adjustment to Income/Expense/Rate Base:"</formula>
    </cfRule>
  </conditionalFormatting>
  <conditionalFormatting sqref="B455">
    <cfRule type="cellIs" dxfId="6172" priority="6170" stopIfTrue="1" operator="equal">
      <formula>"Adjustment to Income/Expense/Rate Base:"</formula>
    </cfRule>
  </conditionalFormatting>
  <conditionalFormatting sqref="B450">
    <cfRule type="cellIs" dxfId="6171" priority="6173" stopIfTrue="1" operator="equal">
      <formula>"Title"</formula>
    </cfRule>
  </conditionalFormatting>
  <conditionalFormatting sqref="B450">
    <cfRule type="cellIs" dxfId="6170" priority="6174" stopIfTrue="1" operator="equal">
      <formula>"Adjustment to Income/Expense/Rate Base:"</formula>
    </cfRule>
  </conditionalFormatting>
  <conditionalFormatting sqref="B449">
    <cfRule type="cellIs" dxfId="6169" priority="6171" stopIfTrue="1" operator="equal">
      <formula>"Title"</formula>
    </cfRule>
  </conditionalFormatting>
  <conditionalFormatting sqref="B449">
    <cfRule type="cellIs" dxfId="6168" priority="6172" stopIfTrue="1" operator="equal">
      <formula>"Adjustment to Income/Expense/Rate Base:"</formula>
    </cfRule>
  </conditionalFormatting>
  <conditionalFormatting sqref="B453">
    <cfRule type="cellIs" dxfId="6167" priority="6165" stopIfTrue="1" operator="equal">
      <formula>"Adjustment to Income/Expense/Rate Base:"</formula>
    </cfRule>
  </conditionalFormatting>
  <conditionalFormatting sqref="B448">
    <cfRule type="cellIs" dxfId="6166" priority="6168" stopIfTrue="1" operator="equal">
      <formula>"Title"</formula>
    </cfRule>
  </conditionalFormatting>
  <conditionalFormatting sqref="B448">
    <cfRule type="cellIs" dxfId="6165" priority="6169" stopIfTrue="1" operator="equal">
      <formula>"Adjustment to Income/Expense/Rate Base:"</formula>
    </cfRule>
  </conditionalFormatting>
  <conditionalFormatting sqref="B447">
    <cfRule type="cellIs" dxfId="6164" priority="6166" stopIfTrue="1" operator="equal">
      <formula>"Title"</formula>
    </cfRule>
  </conditionalFormatting>
  <conditionalFormatting sqref="B447">
    <cfRule type="cellIs" dxfId="6163" priority="6167" stopIfTrue="1" operator="equal">
      <formula>"Adjustment to Income/Expense/Rate Base:"</formula>
    </cfRule>
  </conditionalFormatting>
  <conditionalFormatting sqref="B454">
    <cfRule type="cellIs" dxfId="6162" priority="6160" stopIfTrue="1" operator="equal">
      <formula>"Adjustment to Income/Expense/Rate Base:"</formula>
    </cfRule>
  </conditionalFormatting>
  <conditionalFormatting sqref="B449">
    <cfRule type="cellIs" dxfId="6161" priority="6163" stopIfTrue="1" operator="equal">
      <formula>"Title"</formula>
    </cfRule>
  </conditionalFormatting>
  <conditionalFormatting sqref="B449">
    <cfRule type="cellIs" dxfId="6160" priority="6164" stopIfTrue="1" operator="equal">
      <formula>"Adjustment to Income/Expense/Rate Base:"</formula>
    </cfRule>
  </conditionalFormatting>
  <conditionalFormatting sqref="B448">
    <cfRule type="cellIs" dxfId="6159" priority="6161" stopIfTrue="1" operator="equal">
      <formula>"Title"</formula>
    </cfRule>
  </conditionalFormatting>
  <conditionalFormatting sqref="B448">
    <cfRule type="cellIs" dxfId="6158" priority="6162" stopIfTrue="1" operator="equal">
      <formula>"Adjustment to Income/Expense/Rate Base:"</formula>
    </cfRule>
  </conditionalFormatting>
  <conditionalFormatting sqref="B450">
    <cfRule type="cellIs" dxfId="6157" priority="6157" stopIfTrue="1" operator="equal">
      <formula>"Adjustment to Income/Expense/Rate Base:"</formula>
    </cfRule>
  </conditionalFormatting>
  <conditionalFormatting sqref="B445">
    <cfRule type="cellIs" dxfId="6156" priority="6158" stopIfTrue="1" operator="equal">
      <formula>"Title"</formula>
    </cfRule>
  </conditionalFormatting>
  <conditionalFormatting sqref="B445">
    <cfRule type="cellIs" dxfId="6155" priority="6159" stopIfTrue="1" operator="equal">
      <formula>"Adjustment to Income/Expense/Rate Base:"</formula>
    </cfRule>
  </conditionalFormatting>
  <conditionalFormatting sqref="B451">
    <cfRule type="cellIs" dxfId="6154" priority="6152" stopIfTrue="1" operator="equal">
      <formula>"Adjustment to Income/Expense/Rate Base:"</formula>
    </cfRule>
  </conditionalFormatting>
  <conditionalFormatting sqref="B446">
    <cfRule type="cellIs" dxfId="6153" priority="6155" stopIfTrue="1" operator="equal">
      <formula>"Title"</formula>
    </cfRule>
  </conditionalFormatting>
  <conditionalFormatting sqref="B446">
    <cfRule type="cellIs" dxfId="6152" priority="6156" stopIfTrue="1" operator="equal">
      <formula>"Adjustment to Income/Expense/Rate Base:"</formula>
    </cfRule>
  </conditionalFormatting>
  <conditionalFormatting sqref="B445">
    <cfRule type="cellIs" dxfId="6151" priority="6153" stopIfTrue="1" operator="equal">
      <formula>"Title"</formula>
    </cfRule>
  </conditionalFormatting>
  <conditionalFormatting sqref="B445">
    <cfRule type="cellIs" dxfId="6150" priority="6154" stopIfTrue="1" operator="equal">
      <formula>"Adjustment to Income/Expense/Rate Base:"</formula>
    </cfRule>
  </conditionalFormatting>
  <conditionalFormatting sqref="B452">
    <cfRule type="cellIs" dxfId="6149" priority="6147" stopIfTrue="1" operator="equal">
      <formula>"Adjustment to Income/Expense/Rate Base:"</formula>
    </cfRule>
  </conditionalFormatting>
  <conditionalFormatting sqref="B447">
    <cfRule type="cellIs" dxfId="6148" priority="6150" stopIfTrue="1" operator="equal">
      <formula>"Title"</formula>
    </cfRule>
  </conditionalFormatting>
  <conditionalFormatting sqref="B447">
    <cfRule type="cellIs" dxfId="6147" priority="6151" stopIfTrue="1" operator="equal">
      <formula>"Adjustment to Income/Expense/Rate Base:"</formula>
    </cfRule>
  </conditionalFormatting>
  <conditionalFormatting sqref="B446">
    <cfRule type="cellIs" dxfId="6146" priority="6148" stopIfTrue="1" operator="equal">
      <formula>"Title"</formula>
    </cfRule>
  </conditionalFormatting>
  <conditionalFormatting sqref="B446">
    <cfRule type="cellIs" dxfId="6145" priority="6149" stopIfTrue="1" operator="equal">
      <formula>"Adjustment to Income/Expense/Rate Base:"</formula>
    </cfRule>
  </conditionalFormatting>
  <conditionalFormatting sqref="B453">
    <cfRule type="cellIs" dxfId="6144" priority="6142" stopIfTrue="1" operator="equal">
      <formula>"Adjustment to Income/Expense/Rate Base:"</formula>
    </cfRule>
  </conditionalFormatting>
  <conditionalFormatting sqref="B448">
    <cfRule type="cellIs" dxfId="6143" priority="6145" stopIfTrue="1" operator="equal">
      <formula>"Title"</formula>
    </cfRule>
  </conditionalFormatting>
  <conditionalFormatting sqref="B448">
    <cfRule type="cellIs" dxfId="6142" priority="6146" stopIfTrue="1" operator="equal">
      <formula>"Adjustment to Income/Expense/Rate Base:"</formula>
    </cfRule>
  </conditionalFormatting>
  <conditionalFormatting sqref="B447">
    <cfRule type="cellIs" dxfId="6141" priority="6143" stopIfTrue="1" operator="equal">
      <formula>"Title"</formula>
    </cfRule>
  </conditionalFormatting>
  <conditionalFormatting sqref="B447">
    <cfRule type="cellIs" dxfId="6140" priority="6144" stopIfTrue="1" operator="equal">
      <formula>"Adjustment to Income/Expense/Rate Base:"</formula>
    </cfRule>
  </conditionalFormatting>
  <conditionalFormatting sqref="B449">
    <cfRule type="cellIs" dxfId="6139" priority="6141" stopIfTrue="1" operator="equal">
      <formula>"Adjustment to Income/Expense/Rate Base:"</formula>
    </cfRule>
  </conditionalFormatting>
  <conditionalFormatting sqref="B450">
    <cfRule type="cellIs" dxfId="6138" priority="6138" stopIfTrue="1" operator="equal">
      <formula>"Adjustment to Income/Expense/Rate Base:"</formula>
    </cfRule>
  </conditionalFormatting>
  <conditionalFormatting sqref="B445">
    <cfRule type="cellIs" dxfId="6137" priority="6139" stopIfTrue="1" operator="equal">
      <formula>"Title"</formula>
    </cfRule>
  </conditionalFormatting>
  <conditionalFormatting sqref="B445">
    <cfRule type="cellIs" dxfId="6136" priority="6140" stopIfTrue="1" operator="equal">
      <formula>"Adjustment to Income/Expense/Rate Base:"</formula>
    </cfRule>
  </conditionalFormatting>
  <conditionalFormatting sqref="B454">
    <cfRule type="cellIs" dxfId="6135" priority="6133" stopIfTrue="1" operator="equal">
      <formula>"Adjustment to Income/Expense/Rate Base:"</formula>
    </cfRule>
  </conditionalFormatting>
  <conditionalFormatting sqref="B449">
    <cfRule type="cellIs" dxfId="6134" priority="6136" stopIfTrue="1" operator="equal">
      <formula>"Title"</formula>
    </cfRule>
  </conditionalFormatting>
  <conditionalFormatting sqref="B449">
    <cfRule type="cellIs" dxfId="6133" priority="6137" stopIfTrue="1" operator="equal">
      <formula>"Adjustment to Income/Expense/Rate Base:"</formula>
    </cfRule>
  </conditionalFormatting>
  <conditionalFormatting sqref="B448">
    <cfRule type="cellIs" dxfId="6132" priority="6134" stopIfTrue="1" operator="equal">
      <formula>"Title"</formula>
    </cfRule>
  </conditionalFormatting>
  <conditionalFormatting sqref="B448">
    <cfRule type="cellIs" dxfId="6131" priority="6135" stopIfTrue="1" operator="equal">
      <formula>"Adjustment to Income/Expense/Rate Base:"</formula>
    </cfRule>
  </conditionalFormatting>
  <conditionalFormatting sqref="B455">
    <cfRule type="cellIs" dxfId="6130" priority="6128" stopIfTrue="1" operator="equal">
      <formula>"Adjustment to Income/Expense/Rate Base:"</formula>
    </cfRule>
  </conditionalFormatting>
  <conditionalFormatting sqref="B450">
    <cfRule type="cellIs" dxfId="6129" priority="6131" stopIfTrue="1" operator="equal">
      <formula>"Title"</formula>
    </cfRule>
  </conditionalFormatting>
  <conditionalFormatting sqref="B450">
    <cfRule type="cellIs" dxfId="6128" priority="6132" stopIfTrue="1" operator="equal">
      <formula>"Adjustment to Income/Expense/Rate Base:"</formula>
    </cfRule>
  </conditionalFormatting>
  <conditionalFormatting sqref="B449">
    <cfRule type="cellIs" dxfId="6127" priority="6129" stopIfTrue="1" operator="equal">
      <formula>"Title"</formula>
    </cfRule>
  </conditionalFormatting>
  <conditionalFormatting sqref="B449">
    <cfRule type="cellIs" dxfId="6126" priority="6130" stopIfTrue="1" operator="equal">
      <formula>"Adjustment to Income/Expense/Rate Base:"</formula>
    </cfRule>
  </conditionalFormatting>
  <conditionalFormatting sqref="B451">
    <cfRule type="cellIs" dxfId="6125" priority="6123" stopIfTrue="1" operator="equal">
      <formula>"Adjustment to Income/Expense/Rate Base:"</formula>
    </cfRule>
  </conditionalFormatting>
  <conditionalFormatting sqref="B446">
    <cfRule type="cellIs" dxfId="6124" priority="6126" stopIfTrue="1" operator="equal">
      <formula>"Title"</formula>
    </cfRule>
  </conditionalFormatting>
  <conditionalFormatting sqref="B446">
    <cfRule type="cellIs" dxfId="6123" priority="6127" stopIfTrue="1" operator="equal">
      <formula>"Adjustment to Income/Expense/Rate Base:"</formula>
    </cfRule>
  </conditionalFormatting>
  <conditionalFormatting sqref="B445">
    <cfRule type="cellIs" dxfId="6122" priority="6124" stopIfTrue="1" operator="equal">
      <formula>"Title"</formula>
    </cfRule>
  </conditionalFormatting>
  <conditionalFormatting sqref="B445">
    <cfRule type="cellIs" dxfId="6121" priority="6125" stopIfTrue="1" operator="equal">
      <formula>"Adjustment to Income/Expense/Rate Base:"</formula>
    </cfRule>
  </conditionalFormatting>
  <conditionalFormatting sqref="B452">
    <cfRule type="cellIs" dxfId="6120" priority="6118" stopIfTrue="1" operator="equal">
      <formula>"Adjustment to Income/Expense/Rate Base:"</formula>
    </cfRule>
  </conditionalFormatting>
  <conditionalFormatting sqref="B447">
    <cfRule type="cellIs" dxfId="6119" priority="6121" stopIfTrue="1" operator="equal">
      <formula>"Title"</formula>
    </cfRule>
  </conditionalFormatting>
  <conditionalFormatting sqref="B447">
    <cfRule type="cellIs" dxfId="6118" priority="6122" stopIfTrue="1" operator="equal">
      <formula>"Adjustment to Income/Expense/Rate Base:"</formula>
    </cfRule>
  </conditionalFormatting>
  <conditionalFormatting sqref="B446">
    <cfRule type="cellIs" dxfId="6117" priority="6119" stopIfTrue="1" operator="equal">
      <formula>"Title"</formula>
    </cfRule>
  </conditionalFormatting>
  <conditionalFormatting sqref="B446">
    <cfRule type="cellIs" dxfId="6116" priority="6120" stopIfTrue="1" operator="equal">
      <formula>"Adjustment to Income/Expense/Rate Base:"</formula>
    </cfRule>
  </conditionalFormatting>
  <conditionalFormatting sqref="B453">
    <cfRule type="cellIs" dxfId="6115" priority="6113" stopIfTrue="1" operator="equal">
      <formula>"Adjustment to Income/Expense/Rate Base:"</formula>
    </cfRule>
  </conditionalFormatting>
  <conditionalFormatting sqref="B448">
    <cfRule type="cellIs" dxfId="6114" priority="6116" stopIfTrue="1" operator="equal">
      <formula>"Title"</formula>
    </cfRule>
  </conditionalFormatting>
  <conditionalFormatting sqref="B448">
    <cfRule type="cellIs" dxfId="6113" priority="6117" stopIfTrue="1" operator="equal">
      <formula>"Adjustment to Income/Expense/Rate Base:"</formula>
    </cfRule>
  </conditionalFormatting>
  <conditionalFormatting sqref="B447">
    <cfRule type="cellIs" dxfId="6112" priority="6114" stopIfTrue="1" operator="equal">
      <formula>"Title"</formula>
    </cfRule>
  </conditionalFormatting>
  <conditionalFormatting sqref="B447">
    <cfRule type="cellIs" dxfId="6111" priority="6115" stopIfTrue="1" operator="equal">
      <formula>"Adjustment to Income/Expense/Rate Base:"</formula>
    </cfRule>
  </conditionalFormatting>
  <conditionalFormatting sqref="B454">
    <cfRule type="cellIs" dxfId="6110" priority="6108" stopIfTrue="1" operator="equal">
      <formula>"Adjustment to Income/Expense/Rate Base:"</formula>
    </cfRule>
  </conditionalFormatting>
  <conditionalFormatting sqref="B449">
    <cfRule type="cellIs" dxfId="6109" priority="6111" stopIfTrue="1" operator="equal">
      <formula>"Title"</formula>
    </cfRule>
  </conditionalFormatting>
  <conditionalFormatting sqref="B449">
    <cfRule type="cellIs" dxfId="6108" priority="6112" stopIfTrue="1" operator="equal">
      <formula>"Adjustment to Income/Expense/Rate Base:"</formula>
    </cfRule>
  </conditionalFormatting>
  <conditionalFormatting sqref="B448">
    <cfRule type="cellIs" dxfId="6107" priority="6109" stopIfTrue="1" operator="equal">
      <formula>"Title"</formula>
    </cfRule>
  </conditionalFormatting>
  <conditionalFormatting sqref="B448">
    <cfRule type="cellIs" dxfId="6106" priority="6110" stopIfTrue="1" operator="equal">
      <formula>"Adjustment to Income/Expense/Rate Base:"</formula>
    </cfRule>
  </conditionalFormatting>
  <conditionalFormatting sqref="B450">
    <cfRule type="cellIs" dxfId="6105" priority="6105" stopIfTrue="1" operator="equal">
      <formula>"Adjustment to Income/Expense/Rate Base:"</formula>
    </cfRule>
  </conditionalFormatting>
  <conditionalFormatting sqref="B445">
    <cfRule type="cellIs" dxfId="6104" priority="6106" stopIfTrue="1" operator="equal">
      <formula>"Title"</formula>
    </cfRule>
  </conditionalFormatting>
  <conditionalFormatting sqref="B445">
    <cfRule type="cellIs" dxfId="6103" priority="6107" stopIfTrue="1" operator="equal">
      <formula>"Adjustment to Income/Expense/Rate Base:"</formula>
    </cfRule>
  </conditionalFormatting>
  <conditionalFormatting sqref="B451">
    <cfRule type="cellIs" dxfId="6102" priority="6100" stopIfTrue="1" operator="equal">
      <formula>"Adjustment to Income/Expense/Rate Base:"</formula>
    </cfRule>
  </conditionalFormatting>
  <conditionalFormatting sqref="B446">
    <cfRule type="cellIs" dxfId="6101" priority="6103" stopIfTrue="1" operator="equal">
      <formula>"Title"</formula>
    </cfRule>
  </conditionalFormatting>
  <conditionalFormatting sqref="B446">
    <cfRule type="cellIs" dxfId="6100" priority="6104" stopIfTrue="1" operator="equal">
      <formula>"Adjustment to Income/Expense/Rate Base:"</formula>
    </cfRule>
  </conditionalFormatting>
  <conditionalFormatting sqref="B445">
    <cfRule type="cellIs" dxfId="6099" priority="6101" stopIfTrue="1" operator="equal">
      <formula>"Title"</formula>
    </cfRule>
  </conditionalFormatting>
  <conditionalFormatting sqref="B445">
    <cfRule type="cellIs" dxfId="6098" priority="6102" stopIfTrue="1" operator="equal">
      <formula>"Adjustment to Income/Expense/Rate Base:"</formula>
    </cfRule>
  </conditionalFormatting>
  <conditionalFormatting sqref="B457">
    <cfRule type="cellIs" dxfId="6097" priority="6098" stopIfTrue="1" operator="equal">
      <formula>"Title"</formula>
    </cfRule>
  </conditionalFormatting>
  <conditionalFormatting sqref="B457">
    <cfRule type="cellIs" dxfId="6096" priority="6099" stopIfTrue="1" operator="equal">
      <formula>"Adjustment to Income/Expense/Rate Base:"</formula>
    </cfRule>
  </conditionalFormatting>
  <conditionalFormatting sqref="B456">
    <cfRule type="cellIs" dxfId="6095" priority="6096" stopIfTrue="1" operator="equal">
      <formula>"Title"</formula>
    </cfRule>
  </conditionalFormatting>
  <conditionalFormatting sqref="B456">
    <cfRule type="cellIs" dxfId="6094" priority="6097" stopIfTrue="1" operator="equal">
      <formula>"Adjustment to Income/Expense/Rate Base:"</formula>
    </cfRule>
  </conditionalFormatting>
  <conditionalFormatting sqref="B458">
    <cfRule type="cellIs" dxfId="6093" priority="6094" stopIfTrue="1" operator="equal">
      <formula>"Title"</formula>
    </cfRule>
  </conditionalFormatting>
  <conditionalFormatting sqref="B458">
    <cfRule type="cellIs" dxfId="6092" priority="6095" stopIfTrue="1" operator="equal">
      <formula>"Adjustment to Income/Expense/Rate Base:"</formula>
    </cfRule>
  </conditionalFormatting>
  <conditionalFormatting sqref="B457">
    <cfRule type="cellIs" dxfId="6091" priority="6092" stopIfTrue="1" operator="equal">
      <formula>"Title"</formula>
    </cfRule>
  </conditionalFormatting>
  <conditionalFormatting sqref="B457">
    <cfRule type="cellIs" dxfId="6090" priority="6093" stopIfTrue="1" operator="equal">
      <formula>"Adjustment to Income/Expense/Rate Base:"</formula>
    </cfRule>
  </conditionalFormatting>
  <conditionalFormatting sqref="B459">
    <cfRule type="cellIs" dxfId="6089" priority="6087" stopIfTrue="1" operator="equal">
      <formula>"Adjustment to Income/Expense/Rate Base:"</formula>
    </cfRule>
  </conditionalFormatting>
  <conditionalFormatting sqref="B454">
    <cfRule type="cellIs" dxfId="6088" priority="6090" stopIfTrue="1" operator="equal">
      <formula>"Title"</formula>
    </cfRule>
  </conditionalFormatting>
  <conditionalFormatting sqref="B454">
    <cfRule type="cellIs" dxfId="6087" priority="6091" stopIfTrue="1" operator="equal">
      <formula>"Adjustment to Income/Expense/Rate Base:"</formula>
    </cfRule>
  </conditionalFormatting>
  <conditionalFormatting sqref="B453">
    <cfRule type="cellIs" dxfId="6086" priority="6088" stopIfTrue="1" operator="equal">
      <formula>"Title"</formula>
    </cfRule>
  </conditionalFormatting>
  <conditionalFormatting sqref="B453">
    <cfRule type="cellIs" dxfId="6085" priority="6089" stopIfTrue="1" operator="equal">
      <formula>"Adjustment to Income/Expense/Rate Base:"</formula>
    </cfRule>
  </conditionalFormatting>
  <conditionalFormatting sqref="B460">
    <cfRule type="cellIs" dxfId="6084" priority="6082" stopIfTrue="1" operator="equal">
      <formula>"Adjustment to Income/Expense/Rate Base:"</formula>
    </cfRule>
  </conditionalFormatting>
  <conditionalFormatting sqref="B455">
    <cfRule type="cellIs" dxfId="6083" priority="6085" stopIfTrue="1" operator="equal">
      <formula>"Title"</formula>
    </cfRule>
  </conditionalFormatting>
  <conditionalFormatting sqref="B455">
    <cfRule type="cellIs" dxfId="6082" priority="6086" stopIfTrue="1" operator="equal">
      <formula>"Adjustment to Income/Expense/Rate Base:"</formula>
    </cfRule>
  </conditionalFormatting>
  <conditionalFormatting sqref="B454">
    <cfRule type="cellIs" dxfId="6081" priority="6083" stopIfTrue="1" operator="equal">
      <formula>"Title"</formula>
    </cfRule>
  </conditionalFormatting>
  <conditionalFormatting sqref="B454">
    <cfRule type="cellIs" dxfId="6080" priority="6084" stopIfTrue="1" operator="equal">
      <formula>"Adjustment to Income/Expense/Rate Base:"</formula>
    </cfRule>
  </conditionalFormatting>
  <conditionalFormatting sqref="B456">
    <cfRule type="cellIs" dxfId="6079" priority="6080" stopIfTrue="1" operator="equal">
      <formula>"Title"</formula>
    </cfRule>
  </conditionalFormatting>
  <conditionalFormatting sqref="B456">
    <cfRule type="cellIs" dxfId="6078" priority="6081" stopIfTrue="1" operator="equal">
      <formula>"Adjustment to Income/Expense/Rate Base:"</formula>
    </cfRule>
  </conditionalFormatting>
  <conditionalFormatting sqref="B455">
    <cfRule type="cellIs" dxfId="6077" priority="6078" stopIfTrue="1" operator="equal">
      <formula>"Title"</formula>
    </cfRule>
  </conditionalFormatting>
  <conditionalFormatting sqref="B455">
    <cfRule type="cellIs" dxfId="6076" priority="6079" stopIfTrue="1" operator="equal">
      <formula>"Adjustment to Income/Expense/Rate Base:"</formula>
    </cfRule>
  </conditionalFormatting>
  <conditionalFormatting sqref="B457">
    <cfRule type="cellIs" dxfId="6075" priority="6076" stopIfTrue="1" operator="equal">
      <formula>"Title"</formula>
    </cfRule>
  </conditionalFormatting>
  <conditionalFormatting sqref="B457">
    <cfRule type="cellIs" dxfId="6074" priority="6077" stopIfTrue="1" operator="equal">
      <formula>"Adjustment to Income/Expense/Rate Base:"</formula>
    </cfRule>
  </conditionalFormatting>
  <conditionalFormatting sqref="B456">
    <cfRule type="cellIs" dxfId="6073" priority="6074" stopIfTrue="1" operator="equal">
      <formula>"Title"</formula>
    </cfRule>
  </conditionalFormatting>
  <conditionalFormatting sqref="B456">
    <cfRule type="cellIs" dxfId="6072" priority="6075" stopIfTrue="1" operator="equal">
      <formula>"Adjustment to Income/Expense/Rate Base:"</formula>
    </cfRule>
  </conditionalFormatting>
  <conditionalFormatting sqref="B458">
    <cfRule type="cellIs" dxfId="6071" priority="6071" stopIfTrue="1" operator="equal">
      <formula>"Adjustment to Income/Expense/Rate Base:"</formula>
    </cfRule>
  </conditionalFormatting>
  <conditionalFormatting sqref="B453">
    <cfRule type="cellIs" dxfId="6070" priority="6072" stopIfTrue="1" operator="equal">
      <formula>"Title"</formula>
    </cfRule>
  </conditionalFormatting>
  <conditionalFormatting sqref="B453">
    <cfRule type="cellIs" dxfId="6069" priority="6073" stopIfTrue="1" operator="equal">
      <formula>"Adjustment to Income/Expense/Rate Base:"</formula>
    </cfRule>
  </conditionalFormatting>
  <conditionalFormatting sqref="B459">
    <cfRule type="cellIs" dxfId="6068" priority="6066" stopIfTrue="1" operator="equal">
      <formula>"Adjustment to Income/Expense/Rate Base:"</formula>
    </cfRule>
  </conditionalFormatting>
  <conditionalFormatting sqref="B454">
    <cfRule type="cellIs" dxfId="6067" priority="6069" stopIfTrue="1" operator="equal">
      <formula>"Title"</formula>
    </cfRule>
  </conditionalFormatting>
  <conditionalFormatting sqref="B454">
    <cfRule type="cellIs" dxfId="6066" priority="6070" stopIfTrue="1" operator="equal">
      <formula>"Adjustment to Income/Expense/Rate Base:"</formula>
    </cfRule>
  </conditionalFormatting>
  <conditionalFormatting sqref="B453">
    <cfRule type="cellIs" dxfId="6065" priority="6067" stopIfTrue="1" operator="equal">
      <formula>"Title"</formula>
    </cfRule>
  </conditionalFormatting>
  <conditionalFormatting sqref="B453">
    <cfRule type="cellIs" dxfId="6064" priority="6068" stopIfTrue="1" operator="equal">
      <formula>"Adjustment to Income/Expense/Rate Base:"</formula>
    </cfRule>
  </conditionalFormatting>
  <conditionalFormatting sqref="B458">
    <cfRule type="cellIs" dxfId="6063" priority="6064" stopIfTrue="1" operator="equal">
      <formula>"Title"</formula>
    </cfRule>
  </conditionalFormatting>
  <conditionalFormatting sqref="B458">
    <cfRule type="cellIs" dxfId="6062" priority="6065" stopIfTrue="1" operator="equal">
      <formula>"Adjustment to Income/Expense/Rate Base:"</formula>
    </cfRule>
  </conditionalFormatting>
  <conditionalFormatting sqref="B457">
    <cfRule type="cellIs" dxfId="6061" priority="6062" stopIfTrue="1" operator="equal">
      <formula>"Title"</formula>
    </cfRule>
  </conditionalFormatting>
  <conditionalFormatting sqref="B457">
    <cfRule type="cellIs" dxfId="6060" priority="6063" stopIfTrue="1" operator="equal">
      <formula>"Adjustment to Income/Expense/Rate Base:"</formula>
    </cfRule>
  </conditionalFormatting>
  <conditionalFormatting sqref="B459">
    <cfRule type="cellIs" dxfId="6059" priority="6060" stopIfTrue="1" operator="equal">
      <formula>"Title"</formula>
    </cfRule>
  </conditionalFormatting>
  <conditionalFormatting sqref="B459">
    <cfRule type="cellIs" dxfId="6058" priority="6061" stopIfTrue="1" operator="equal">
      <formula>"Adjustment to Income/Expense/Rate Base:"</formula>
    </cfRule>
  </conditionalFormatting>
  <conditionalFormatting sqref="B458">
    <cfRule type="cellIs" dxfId="6057" priority="6058" stopIfTrue="1" operator="equal">
      <formula>"Title"</formula>
    </cfRule>
  </conditionalFormatting>
  <conditionalFormatting sqref="B458">
    <cfRule type="cellIs" dxfId="6056" priority="6059" stopIfTrue="1" operator="equal">
      <formula>"Adjustment to Income/Expense/Rate Base:"</formula>
    </cfRule>
  </conditionalFormatting>
  <conditionalFormatting sqref="B460">
    <cfRule type="cellIs" dxfId="6055" priority="6053" stopIfTrue="1" operator="equal">
      <formula>"Adjustment to Income/Expense/Rate Base:"</formula>
    </cfRule>
  </conditionalFormatting>
  <conditionalFormatting sqref="B455">
    <cfRule type="cellIs" dxfId="6054" priority="6056" stopIfTrue="1" operator="equal">
      <formula>"Title"</formula>
    </cfRule>
  </conditionalFormatting>
  <conditionalFormatting sqref="B455">
    <cfRule type="cellIs" dxfId="6053" priority="6057" stopIfTrue="1" operator="equal">
      <formula>"Adjustment to Income/Expense/Rate Base:"</formula>
    </cfRule>
  </conditionalFormatting>
  <conditionalFormatting sqref="B454">
    <cfRule type="cellIs" dxfId="6052" priority="6054" stopIfTrue="1" operator="equal">
      <formula>"Title"</formula>
    </cfRule>
  </conditionalFormatting>
  <conditionalFormatting sqref="B454">
    <cfRule type="cellIs" dxfId="6051" priority="6055" stopIfTrue="1" operator="equal">
      <formula>"Adjustment to Income/Expense/Rate Base:"</formula>
    </cfRule>
  </conditionalFormatting>
  <conditionalFormatting sqref="B456">
    <cfRule type="cellIs" dxfId="6050" priority="6051" stopIfTrue="1" operator="equal">
      <formula>"Title"</formula>
    </cfRule>
  </conditionalFormatting>
  <conditionalFormatting sqref="B456">
    <cfRule type="cellIs" dxfId="6049" priority="6052" stopIfTrue="1" operator="equal">
      <formula>"Adjustment to Income/Expense/Rate Base:"</formula>
    </cfRule>
  </conditionalFormatting>
  <conditionalFormatting sqref="B455">
    <cfRule type="cellIs" dxfId="6048" priority="6049" stopIfTrue="1" operator="equal">
      <formula>"Title"</formula>
    </cfRule>
  </conditionalFormatting>
  <conditionalFormatting sqref="B455">
    <cfRule type="cellIs" dxfId="6047" priority="6050" stopIfTrue="1" operator="equal">
      <formula>"Adjustment to Income/Expense/Rate Base:"</formula>
    </cfRule>
  </conditionalFormatting>
  <conditionalFormatting sqref="B457">
    <cfRule type="cellIs" dxfId="6046" priority="6047" stopIfTrue="1" operator="equal">
      <formula>"Title"</formula>
    </cfRule>
  </conditionalFormatting>
  <conditionalFormatting sqref="B457">
    <cfRule type="cellIs" dxfId="6045" priority="6048" stopIfTrue="1" operator="equal">
      <formula>"Adjustment to Income/Expense/Rate Base:"</formula>
    </cfRule>
  </conditionalFormatting>
  <conditionalFormatting sqref="B456">
    <cfRule type="cellIs" dxfId="6044" priority="6045" stopIfTrue="1" operator="equal">
      <formula>"Title"</formula>
    </cfRule>
  </conditionalFormatting>
  <conditionalFormatting sqref="B456">
    <cfRule type="cellIs" dxfId="6043" priority="6046" stopIfTrue="1" operator="equal">
      <formula>"Adjustment to Income/Expense/Rate Base:"</formula>
    </cfRule>
  </conditionalFormatting>
  <conditionalFormatting sqref="B458">
    <cfRule type="cellIs" dxfId="6042" priority="6043" stopIfTrue="1" operator="equal">
      <formula>"Title"</formula>
    </cfRule>
  </conditionalFormatting>
  <conditionalFormatting sqref="B458">
    <cfRule type="cellIs" dxfId="6041" priority="6044" stopIfTrue="1" operator="equal">
      <formula>"Adjustment to Income/Expense/Rate Base:"</formula>
    </cfRule>
  </conditionalFormatting>
  <conditionalFormatting sqref="B457">
    <cfRule type="cellIs" dxfId="6040" priority="6041" stopIfTrue="1" operator="equal">
      <formula>"Title"</formula>
    </cfRule>
  </conditionalFormatting>
  <conditionalFormatting sqref="B457">
    <cfRule type="cellIs" dxfId="6039" priority="6042" stopIfTrue="1" operator="equal">
      <formula>"Adjustment to Income/Expense/Rate Base:"</formula>
    </cfRule>
  </conditionalFormatting>
  <conditionalFormatting sqref="B459">
    <cfRule type="cellIs" dxfId="6038" priority="6036" stopIfTrue="1" operator="equal">
      <formula>"Adjustment to Income/Expense/Rate Base:"</formula>
    </cfRule>
  </conditionalFormatting>
  <conditionalFormatting sqref="B454">
    <cfRule type="cellIs" dxfId="6037" priority="6039" stopIfTrue="1" operator="equal">
      <formula>"Title"</formula>
    </cfRule>
  </conditionalFormatting>
  <conditionalFormatting sqref="B454">
    <cfRule type="cellIs" dxfId="6036" priority="6040" stopIfTrue="1" operator="equal">
      <formula>"Adjustment to Income/Expense/Rate Base:"</formula>
    </cfRule>
  </conditionalFormatting>
  <conditionalFormatting sqref="B453">
    <cfRule type="cellIs" dxfId="6035" priority="6037" stopIfTrue="1" operator="equal">
      <formula>"Title"</formula>
    </cfRule>
  </conditionalFormatting>
  <conditionalFormatting sqref="B453">
    <cfRule type="cellIs" dxfId="6034" priority="6038" stopIfTrue="1" operator="equal">
      <formula>"Adjustment to Income/Expense/Rate Base:"</formula>
    </cfRule>
  </conditionalFormatting>
  <conditionalFormatting sqref="B460">
    <cfRule type="cellIs" dxfId="6033" priority="6031" stopIfTrue="1" operator="equal">
      <formula>"Adjustment to Income/Expense/Rate Base:"</formula>
    </cfRule>
  </conditionalFormatting>
  <conditionalFormatting sqref="B455">
    <cfRule type="cellIs" dxfId="6032" priority="6034" stopIfTrue="1" operator="equal">
      <formula>"Title"</formula>
    </cfRule>
  </conditionalFormatting>
  <conditionalFormatting sqref="B455">
    <cfRule type="cellIs" dxfId="6031" priority="6035" stopIfTrue="1" operator="equal">
      <formula>"Adjustment to Income/Expense/Rate Base:"</formula>
    </cfRule>
  </conditionalFormatting>
  <conditionalFormatting sqref="B454">
    <cfRule type="cellIs" dxfId="6030" priority="6032" stopIfTrue="1" operator="equal">
      <formula>"Title"</formula>
    </cfRule>
  </conditionalFormatting>
  <conditionalFormatting sqref="B454">
    <cfRule type="cellIs" dxfId="6029" priority="6033" stopIfTrue="1" operator="equal">
      <formula>"Adjustment to Income/Expense/Rate Base:"</formula>
    </cfRule>
  </conditionalFormatting>
  <conditionalFormatting sqref="B458">
    <cfRule type="cellIs" dxfId="6028" priority="6028" stopIfTrue="1" operator="equal">
      <formula>"Adjustment to Income/Expense/Rate Base:"</formula>
    </cfRule>
  </conditionalFormatting>
  <conditionalFormatting sqref="B453">
    <cfRule type="cellIs" dxfId="6027" priority="6029" stopIfTrue="1" operator="equal">
      <formula>"Title"</formula>
    </cfRule>
  </conditionalFormatting>
  <conditionalFormatting sqref="B453">
    <cfRule type="cellIs" dxfId="6026" priority="6030" stopIfTrue="1" operator="equal">
      <formula>"Adjustment to Income/Expense/Rate Base:"</formula>
    </cfRule>
  </conditionalFormatting>
  <conditionalFormatting sqref="B459">
    <cfRule type="cellIs" dxfId="6025" priority="6023" stopIfTrue="1" operator="equal">
      <formula>"Adjustment to Income/Expense/Rate Base:"</formula>
    </cfRule>
  </conditionalFormatting>
  <conditionalFormatting sqref="B454">
    <cfRule type="cellIs" dxfId="6024" priority="6026" stopIfTrue="1" operator="equal">
      <formula>"Title"</formula>
    </cfRule>
  </conditionalFormatting>
  <conditionalFormatting sqref="B454">
    <cfRule type="cellIs" dxfId="6023" priority="6027" stopIfTrue="1" operator="equal">
      <formula>"Adjustment to Income/Expense/Rate Base:"</formula>
    </cfRule>
  </conditionalFormatting>
  <conditionalFormatting sqref="B453">
    <cfRule type="cellIs" dxfId="6022" priority="6024" stopIfTrue="1" operator="equal">
      <formula>"Title"</formula>
    </cfRule>
  </conditionalFormatting>
  <conditionalFormatting sqref="B453">
    <cfRule type="cellIs" dxfId="6021" priority="6025" stopIfTrue="1" operator="equal">
      <formula>"Adjustment to Income/Expense/Rate Base:"</formula>
    </cfRule>
  </conditionalFormatting>
  <conditionalFormatting sqref="B455">
    <cfRule type="cellIs" dxfId="6020" priority="6022" stopIfTrue="1" operator="equal">
      <formula>"Adjustment to Income/Expense/Rate Base:"</formula>
    </cfRule>
  </conditionalFormatting>
  <conditionalFormatting sqref="B456">
    <cfRule type="cellIs" dxfId="6019" priority="6021" stopIfTrue="1" operator="equal">
      <formula>"Adjustment to Income/Expense/Rate Base:"</formula>
    </cfRule>
  </conditionalFormatting>
  <conditionalFormatting sqref="B457">
    <cfRule type="cellIs" dxfId="6018" priority="6020" stopIfTrue="1" operator="equal">
      <formula>"Adjustment to Income/Expense/Rate Base:"</formula>
    </cfRule>
  </conditionalFormatting>
  <conditionalFormatting sqref="B458">
    <cfRule type="cellIs" dxfId="6017" priority="6017" stopIfTrue="1" operator="equal">
      <formula>"Adjustment to Income/Expense/Rate Base:"</formula>
    </cfRule>
  </conditionalFormatting>
  <conditionalFormatting sqref="B453">
    <cfRule type="cellIs" dxfId="6016" priority="6018" stopIfTrue="1" operator="equal">
      <formula>"Title"</formula>
    </cfRule>
  </conditionalFormatting>
  <conditionalFormatting sqref="B453">
    <cfRule type="cellIs" dxfId="6015" priority="6019" stopIfTrue="1" operator="equal">
      <formula>"Adjustment to Income/Expense/Rate Base:"</formula>
    </cfRule>
  </conditionalFormatting>
  <conditionalFormatting sqref="B454">
    <cfRule type="cellIs" dxfId="6014" priority="6016" stopIfTrue="1" operator="equal">
      <formula>"Adjustment to Income/Expense/Rate Base:"</formula>
    </cfRule>
  </conditionalFormatting>
  <conditionalFormatting sqref="B455">
    <cfRule type="cellIs" dxfId="6013" priority="6015" stopIfTrue="1" operator="equal">
      <formula>"Adjustment to Income/Expense/Rate Base:"</formula>
    </cfRule>
  </conditionalFormatting>
  <conditionalFormatting sqref="B459">
    <cfRule type="cellIs" dxfId="6012" priority="6010" stopIfTrue="1" operator="equal">
      <formula>"Adjustment to Income/Expense/Rate Base:"</formula>
    </cfRule>
  </conditionalFormatting>
  <conditionalFormatting sqref="B454">
    <cfRule type="cellIs" dxfId="6011" priority="6013" stopIfTrue="1" operator="equal">
      <formula>"Title"</formula>
    </cfRule>
  </conditionalFormatting>
  <conditionalFormatting sqref="B454">
    <cfRule type="cellIs" dxfId="6010" priority="6014" stopIfTrue="1" operator="equal">
      <formula>"Adjustment to Income/Expense/Rate Base:"</formula>
    </cfRule>
  </conditionalFormatting>
  <conditionalFormatting sqref="B453">
    <cfRule type="cellIs" dxfId="6009" priority="6011" stopIfTrue="1" operator="equal">
      <formula>"Title"</formula>
    </cfRule>
  </conditionalFormatting>
  <conditionalFormatting sqref="B453">
    <cfRule type="cellIs" dxfId="6008" priority="6012" stopIfTrue="1" operator="equal">
      <formula>"Adjustment to Income/Expense/Rate Base:"</formula>
    </cfRule>
  </conditionalFormatting>
  <conditionalFormatting sqref="B460">
    <cfRule type="cellIs" dxfId="6007" priority="6005" stopIfTrue="1" operator="equal">
      <formula>"Adjustment to Income/Expense/Rate Base:"</formula>
    </cfRule>
  </conditionalFormatting>
  <conditionalFormatting sqref="B455">
    <cfRule type="cellIs" dxfId="6006" priority="6008" stopIfTrue="1" operator="equal">
      <formula>"Title"</formula>
    </cfRule>
  </conditionalFormatting>
  <conditionalFormatting sqref="B455">
    <cfRule type="cellIs" dxfId="6005" priority="6009" stopIfTrue="1" operator="equal">
      <formula>"Adjustment to Income/Expense/Rate Base:"</formula>
    </cfRule>
  </conditionalFormatting>
  <conditionalFormatting sqref="B454">
    <cfRule type="cellIs" dxfId="6004" priority="6006" stopIfTrue="1" operator="equal">
      <formula>"Title"</formula>
    </cfRule>
  </conditionalFormatting>
  <conditionalFormatting sqref="B454">
    <cfRule type="cellIs" dxfId="6003" priority="6007" stopIfTrue="1" operator="equal">
      <formula>"Adjustment to Income/Expense/Rate Base:"</formula>
    </cfRule>
  </conditionalFormatting>
  <conditionalFormatting sqref="B456">
    <cfRule type="cellIs" dxfId="6002" priority="6004" stopIfTrue="1" operator="equal">
      <formula>"Adjustment to Income/Expense/Rate Base:"</formula>
    </cfRule>
  </conditionalFormatting>
  <conditionalFormatting sqref="B457">
    <cfRule type="cellIs" dxfId="6001" priority="6003" stopIfTrue="1" operator="equal">
      <formula>"Adjustment to Income/Expense/Rate Base:"</formula>
    </cfRule>
  </conditionalFormatting>
  <conditionalFormatting sqref="B458">
    <cfRule type="cellIs" dxfId="6000" priority="6000" stopIfTrue="1" operator="equal">
      <formula>"Adjustment to Income/Expense/Rate Base:"</formula>
    </cfRule>
  </conditionalFormatting>
  <conditionalFormatting sqref="B453">
    <cfRule type="cellIs" dxfId="5999" priority="6001" stopIfTrue="1" operator="equal">
      <formula>"Title"</formula>
    </cfRule>
  </conditionalFormatting>
  <conditionalFormatting sqref="B453">
    <cfRule type="cellIs" dxfId="5998" priority="6002" stopIfTrue="1" operator="equal">
      <formula>"Adjustment to Income/Expense/Rate Base:"</formula>
    </cfRule>
  </conditionalFormatting>
  <conditionalFormatting sqref="B459">
    <cfRule type="cellIs" dxfId="5997" priority="5995" stopIfTrue="1" operator="equal">
      <formula>"Adjustment to Income/Expense/Rate Base:"</formula>
    </cfRule>
  </conditionalFormatting>
  <conditionalFormatting sqref="B454">
    <cfRule type="cellIs" dxfId="5996" priority="5998" stopIfTrue="1" operator="equal">
      <formula>"Title"</formula>
    </cfRule>
  </conditionalFormatting>
  <conditionalFormatting sqref="B454">
    <cfRule type="cellIs" dxfId="5995" priority="5999" stopIfTrue="1" operator="equal">
      <formula>"Adjustment to Income/Expense/Rate Base:"</formula>
    </cfRule>
  </conditionalFormatting>
  <conditionalFormatting sqref="B453">
    <cfRule type="cellIs" dxfId="5994" priority="5996" stopIfTrue="1" operator="equal">
      <formula>"Title"</formula>
    </cfRule>
  </conditionalFormatting>
  <conditionalFormatting sqref="B453">
    <cfRule type="cellIs" dxfId="5993" priority="5997" stopIfTrue="1" operator="equal">
      <formula>"Adjustment to Income/Expense/Rate Base:"</formula>
    </cfRule>
  </conditionalFormatting>
  <conditionalFormatting sqref="B455">
    <cfRule type="cellIs" dxfId="5992" priority="5994" stopIfTrue="1" operator="equal">
      <formula>"Adjustment to Income/Expense/Rate Base:"</formula>
    </cfRule>
  </conditionalFormatting>
  <conditionalFormatting sqref="B456">
    <cfRule type="cellIs" dxfId="5991" priority="5993" stopIfTrue="1" operator="equal">
      <formula>"Adjustment to Income/Expense/Rate Base:"</formula>
    </cfRule>
  </conditionalFormatting>
  <conditionalFormatting sqref="B456">
    <cfRule type="cellIs" dxfId="5990" priority="5991" stopIfTrue="1" operator="equal">
      <formula>"Title"</formula>
    </cfRule>
  </conditionalFormatting>
  <conditionalFormatting sqref="B456">
    <cfRule type="cellIs" dxfId="5989" priority="5992" stopIfTrue="1" operator="equal">
      <formula>"Adjustment to Income/Expense/Rate Base:"</formula>
    </cfRule>
  </conditionalFormatting>
  <conditionalFormatting sqref="B455">
    <cfRule type="cellIs" dxfId="5988" priority="5989" stopIfTrue="1" operator="equal">
      <formula>"Title"</formula>
    </cfRule>
  </conditionalFormatting>
  <conditionalFormatting sqref="B455">
    <cfRule type="cellIs" dxfId="5987" priority="5990" stopIfTrue="1" operator="equal">
      <formula>"Adjustment to Income/Expense/Rate Base:"</formula>
    </cfRule>
  </conditionalFormatting>
  <conditionalFormatting sqref="B457">
    <cfRule type="cellIs" dxfId="5986" priority="5987" stopIfTrue="1" operator="equal">
      <formula>"Title"</formula>
    </cfRule>
  </conditionalFormatting>
  <conditionalFormatting sqref="B457">
    <cfRule type="cellIs" dxfId="5985" priority="5988" stopIfTrue="1" operator="equal">
      <formula>"Adjustment to Income/Expense/Rate Base:"</formula>
    </cfRule>
  </conditionalFormatting>
  <conditionalFormatting sqref="B456">
    <cfRule type="cellIs" dxfId="5984" priority="5985" stopIfTrue="1" operator="equal">
      <formula>"Title"</formula>
    </cfRule>
  </conditionalFormatting>
  <conditionalFormatting sqref="B456">
    <cfRule type="cellIs" dxfId="5983" priority="5986" stopIfTrue="1" operator="equal">
      <formula>"Adjustment to Income/Expense/Rate Base:"</formula>
    </cfRule>
  </conditionalFormatting>
  <conditionalFormatting sqref="B458">
    <cfRule type="cellIs" dxfId="5982" priority="5982" stopIfTrue="1" operator="equal">
      <formula>"Adjustment to Income/Expense/Rate Base:"</formula>
    </cfRule>
  </conditionalFormatting>
  <conditionalFormatting sqref="B453">
    <cfRule type="cellIs" dxfId="5981" priority="5983" stopIfTrue="1" operator="equal">
      <formula>"Title"</formula>
    </cfRule>
  </conditionalFormatting>
  <conditionalFormatting sqref="B453">
    <cfRule type="cellIs" dxfId="5980" priority="5984" stopIfTrue="1" operator="equal">
      <formula>"Adjustment to Income/Expense/Rate Base:"</formula>
    </cfRule>
  </conditionalFormatting>
  <conditionalFormatting sqref="B459">
    <cfRule type="cellIs" dxfId="5979" priority="5977" stopIfTrue="1" operator="equal">
      <formula>"Adjustment to Income/Expense/Rate Base:"</formula>
    </cfRule>
  </conditionalFormatting>
  <conditionalFormatting sqref="B454">
    <cfRule type="cellIs" dxfId="5978" priority="5980" stopIfTrue="1" operator="equal">
      <formula>"Title"</formula>
    </cfRule>
  </conditionalFormatting>
  <conditionalFormatting sqref="B454">
    <cfRule type="cellIs" dxfId="5977" priority="5981" stopIfTrue="1" operator="equal">
      <formula>"Adjustment to Income/Expense/Rate Base:"</formula>
    </cfRule>
  </conditionalFormatting>
  <conditionalFormatting sqref="B453">
    <cfRule type="cellIs" dxfId="5976" priority="5978" stopIfTrue="1" operator="equal">
      <formula>"Title"</formula>
    </cfRule>
  </conditionalFormatting>
  <conditionalFormatting sqref="B453">
    <cfRule type="cellIs" dxfId="5975" priority="5979" stopIfTrue="1" operator="equal">
      <formula>"Adjustment to Income/Expense/Rate Base:"</formula>
    </cfRule>
  </conditionalFormatting>
  <conditionalFormatting sqref="B460">
    <cfRule type="cellIs" dxfId="5974" priority="5972" stopIfTrue="1" operator="equal">
      <formula>"Adjustment to Income/Expense/Rate Base:"</formula>
    </cfRule>
  </conditionalFormatting>
  <conditionalFormatting sqref="B455">
    <cfRule type="cellIs" dxfId="5973" priority="5975" stopIfTrue="1" operator="equal">
      <formula>"Title"</formula>
    </cfRule>
  </conditionalFormatting>
  <conditionalFormatting sqref="B455">
    <cfRule type="cellIs" dxfId="5972" priority="5976" stopIfTrue="1" operator="equal">
      <formula>"Adjustment to Income/Expense/Rate Base:"</formula>
    </cfRule>
  </conditionalFormatting>
  <conditionalFormatting sqref="B454">
    <cfRule type="cellIs" dxfId="5971" priority="5973" stopIfTrue="1" operator="equal">
      <formula>"Title"</formula>
    </cfRule>
  </conditionalFormatting>
  <conditionalFormatting sqref="B454">
    <cfRule type="cellIs" dxfId="5970" priority="5974" stopIfTrue="1" operator="equal">
      <formula>"Adjustment to Income/Expense/Rate Base:"</formula>
    </cfRule>
  </conditionalFormatting>
  <conditionalFormatting sqref="B456">
    <cfRule type="cellIs" dxfId="5969" priority="5970" stopIfTrue="1" operator="equal">
      <formula>"Title"</formula>
    </cfRule>
  </conditionalFormatting>
  <conditionalFormatting sqref="B456">
    <cfRule type="cellIs" dxfId="5968" priority="5971" stopIfTrue="1" operator="equal">
      <formula>"Adjustment to Income/Expense/Rate Base:"</formula>
    </cfRule>
  </conditionalFormatting>
  <conditionalFormatting sqref="B455">
    <cfRule type="cellIs" dxfId="5967" priority="5968" stopIfTrue="1" operator="equal">
      <formula>"Title"</formula>
    </cfRule>
  </conditionalFormatting>
  <conditionalFormatting sqref="B455">
    <cfRule type="cellIs" dxfId="5966" priority="5969" stopIfTrue="1" operator="equal">
      <formula>"Adjustment to Income/Expense/Rate Base:"</formula>
    </cfRule>
  </conditionalFormatting>
  <conditionalFormatting sqref="B457">
    <cfRule type="cellIs" dxfId="5965" priority="5967" stopIfTrue="1" operator="equal">
      <formula>"Adjustment to Income/Expense/Rate Base:"</formula>
    </cfRule>
  </conditionalFormatting>
  <conditionalFormatting sqref="B458">
    <cfRule type="cellIs" dxfId="5964" priority="5964" stopIfTrue="1" operator="equal">
      <formula>"Adjustment to Income/Expense/Rate Base:"</formula>
    </cfRule>
  </conditionalFormatting>
  <conditionalFormatting sqref="B453">
    <cfRule type="cellIs" dxfId="5963" priority="5965" stopIfTrue="1" operator="equal">
      <formula>"Title"</formula>
    </cfRule>
  </conditionalFormatting>
  <conditionalFormatting sqref="B453">
    <cfRule type="cellIs" dxfId="5962" priority="5966" stopIfTrue="1" operator="equal">
      <formula>"Adjustment to Income/Expense/Rate Base:"</formula>
    </cfRule>
  </conditionalFormatting>
  <conditionalFormatting sqref="B457">
    <cfRule type="cellIs" dxfId="5961" priority="5962" stopIfTrue="1" operator="equal">
      <formula>"Title"</formula>
    </cfRule>
  </conditionalFormatting>
  <conditionalFormatting sqref="B457">
    <cfRule type="cellIs" dxfId="5960" priority="5963" stopIfTrue="1" operator="equal">
      <formula>"Adjustment to Income/Expense/Rate Base:"</formula>
    </cfRule>
  </conditionalFormatting>
  <conditionalFormatting sqref="B456">
    <cfRule type="cellIs" dxfId="5959" priority="5960" stopIfTrue="1" operator="equal">
      <formula>"Title"</formula>
    </cfRule>
  </conditionalFormatting>
  <conditionalFormatting sqref="B456">
    <cfRule type="cellIs" dxfId="5958" priority="5961" stopIfTrue="1" operator="equal">
      <formula>"Adjustment to Income/Expense/Rate Base:"</formula>
    </cfRule>
  </conditionalFormatting>
  <conditionalFormatting sqref="B458">
    <cfRule type="cellIs" dxfId="5957" priority="5958" stopIfTrue="1" operator="equal">
      <formula>"Title"</formula>
    </cfRule>
  </conditionalFormatting>
  <conditionalFormatting sqref="B458">
    <cfRule type="cellIs" dxfId="5956" priority="5959" stopIfTrue="1" operator="equal">
      <formula>"Adjustment to Income/Expense/Rate Base:"</formula>
    </cfRule>
  </conditionalFormatting>
  <conditionalFormatting sqref="B457">
    <cfRule type="cellIs" dxfId="5955" priority="5956" stopIfTrue="1" operator="equal">
      <formula>"Title"</formula>
    </cfRule>
  </conditionalFormatting>
  <conditionalFormatting sqref="B457">
    <cfRule type="cellIs" dxfId="5954" priority="5957" stopIfTrue="1" operator="equal">
      <formula>"Adjustment to Income/Expense/Rate Base:"</formula>
    </cfRule>
  </conditionalFormatting>
  <conditionalFormatting sqref="B459">
    <cfRule type="cellIs" dxfId="5953" priority="5951" stopIfTrue="1" operator="equal">
      <formula>"Adjustment to Income/Expense/Rate Base:"</formula>
    </cfRule>
  </conditionalFormatting>
  <conditionalFormatting sqref="B454">
    <cfRule type="cellIs" dxfId="5952" priority="5954" stopIfTrue="1" operator="equal">
      <formula>"Title"</formula>
    </cfRule>
  </conditionalFormatting>
  <conditionalFormatting sqref="B454">
    <cfRule type="cellIs" dxfId="5951" priority="5955" stopIfTrue="1" operator="equal">
      <formula>"Adjustment to Income/Expense/Rate Base:"</formula>
    </cfRule>
  </conditionalFormatting>
  <conditionalFormatting sqref="B453">
    <cfRule type="cellIs" dxfId="5950" priority="5952" stopIfTrue="1" operator="equal">
      <formula>"Title"</formula>
    </cfRule>
  </conditionalFormatting>
  <conditionalFormatting sqref="B453">
    <cfRule type="cellIs" dxfId="5949" priority="5953" stopIfTrue="1" operator="equal">
      <formula>"Adjustment to Income/Expense/Rate Base:"</formula>
    </cfRule>
  </conditionalFormatting>
  <conditionalFormatting sqref="B460">
    <cfRule type="cellIs" dxfId="5948" priority="5946" stopIfTrue="1" operator="equal">
      <formula>"Adjustment to Income/Expense/Rate Base:"</formula>
    </cfRule>
  </conditionalFormatting>
  <conditionalFormatting sqref="B455">
    <cfRule type="cellIs" dxfId="5947" priority="5949" stopIfTrue="1" operator="equal">
      <formula>"Title"</formula>
    </cfRule>
  </conditionalFormatting>
  <conditionalFormatting sqref="B455">
    <cfRule type="cellIs" dxfId="5946" priority="5950" stopIfTrue="1" operator="equal">
      <formula>"Adjustment to Income/Expense/Rate Base:"</formula>
    </cfRule>
  </conditionalFormatting>
  <conditionalFormatting sqref="B454">
    <cfRule type="cellIs" dxfId="5945" priority="5947" stopIfTrue="1" operator="equal">
      <formula>"Title"</formula>
    </cfRule>
  </conditionalFormatting>
  <conditionalFormatting sqref="B454">
    <cfRule type="cellIs" dxfId="5944" priority="5948" stopIfTrue="1" operator="equal">
      <formula>"Adjustment to Income/Expense/Rate Base:"</formula>
    </cfRule>
  </conditionalFormatting>
  <conditionalFormatting sqref="B456">
    <cfRule type="cellIs" dxfId="5943" priority="5944" stopIfTrue="1" operator="equal">
      <formula>"Title"</formula>
    </cfRule>
  </conditionalFormatting>
  <conditionalFormatting sqref="B456">
    <cfRule type="cellIs" dxfId="5942" priority="5945" stopIfTrue="1" operator="equal">
      <formula>"Adjustment to Income/Expense/Rate Base:"</formula>
    </cfRule>
  </conditionalFormatting>
  <conditionalFormatting sqref="B455">
    <cfRule type="cellIs" dxfId="5941" priority="5942" stopIfTrue="1" operator="equal">
      <formula>"Title"</formula>
    </cfRule>
  </conditionalFormatting>
  <conditionalFormatting sqref="B455">
    <cfRule type="cellIs" dxfId="5940" priority="5943" stopIfTrue="1" operator="equal">
      <formula>"Adjustment to Income/Expense/Rate Base:"</formula>
    </cfRule>
  </conditionalFormatting>
  <conditionalFormatting sqref="B457">
    <cfRule type="cellIs" dxfId="5939" priority="5940" stopIfTrue="1" operator="equal">
      <formula>"Title"</formula>
    </cfRule>
  </conditionalFormatting>
  <conditionalFormatting sqref="B457">
    <cfRule type="cellIs" dxfId="5938" priority="5941" stopIfTrue="1" operator="equal">
      <formula>"Adjustment to Income/Expense/Rate Base:"</formula>
    </cfRule>
  </conditionalFormatting>
  <conditionalFormatting sqref="B456">
    <cfRule type="cellIs" dxfId="5937" priority="5938" stopIfTrue="1" operator="equal">
      <formula>"Title"</formula>
    </cfRule>
  </conditionalFormatting>
  <conditionalFormatting sqref="B456">
    <cfRule type="cellIs" dxfId="5936" priority="5939" stopIfTrue="1" operator="equal">
      <formula>"Adjustment to Income/Expense/Rate Base:"</formula>
    </cfRule>
  </conditionalFormatting>
  <conditionalFormatting sqref="B458">
    <cfRule type="cellIs" dxfId="5935" priority="5935" stopIfTrue="1" operator="equal">
      <formula>"Adjustment to Income/Expense/Rate Base:"</formula>
    </cfRule>
  </conditionalFormatting>
  <conditionalFormatting sqref="B453">
    <cfRule type="cellIs" dxfId="5934" priority="5936" stopIfTrue="1" operator="equal">
      <formula>"Title"</formula>
    </cfRule>
  </conditionalFormatting>
  <conditionalFormatting sqref="B453">
    <cfRule type="cellIs" dxfId="5933" priority="5937" stopIfTrue="1" operator="equal">
      <formula>"Adjustment to Income/Expense/Rate Base:"</formula>
    </cfRule>
  </conditionalFormatting>
  <conditionalFormatting sqref="B459">
    <cfRule type="cellIs" dxfId="5932" priority="5930" stopIfTrue="1" operator="equal">
      <formula>"Adjustment to Income/Expense/Rate Base:"</formula>
    </cfRule>
  </conditionalFormatting>
  <conditionalFormatting sqref="B454">
    <cfRule type="cellIs" dxfId="5931" priority="5933" stopIfTrue="1" operator="equal">
      <formula>"Title"</formula>
    </cfRule>
  </conditionalFormatting>
  <conditionalFormatting sqref="B454">
    <cfRule type="cellIs" dxfId="5930" priority="5934" stopIfTrue="1" operator="equal">
      <formula>"Adjustment to Income/Expense/Rate Base:"</formula>
    </cfRule>
  </conditionalFormatting>
  <conditionalFormatting sqref="B453">
    <cfRule type="cellIs" dxfId="5929" priority="5931" stopIfTrue="1" operator="equal">
      <formula>"Title"</formula>
    </cfRule>
  </conditionalFormatting>
  <conditionalFormatting sqref="B453">
    <cfRule type="cellIs" dxfId="5928" priority="5932" stopIfTrue="1" operator="equal">
      <formula>"Adjustment to Income/Expense/Rate Base:"</formula>
    </cfRule>
  </conditionalFormatting>
  <conditionalFormatting sqref="B457">
    <cfRule type="cellIs" dxfId="5927" priority="5929" stopIfTrue="1" operator="equal">
      <formula>"Adjustment to Income/Expense/Rate Base:"</formula>
    </cfRule>
  </conditionalFormatting>
  <conditionalFormatting sqref="B458">
    <cfRule type="cellIs" dxfId="5926" priority="5926" stopIfTrue="1" operator="equal">
      <formula>"Adjustment to Income/Expense/Rate Base:"</formula>
    </cfRule>
  </conditionalFormatting>
  <conditionalFormatting sqref="B453">
    <cfRule type="cellIs" dxfId="5925" priority="5927" stopIfTrue="1" operator="equal">
      <formula>"Title"</formula>
    </cfRule>
  </conditionalFormatting>
  <conditionalFormatting sqref="B453">
    <cfRule type="cellIs" dxfId="5924" priority="5928" stopIfTrue="1" operator="equal">
      <formula>"Adjustment to Income/Expense/Rate Base:"</formula>
    </cfRule>
  </conditionalFormatting>
  <conditionalFormatting sqref="B454">
    <cfRule type="cellIs" dxfId="5923" priority="5925" stopIfTrue="1" operator="equal">
      <formula>"Adjustment to Income/Expense/Rate Base:"</formula>
    </cfRule>
  </conditionalFormatting>
  <conditionalFormatting sqref="B455">
    <cfRule type="cellIs" dxfId="5922" priority="5924" stopIfTrue="1" operator="equal">
      <formula>"Adjustment to Income/Expense/Rate Base:"</formula>
    </cfRule>
  </conditionalFormatting>
  <conditionalFormatting sqref="B456">
    <cfRule type="cellIs" dxfId="5921" priority="5923" stopIfTrue="1" operator="equal">
      <formula>"Adjustment to Income/Expense/Rate Base:"</formula>
    </cfRule>
  </conditionalFormatting>
  <conditionalFormatting sqref="B457">
    <cfRule type="cellIs" dxfId="5920" priority="5922" stopIfTrue="1" operator="equal">
      <formula>"Adjustment to Income/Expense/Rate Base:"</formula>
    </cfRule>
  </conditionalFormatting>
  <conditionalFormatting sqref="B453">
    <cfRule type="cellIs" dxfId="5919" priority="5921" stopIfTrue="1" operator="equal">
      <formula>"Adjustment to Income/Expense/Rate Base:"</formula>
    </cfRule>
  </conditionalFormatting>
  <conditionalFormatting sqref="B454">
    <cfRule type="cellIs" dxfId="5918" priority="5920" stopIfTrue="1" operator="equal">
      <formula>"Adjustment to Income/Expense/Rate Base:"</formula>
    </cfRule>
  </conditionalFormatting>
  <conditionalFormatting sqref="B458">
    <cfRule type="cellIs" dxfId="5917" priority="5917" stopIfTrue="1" operator="equal">
      <formula>"Adjustment to Income/Expense/Rate Base:"</formula>
    </cfRule>
  </conditionalFormatting>
  <conditionalFormatting sqref="B453">
    <cfRule type="cellIs" dxfId="5916" priority="5918" stopIfTrue="1" operator="equal">
      <formula>"Title"</formula>
    </cfRule>
  </conditionalFormatting>
  <conditionalFormatting sqref="B453">
    <cfRule type="cellIs" dxfId="5915" priority="5919" stopIfTrue="1" operator="equal">
      <formula>"Adjustment to Income/Expense/Rate Base:"</formula>
    </cfRule>
  </conditionalFormatting>
  <conditionalFormatting sqref="B459">
    <cfRule type="cellIs" dxfId="5914" priority="5912" stopIfTrue="1" operator="equal">
      <formula>"Adjustment to Income/Expense/Rate Base:"</formula>
    </cfRule>
  </conditionalFormatting>
  <conditionalFormatting sqref="B454">
    <cfRule type="cellIs" dxfId="5913" priority="5915" stopIfTrue="1" operator="equal">
      <formula>"Title"</formula>
    </cfRule>
  </conditionalFormatting>
  <conditionalFormatting sqref="B454">
    <cfRule type="cellIs" dxfId="5912" priority="5916" stopIfTrue="1" operator="equal">
      <formula>"Adjustment to Income/Expense/Rate Base:"</formula>
    </cfRule>
  </conditionalFormatting>
  <conditionalFormatting sqref="B453">
    <cfRule type="cellIs" dxfId="5911" priority="5913" stopIfTrue="1" operator="equal">
      <formula>"Title"</formula>
    </cfRule>
  </conditionalFormatting>
  <conditionalFormatting sqref="B453">
    <cfRule type="cellIs" dxfId="5910" priority="5914" stopIfTrue="1" operator="equal">
      <formula>"Adjustment to Income/Expense/Rate Base:"</formula>
    </cfRule>
  </conditionalFormatting>
  <conditionalFormatting sqref="B455">
    <cfRule type="cellIs" dxfId="5909" priority="5911" stopIfTrue="1" operator="equal">
      <formula>"Adjustment to Income/Expense/Rate Base:"</formula>
    </cfRule>
  </conditionalFormatting>
  <conditionalFormatting sqref="B456">
    <cfRule type="cellIs" dxfId="5908" priority="5910" stopIfTrue="1" operator="equal">
      <formula>"Adjustment to Income/Expense/Rate Base:"</formula>
    </cfRule>
  </conditionalFormatting>
  <conditionalFormatting sqref="B457">
    <cfRule type="cellIs" dxfId="5907" priority="5909" stopIfTrue="1" operator="equal">
      <formula>"Adjustment to Income/Expense/Rate Base:"</formula>
    </cfRule>
  </conditionalFormatting>
  <conditionalFormatting sqref="B458">
    <cfRule type="cellIs" dxfId="5906" priority="5906" stopIfTrue="1" operator="equal">
      <formula>"Adjustment to Income/Expense/Rate Base:"</formula>
    </cfRule>
  </conditionalFormatting>
  <conditionalFormatting sqref="B453">
    <cfRule type="cellIs" dxfId="5905" priority="5907" stopIfTrue="1" operator="equal">
      <formula>"Title"</formula>
    </cfRule>
  </conditionalFormatting>
  <conditionalFormatting sqref="B453">
    <cfRule type="cellIs" dxfId="5904" priority="5908" stopIfTrue="1" operator="equal">
      <formula>"Adjustment to Income/Expense/Rate Base:"</formula>
    </cfRule>
  </conditionalFormatting>
  <conditionalFormatting sqref="B454">
    <cfRule type="cellIs" dxfId="5903" priority="5905" stopIfTrue="1" operator="equal">
      <formula>"Adjustment to Income/Expense/Rate Base:"</formula>
    </cfRule>
  </conditionalFormatting>
  <conditionalFormatting sqref="B455">
    <cfRule type="cellIs" dxfId="5902" priority="5904" stopIfTrue="1" operator="equal">
      <formula>"Adjustment to Income/Expense/Rate Base:"</formula>
    </cfRule>
  </conditionalFormatting>
  <conditionalFormatting sqref="B460">
    <cfRule type="cellIs" dxfId="5901" priority="5899" stopIfTrue="1" operator="equal">
      <formula>"Adjustment to Income/Expense/Rate Base:"</formula>
    </cfRule>
  </conditionalFormatting>
  <conditionalFormatting sqref="B455">
    <cfRule type="cellIs" dxfId="5900" priority="5902" stopIfTrue="1" operator="equal">
      <formula>"Title"</formula>
    </cfRule>
  </conditionalFormatting>
  <conditionalFormatting sqref="B455">
    <cfRule type="cellIs" dxfId="5899" priority="5903" stopIfTrue="1" operator="equal">
      <formula>"Adjustment to Income/Expense/Rate Base:"</formula>
    </cfRule>
  </conditionalFormatting>
  <conditionalFormatting sqref="B454">
    <cfRule type="cellIs" dxfId="5898" priority="5900" stopIfTrue="1" operator="equal">
      <formula>"Title"</formula>
    </cfRule>
  </conditionalFormatting>
  <conditionalFormatting sqref="B454">
    <cfRule type="cellIs" dxfId="5897" priority="5901" stopIfTrue="1" operator="equal">
      <formula>"Adjustment to Income/Expense/Rate Base:"</formula>
    </cfRule>
  </conditionalFormatting>
  <conditionalFormatting sqref="B456">
    <cfRule type="cellIs" dxfId="5896" priority="5897" stopIfTrue="1" operator="equal">
      <formula>"Title"</formula>
    </cfRule>
  </conditionalFormatting>
  <conditionalFormatting sqref="B456">
    <cfRule type="cellIs" dxfId="5895" priority="5898" stopIfTrue="1" operator="equal">
      <formula>"Adjustment to Income/Expense/Rate Base:"</formula>
    </cfRule>
  </conditionalFormatting>
  <conditionalFormatting sqref="B455">
    <cfRule type="cellIs" dxfId="5894" priority="5895" stopIfTrue="1" operator="equal">
      <formula>"Title"</formula>
    </cfRule>
  </conditionalFormatting>
  <conditionalFormatting sqref="B455">
    <cfRule type="cellIs" dxfId="5893" priority="5896" stopIfTrue="1" operator="equal">
      <formula>"Adjustment to Income/Expense/Rate Base:"</formula>
    </cfRule>
  </conditionalFormatting>
  <conditionalFormatting sqref="B457">
    <cfRule type="cellIs" dxfId="5892" priority="5894" stopIfTrue="1" operator="equal">
      <formula>"Adjustment to Income/Expense/Rate Base:"</formula>
    </cfRule>
  </conditionalFormatting>
  <conditionalFormatting sqref="B458">
    <cfRule type="cellIs" dxfId="5891" priority="5891" stopIfTrue="1" operator="equal">
      <formula>"Adjustment to Income/Expense/Rate Base:"</formula>
    </cfRule>
  </conditionalFormatting>
  <conditionalFormatting sqref="B453">
    <cfRule type="cellIs" dxfId="5890" priority="5892" stopIfTrue="1" operator="equal">
      <formula>"Title"</formula>
    </cfRule>
  </conditionalFormatting>
  <conditionalFormatting sqref="B453">
    <cfRule type="cellIs" dxfId="5889" priority="5893" stopIfTrue="1" operator="equal">
      <formula>"Adjustment to Income/Expense/Rate Base:"</formula>
    </cfRule>
  </conditionalFormatting>
  <conditionalFormatting sqref="B459">
    <cfRule type="cellIs" dxfId="5888" priority="5886" stopIfTrue="1" operator="equal">
      <formula>"Adjustment to Income/Expense/Rate Base:"</formula>
    </cfRule>
  </conditionalFormatting>
  <conditionalFormatting sqref="B454">
    <cfRule type="cellIs" dxfId="5887" priority="5889" stopIfTrue="1" operator="equal">
      <formula>"Title"</formula>
    </cfRule>
  </conditionalFormatting>
  <conditionalFormatting sqref="B454">
    <cfRule type="cellIs" dxfId="5886" priority="5890" stopIfTrue="1" operator="equal">
      <formula>"Adjustment to Income/Expense/Rate Base:"</formula>
    </cfRule>
  </conditionalFormatting>
  <conditionalFormatting sqref="B453">
    <cfRule type="cellIs" dxfId="5885" priority="5887" stopIfTrue="1" operator="equal">
      <formula>"Title"</formula>
    </cfRule>
  </conditionalFormatting>
  <conditionalFormatting sqref="B453">
    <cfRule type="cellIs" dxfId="5884" priority="5888" stopIfTrue="1" operator="equal">
      <formula>"Adjustment to Income/Expense/Rate Base:"</formula>
    </cfRule>
  </conditionalFormatting>
  <conditionalFormatting sqref="B460">
    <cfRule type="cellIs" dxfId="5883" priority="5881" stopIfTrue="1" operator="equal">
      <formula>"Adjustment to Income/Expense/Rate Base:"</formula>
    </cfRule>
  </conditionalFormatting>
  <conditionalFormatting sqref="B455">
    <cfRule type="cellIs" dxfId="5882" priority="5884" stopIfTrue="1" operator="equal">
      <formula>"Title"</formula>
    </cfRule>
  </conditionalFormatting>
  <conditionalFormatting sqref="B455">
    <cfRule type="cellIs" dxfId="5881" priority="5885" stopIfTrue="1" operator="equal">
      <formula>"Adjustment to Income/Expense/Rate Base:"</formula>
    </cfRule>
  </conditionalFormatting>
  <conditionalFormatting sqref="B454">
    <cfRule type="cellIs" dxfId="5880" priority="5882" stopIfTrue="1" operator="equal">
      <formula>"Title"</formula>
    </cfRule>
  </conditionalFormatting>
  <conditionalFormatting sqref="B454">
    <cfRule type="cellIs" dxfId="5879" priority="5883" stopIfTrue="1" operator="equal">
      <formula>"Adjustment to Income/Expense/Rate Base:"</formula>
    </cfRule>
  </conditionalFormatting>
  <conditionalFormatting sqref="B456">
    <cfRule type="cellIs" dxfId="5878" priority="5880" stopIfTrue="1" operator="equal">
      <formula>"Adjustment to Income/Expense/Rate Base:"</formula>
    </cfRule>
  </conditionalFormatting>
  <conditionalFormatting sqref="B457">
    <cfRule type="cellIs" dxfId="5877" priority="5879" stopIfTrue="1" operator="equal">
      <formula>"Adjustment to Income/Expense/Rate Base:"</formula>
    </cfRule>
  </conditionalFormatting>
  <conditionalFormatting sqref="B456">
    <cfRule type="cellIs" dxfId="5876" priority="5877" stopIfTrue="1" operator="equal">
      <formula>"Title"</formula>
    </cfRule>
  </conditionalFormatting>
  <conditionalFormatting sqref="B456">
    <cfRule type="cellIs" dxfId="5875" priority="5878" stopIfTrue="1" operator="equal">
      <formula>"Adjustment to Income/Expense/Rate Base:"</formula>
    </cfRule>
  </conditionalFormatting>
  <conditionalFormatting sqref="B455">
    <cfRule type="cellIs" dxfId="5874" priority="5875" stopIfTrue="1" operator="equal">
      <formula>"Title"</formula>
    </cfRule>
  </conditionalFormatting>
  <conditionalFormatting sqref="B455">
    <cfRule type="cellIs" dxfId="5873" priority="5876" stopIfTrue="1" operator="equal">
      <formula>"Adjustment to Income/Expense/Rate Base:"</formula>
    </cfRule>
  </conditionalFormatting>
  <conditionalFormatting sqref="B457">
    <cfRule type="cellIs" dxfId="5872" priority="5873" stopIfTrue="1" operator="equal">
      <formula>"Title"</formula>
    </cfRule>
  </conditionalFormatting>
  <conditionalFormatting sqref="B457">
    <cfRule type="cellIs" dxfId="5871" priority="5874" stopIfTrue="1" operator="equal">
      <formula>"Adjustment to Income/Expense/Rate Base:"</formula>
    </cfRule>
  </conditionalFormatting>
  <conditionalFormatting sqref="B456">
    <cfRule type="cellIs" dxfId="5870" priority="5871" stopIfTrue="1" operator="equal">
      <formula>"Title"</formula>
    </cfRule>
  </conditionalFormatting>
  <conditionalFormatting sqref="B456">
    <cfRule type="cellIs" dxfId="5869" priority="5872" stopIfTrue="1" operator="equal">
      <formula>"Adjustment to Income/Expense/Rate Base:"</formula>
    </cfRule>
  </conditionalFormatting>
  <conditionalFormatting sqref="B458">
    <cfRule type="cellIs" dxfId="5868" priority="5868" stopIfTrue="1" operator="equal">
      <formula>"Adjustment to Income/Expense/Rate Base:"</formula>
    </cfRule>
  </conditionalFormatting>
  <conditionalFormatting sqref="B453">
    <cfRule type="cellIs" dxfId="5867" priority="5869" stopIfTrue="1" operator="equal">
      <formula>"Title"</formula>
    </cfRule>
  </conditionalFormatting>
  <conditionalFormatting sqref="B453">
    <cfRule type="cellIs" dxfId="5866" priority="5870" stopIfTrue="1" operator="equal">
      <formula>"Adjustment to Income/Expense/Rate Base:"</formula>
    </cfRule>
  </conditionalFormatting>
  <conditionalFormatting sqref="B459">
    <cfRule type="cellIs" dxfId="5865" priority="5863" stopIfTrue="1" operator="equal">
      <formula>"Adjustment to Income/Expense/Rate Base:"</formula>
    </cfRule>
  </conditionalFormatting>
  <conditionalFormatting sqref="B454">
    <cfRule type="cellIs" dxfId="5864" priority="5866" stopIfTrue="1" operator="equal">
      <formula>"Title"</formula>
    </cfRule>
  </conditionalFormatting>
  <conditionalFormatting sqref="B454">
    <cfRule type="cellIs" dxfId="5863" priority="5867" stopIfTrue="1" operator="equal">
      <formula>"Adjustment to Income/Expense/Rate Base:"</formula>
    </cfRule>
  </conditionalFormatting>
  <conditionalFormatting sqref="B453">
    <cfRule type="cellIs" dxfId="5862" priority="5864" stopIfTrue="1" operator="equal">
      <formula>"Title"</formula>
    </cfRule>
  </conditionalFormatting>
  <conditionalFormatting sqref="B453">
    <cfRule type="cellIs" dxfId="5861" priority="5865" stopIfTrue="1" operator="equal">
      <formula>"Adjustment to Income/Expense/Rate Base:"</formula>
    </cfRule>
  </conditionalFormatting>
  <conditionalFormatting sqref="B460">
    <cfRule type="cellIs" dxfId="5860" priority="5858" stopIfTrue="1" operator="equal">
      <formula>"Adjustment to Income/Expense/Rate Base:"</formula>
    </cfRule>
  </conditionalFormatting>
  <conditionalFormatting sqref="B455">
    <cfRule type="cellIs" dxfId="5859" priority="5861" stopIfTrue="1" operator="equal">
      <formula>"Title"</formula>
    </cfRule>
  </conditionalFormatting>
  <conditionalFormatting sqref="B455">
    <cfRule type="cellIs" dxfId="5858" priority="5862" stopIfTrue="1" operator="equal">
      <formula>"Adjustment to Income/Expense/Rate Base:"</formula>
    </cfRule>
  </conditionalFormatting>
  <conditionalFormatting sqref="B454">
    <cfRule type="cellIs" dxfId="5857" priority="5859" stopIfTrue="1" operator="equal">
      <formula>"Title"</formula>
    </cfRule>
  </conditionalFormatting>
  <conditionalFormatting sqref="B454">
    <cfRule type="cellIs" dxfId="5856" priority="5860" stopIfTrue="1" operator="equal">
      <formula>"Adjustment to Income/Expense/Rate Base:"</formula>
    </cfRule>
  </conditionalFormatting>
  <conditionalFormatting sqref="B456">
    <cfRule type="cellIs" dxfId="5855" priority="5856" stopIfTrue="1" operator="equal">
      <formula>"Title"</formula>
    </cfRule>
  </conditionalFormatting>
  <conditionalFormatting sqref="B456">
    <cfRule type="cellIs" dxfId="5854" priority="5857" stopIfTrue="1" operator="equal">
      <formula>"Adjustment to Income/Expense/Rate Base:"</formula>
    </cfRule>
  </conditionalFormatting>
  <conditionalFormatting sqref="B455">
    <cfRule type="cellIs" dxfId="5853" priority="5854" stopIfTrue="1" operator="equal">
      <formula>"Title"</formula>
    </cfRule>
  </conditionalFormatting>
  <conditionalFormatting sqref="B455">
    <cfRule type="cellIs" dxfId="5852" priority="5855" stopIfTrue="1" operator="equal">
      <formula>"Adjustment to Income/Expense/Rate Base:"</formula>
    </cfRule>
  </conditionalFormatting>
  <conditionalFormatting sqref="B457">
    <cfRule type="cellIs" dxfId="5851" priority="5853" stopIfTrue="1" operator="equal">
      <formula>"Adjustment to Income/Expense/Rate Base:"</formula>
    </cfRule>
  </conditionalFormatting>
  <conditionalFormatting sqref="B458">
    <cfRule type="cellIs" dxfId="5850" priority="5850" stopIfTrue="1" operator="equal">
      <formula>"Adjustment to Income/Expense/Rate Base:"</formula>
    </cfRule>
  </conditionalFormatting>
  <conditionalFormatting sqref="B453">
    <cfRule type="cellIs" dxfId="5849" priority="5851" stopIfTrue="1" operator="equal">
      <formula>"Title"</formula>
    </cfRule>
  </conditionalFormatting>
  <conditionalFormatting sqref="B453">
    <cfRule type="cellIs" dxfId="5848" priority="5852" stopIfTrue="1" operator="equal">
      <formula>"Adjustment to Income/Expense/Rate Base:"</formula>
    </cfRule>
  </conditionalFormatting>
  <conditionalFormatting sqref="B456">
    <cfRule type="cellIs" dxfId="5847" priority="5849" stopIfTrue="1" operator="equal">
      <formula>"Adjustment to Income/Expense/Rate Base:"</formula>
    </cfRule>
  </conditionalFormatting>
  <conditionalFormatting sqref="B457">
    <cfRule type="cellIs" dxfId="5846" priority="5848" stopIfTrue="1" operator="equal">
      <formula>"Adjustment to Income/Expense/Rate Base:"</formula>
    </cfRule>
  </conditionalFormatting>
  <conditionalFormatting sqref="B453">
    <cfRule type="cellIs" dxfId="5845" priority="5847" stopIfTrue="1" operator="equal">
      <formula>"Adjustment to Income/Expense/Rate Base:"</formula>
    </cfRule>
  </conditionalFormatting>
  <conditionalFormatting sqref="B454">
    <cfRule type="cellIs" dxfId="5844" priority="5846" stopIfTrue="1" operator="equal">
      <formula>"Adjustment to Income/Expense/Rate Base:"</formula>
    </cfRule>
  </conditionalFormatting>
  <conditionalFormatting sqref="B455">
    <cfRule type="cellIs" dxfId="5843" priority="5845" stopIfTrue="1" operator="equal">
      <formula>"Adjustment to Income/Expense/Rate Base:"</formula>
    </cfRule>
  </conditionalFormatting>
  <conditionalFormatting sqref="B456">
    <cfRule type="cellIs" dxfId="5842" priority="5844" stopIfTrue="1" operator="equal">
      <formula>"Adjustment to Income/Expense/Rate Base:"</formula>
    </cfRule>
  </conditionalFormatting>
  <conditionalFormatting sqref="B453">
    <cfRule type="cellIs" dxfId="5841" priority="5843" stopIfTrue="1" operator="equal">
      <formula>"Adjustment to Income/Expense/Rate Base:"</formula>
    </cfRule>
  </conditionalFormatting>
  <conditionalFormatting sqref="B457">
    <cfRule type="cellIs" dxfId="5840" priority="5842" stopIfTrue="1" operator="equal">
      <formula>"Adjustment to Income/Expense/Rate Base:"</formula>
    </cfRule>
  </conditionalFormatting>
  <conditionalFormatting sqref="B458">
    <cfRule type="cellIs" dxfId="5839" priority="5839" stopIfTrue="1" operator="equal">
      <formula>"Adjustment to Income/Expense/Rate Base:"</formula>
    </cfRule>
  </conditionalFormatting>
  <conditionalFormatting sqref="B453">
    <cfRule type="cellIs" dxfId="5838" priority="5840" stopIfTrue="1" operator="equal">
      <formula>"Title"</formula>
    </cfRule>
  </conditionalFormatting>
  <conditionalFormatting sqref="B453">
    <cfRule type="cellIs" dxfId="5837" priority="5841" stopIfTrue="1" operator="equal">
      <formula>"Adjustment to Income/Expense/Rate Base:"</formula>
    </cfRule>
  </conditionalFormatting>
  <conditionalFormatting sqref="B454">
    <cfRule type="cellIs" dxfId="5836" priority="5838" stopIfTrue="1" operator="equal">
      <formula>"Adjustment to Income/Expense/Rate Base:"</formula>
    </cfRule>
  </conditionalFormatting>
  <conditionalFormatting sqref="B455">
    <cfRule type="cellIs" dxfId="5835" priority="5837" stopIfTrue="1" operator="equal">
      <formula>"Adjustment to Income/Expense/Rate Base:"</formula>
    </cfRule>
  </conditionalFormatting>
  <conditionalFormatting sqref="B456">
    <cfRule type="cellIs" dxfId="5834" priority="5836" stopIfTrue="1" operator="equal">
      <formula>"Adjustment to Income/Expense/Rate Base:"</formula>
    </cfRule>
  </conditionalFormatting>
  <conditionalFormatting sqref="B457">
    <cfRule type="cellIs" dxfId="5833" priority="5835" stopIfTrue="1" operator="equal">
      <formula>"Adjustment to Income/Expense/Rate Base:"</formula>
    </cfRule>
  </conditionalFormatting>
  <conditionalFormatting sqref="B453">
    <cfRule type="cellIs" dxfId="5832" priority="5834" stopIfTrue="1" operator="equal">
      <formula>"Adjustment to Income/Expense/Rate Base:"</formula>
    </cfRule>
  </conditionalFormatting>
  <conditionalFormatting sqref="B454">
    <cfRule type="cellIs" dxfId="5831" priority="5833" stopIfTrue="1" operator="equal">
      <formula>"Adjustment to Income/Expense/Rate Base:"</formula>
    </cfRule>
  </conditionalFormatting>
  <conditionalFormatting sqref="B459">
    <cfRule type="cellIs" dxfId="5830" priority="5828" stopIfTrue="1" operator="equal">
      <formula>"Adjustment to Income/Expense/Rate Base:"</formula>
    </cfRule>
  </conditionalFormatting>
  <conditionalFormatting sqref="B454">
    <cfRule type="cellIs" dxfId="5829" priority="5831" stopIfTrue="1" operator="equal">
      <formula>"Title"</formula>
    </cfRule>
  </conditionalFormatting>
  <conditionalFormatting sqref="B454">
    <cfRule type="cellIs" dxfId="5828" priority="5832" stopIfTrue="1" operator="equal">
      <formula>"Adjustment to Income/Expense/Rate Base:"</formula>
    </cfRule>
  </conditionalFormatting>
  <conditionalFormatting sqref="B453">
    <cfRule type="cellIs" dxfId="5827" priority="5829" stopIfTrue="1" operator="equal">
      <formula>"Title"</formula>
    </cfRule>
  </conditionalFormatting>
  <conditionalFormatting sqref="B453">
    <cfRule type="cellIs" dxfId="5826" priority="5830" stopIfTrue="1" operator="equal">
      <formula>"Adjustment to Income/Expense/Rate Base:"</formula>
    </cfRule>
  </conditionalFormatting>
  <conditionalFormatting sqref="B460">
    <cfRule type="cellIs" dxfId="5825" priority="5823" stopIfTrue="1" operator="equal">
      <formula>"Adjustment to Income/Expense/Rate Base:"</formula>
    </cfRule>
  </conditionalFormatting>
  <conditionalFormatting sqref="B455">
    <cfRule type="cellIs" dxfId="5824" priority="5826" stopIfTrue="1" operator="equal">
      <formula>"Title"</formula>
    </cfRule>
  </conditionalFormatting>
  <conditionalFormatting sqref="B455">
    <cfRule type="cellIs" dxfId="5823" priority="5827" stopIfTrue="1" operator="equal">
      <formula>"Adjustment to Income/Expense/Rate Base:"</formula>
    </cfRule>
  </conditionalFormatting>
  <conditionalFormatting sqref="B454">
    <cfRule type="cellIs" dxfId="5822" priority="5824" stopIfTrue="1" operator="equal">
      <formula>"Title"</formula>
    </cfRule>
  </conditionalFormatting>
  <conditionalFormatting sqref="B454">
    <cfRule type="cellIs" dxfId="5821" priority="5825" stopIfTrue="1" operator="equal">
      <formula>"Adjustment to Income/Expense/Rate Base:"</formula>
    </cfRule>
  </conditionalFormatting>
  <conditionalFormatting sqref="B456">
    <cfRule type="cellIs" dxfId="5820" priority="5822" stopIfTrue="1" operator="equal">
      <formula>"Adjustment to Income/Expense/Rate Base:"</formula>
    </cfRule>
  </conditionalFormatting>
  <conditionalFormatting sqref="B457">
    <cfRule type="cellIs" dxfId="5819" priority="5821" stopIfTrue="1" operator="equal">
      <formula>"Adjustment to Income/Expense/Rate Base:"</formula>
    </cfRule>
  </conditionalFormatting>
  <conditionalFormatting sqref="B458">
    <cfRule type="cellIs" dxfId="5818" priority="5818" stopIfTrue="1" operator="equal">
      <formula>"Adjustment to Income/Expense/Rate Base:"</formula>
    </cfRule>
  </conditionalFormatting>
  <conditionalFormatting sqref="B453">
    <cfRule type="cellIs" dxfId="5817" priority="5819" stopIfTrue="1" operator="equal">
      <formula>"Title"</formula>
    </cfRule>
  </conditionalFormatting>
  <conditionalFormatting sqref="B453">
    <cfRule type="cellIs" dxfId="5816" priority="5820" stopIfTrue="1" operator="equal">
      <formula>"Adjustment to Income/Expense/Rate Base:"</formula>
    </cfRule>
  </conditionalFormatting>
  <conditionalFormatting sqref="B459">
    <cfRule type="cellIs" dxfId="5815" priority="5813" stopIfTrue="1" operator="equal">
      <formula>"Adjustment to Income/Expense/Rate Base:"</formula>
    </cfRule>
  </conditionalFormatting>
  <conditionalFormatting sqref="B454">
    <cfRule type="cellIs" dxfId="5814" priority="5816" stopIfTrue="1" operator="equal">
      <formula>"Title"</formula>
    </cfRule>
  </conditionalFormatting>
  <conditionalFormatting sqref="B454">
    <cfRule type="cellIs" dxfId="5813" priority="5817" stopIfTrue="1" operator="equal">
      <formula>"Adjustment to Income/Expense/Rate Base:"</formula>
    </cfRule>
  </conditionalFormatting>
  <conditionalFormatting sqref="B453">
    <cfRule type="cellIs" dxfId="5812" priority="5814" stopIfTrue="1" operator="equal">
      <formula>"Title"</formula>
    </cfRule>
  </conditionalFormatting>
  <conditionalFormatting sqref="B453">
    <cfRule type="cellIs" dxfId="5811" priority="5815" stopIfTrue="1" operator="equal">
      <formula>"Adjustment to Income/Expense/Rate Base:"</formula>
    </cfRule>
  </conditionalFormatting>
  <conditionalFormatting sqref="B455">
    <cfRule type="cellIs" dxfId="5810" priority="5812" stopIfTrue="1" operator="equal">
      <formula>"Adjustment to Income/Expense/Rate Base:"</formula>
    </cfRule>
  </conditionalFormatting>
  <conditionalFormatting sqref="B456">
    <cfRule type="cellIs" dxfId="5809" priority="5811" stopIfTrue="1" operator="equal">
      <formula>"Adjustment to Income/Expense/Rate Base:"</formula>
    </cfRule>
  </conditionalFormatting>
  <conditionalFormatting sqref="B460">
    <cfRule type="cellIs" dxfId="5808" priority="5806" stopIfTrue="1" operator="equal">
      <formula>"Adjustment to Income/Expense/Rate Base:"</formula>
    </cfRule>
  </conditionalFormatting>
  <conditionalFormatting sqref="B455">
    <cfRule type="cellIs" dxfId="5807" priority="5809" stopIfTrue="1" operator="equal">
      <formula>"Title"</formula>
    </cfRule>
  </conditionalFormatting>
  <conditionalFormatting sqref="B455">
    <cfRule type="cellIs" dxfId="5806" priority="5810" stopIfTrue="1" operator="equal">
      <formula>"Adjustment to Income/Expense/Rate Base:"</formula>
    </cfRule>
  </conditionalFormatting>
  <conditionalFormatting sqref="B454">
    <cfRule type="cellIs" dxfId="5805" priority="5807" stopIfTrue="1" operator="equal">
      <formula>"Title"</formula>
    </cfRule>
  </conditionalFormatting>
  <conditionalFormatting sqref="B454">
    <cfRule type="cellIs" dxfId="5804" priority="5808" stopIfTrue="1" operator="equal">
      <formula>"Adjustment to Income/Expense/Rate Base:"</formula>
    </cfRule>
  </conditionalFormatting>
  <conditionalFormatting sqref="B456">
    <cfRule type="cellIs" dxfId="5803" priority="5804" stopIfTrue="1" operator="equal">
      <formula>"Title"</formula>
    </cfRule>
  </conditionalFormatting>
  <conditionalFormatting sqref="B456">
    <cfRule type="cellIs" dxfId="5802" priority="5805" stopIfTrue="1" operator="equal">
      <formula>"Adjustment to Income/Expense/Rate Base:"</formula>
    </cfRule>
  </conditionalFormatting>
  <conditionalFormatting sqref="B455">
    <cfRule type="cellIs" dxfId="5801" priority="5802" stopIfTrue="1" operator="equal">
      <formula>"Title"</formula>
    </cfRule>
  </conditionalFormatting>
  <conditionalFormatting sqref="B455">
    <cfRule type="cellIs" dxfId="5800" priority="5803" stopIfTrue="1" operator="equal">
      <formula>"Adjustment to Income/Expense/Rate Base:"</formula>
    </cfRule>
  </conditionalFormatting>
  <conditionalFormatting sqref="B457">
    <cfRule type="cellIs" dxfId="5799" priority="5801" stopIfTrue="1" operator="equal">
      <formula>"Adjustment to Income/Expense/Rate Base:"</formula>
    </cfRule>
  </conditionalFormatting>
  <conditionalFormatting sqref="B458">
    <cfRule type="cellIs" dxfId="5798" priority="5798" stopIfTrue="1" operator="equal">
      <formula>"Adjustment to Income/Expense/Rate Base:"</formula>
    </cfRule>
  </conditionalFormatting>
  <conditionalFormatting sqref="B453">
    <cfRule type="cellIs" dxfId="5797" priority="5799" stopIfTrue="1" operator="equal">
      <formula>"Title"</formula>
    </cfRule>
  </conditionalFormatting>
  <conditionalFormatting sqref="B453">
    <cfRule type="cellIs" dxfId="5796" priority="5800" stopIfTrue="1" operator="equal">
      <formula>"Adjustment to Income/Expense/Rate Base:"</formula>
    </cfRule>
  </conditionalFormatting>
  <conditionalFormatting sqref="B459">
    <cfRule type="cellIs" dxfId="5795" priority="5793" stopIfTrue="1" operator="equal">
      <formula>"Adjustment to Income/Expense/Rate Base:"</formula>
    </cfRule>
  </conditionalFormatting>
  <conditionalFormatting sqref="B454">
    <cfRule type="cellIs" dxfId="5794" priority="5796" stopIfTrue="1" operator="equal">
      <formula>"Title"</formula>
    </cfRule>
  </conditionalFormatting>
  <conditionalFormatting sqref="B454">
    <cfRule type="cellIs" dxfId="5793" priority="5797" stopIfTrue="1" operator="equal">
      <formula>"Adjustment to Income/Expense/Rate Base:"</formula>
    </cfRule>
  </conditionalFormatting>
  <conditionalFormatting sqref="B453">
    <cfRule type="cellIs" dxfId="5792" priority="5794" stopIfTrue="1" operator="equal">
      <formula>"Title"</formula>
    </cfRule>
  </conditionalFormatting>
  <conditionalFormatting sqref="B453">
    <cfRule type="cellIs" dxfId="5791" priority="5795" stopIfTrue="1" operator="equal">
      <formula>"Adjustment to Income/Expense/Rate Base:"</formula>
    </cfRule>
  </conditionalFormatting>
  <conditionalFormatting sqref="B460">
    <cfRule type="cellIs" dxfId="5790" priority="5788" stopIfTrue="1" operator="equal">
      <formula>"Adjustment to Income/Expense/Rate Base:"</formula>
    </cfRule>
  </conditionalFormatting>
  <conditionalFormatting sqref="B455">
    <cfRule type="cellIs" dxfId="5789" priority="5791" stopIfTrue="1" operator="equal">
      <formula>"Title"</formula>
    </cfRule>
  </conditionalFormatting>
  <conditionalFormatting sqref="B455">
    <cfRule type="cellIs" dxfId="5788" priority="5792" stopIfTrue="1" operator="equal">
      <formula>"Adjustment to Income/Expense/Rate Base:"</formula>
    </cfRule>
  </conditionalFormatting>
  <conditionalFormatting sqref="B454">
    <cfRule type="cellIs" dxfId="5787" priority="5789" stopIfTrue="1" operator="equal">
      <formula>"Title"</formula>
    </cfRule>
  </conditionalFormatting>
  <conditionalFormatting sqref="B454">
    <cfRule type="cellIs" dxfId="5786" priority="5790" stopIfTrue="1" operator="equal">
      <formula>"Adjustment to Income/Expense/Rate Base:"</formula>
    </cfRule>
  </conditionalFormatting>
  <conditionalFormatting sqref="B456">
    <cfRule type="cellIs" dxfId="5785" priority="5787" stopIfTrue="1" operator="equal">
      <formula>"Adjustment to Income/Expense/Rate Base:"</formula>
    </cfRule>
  </conditionalFormatting>
  <conditionalFormatting sqref="B457">
    <cfRule type="cellIs" dxfId="5784" priority="5786" stopIfTrue="1" operator="equal">
      <formula>"Adjustment to Income/Expense/Rate Base:"</formula>
    </cfRule>
  </conditionalFormatting>
  <conditionalFormatting sqref="B455">
    <cfRule type="cellIs" dxfId="5783" priority="5785" stopIfTrue="1" operator="equal">
      <formula>"Adjustment to Income/Expense/Rate Base:"</formula>
    </cfRule>
  </conditionalFormatting>
  <conditionalFormatting sqref="B456">
    <cfRule type="cellIs" dxfId="5782" priority="5784" stopIfTrue="1" operator="equal">
      <formula>"Adjustment to Income/Expense/Rate Base:"</formula>
    </cfRule>
  </conditionalFormatting>
  <conditionalFormatting sqref="B453">
    <cfRule type="cellIs" dxfId="5781" priority="5783" stopIfTrue="1" operator="equal">
      <formula>"Adjustment to Income/Expense/Rate Base:"</formula>
    </cfRule>
  </conditionalFormatting>
  <conditionalFormatting sqref="B454">
    <cfRule type="cellIs" dxfId="5780" priority="5782" stopIfTrue="1" operator="equal">
      <formula>"Adjustment to Income/Expense/Rate Base:"</formula>
    </cfRule>
  </conditionalFormatting>
  <conditionalFormatting sqref="B455">
    <cfRule type="cellIs" dxfId="5779" priority="5781" stopIfTrue="1" operator="equal">
      <formula>"Adjustment to Income/Expense/Rate Base:"</formula>
    </cfRule>
  </conditionalFormatting>
  <conditionalFormatting sqref="B456">
    <cfRule type="cellIs" dxfId="5778" priority="5780" stopIfTrue="1" operator="equal">
      <formula>"Adjustment to Income/Expense/Rate Base:"</formula>
    </cfRule>
  </conditionalFormatting>
  <conditionalFormatting sqref="B457">
    <cfRule type="cellIs" dxfId="5777" priority="5779" stopIfTrue="1" operator="equal">
      <formula>"Adjustment to Income/Expense/Rate Base:"</formula>
    </cfRule>
  </conditionalFormatting>
  <conditionalFormatting sqref="B453">
    <cfRule type="cellIs" dxfId="5776" priority="5778" stopIfTrue="1" operator="equal">
      <formula>"Adjustment to Income/Expense/Rate Base:"</formula>
    </cfRule>
  </conditionalFormatting>
  <conditionalFormatting sqref="B454">
    <cfRule type="cellIs" dxfId="5775" priority="5777" stopIfTrue="1" operator="equal">
      <formula>"Adjustment to Income/Expense/Rate Base:"</formula>
    </cfRule>
  </conditionalFormatting>
  <conditionalFormatting sqref="B455">
    <cfRule type="cellIs" dxfId="5774" priority="5776" stopIfTrue="1" operator="equal">
      <formula>"Adjustment to Income/Expense/Rate Base:"</formula>
    </cfRule>
  </conditionalFormatting>
  <conditionalFormatting sqref="B456">
    <cfRule type="cellIs" dxfId="5773" priority="5775" stopIfTrue="1" operator="equal">
      <formula>"Adjustment to Income/Expense/Rate Base:"</formula>
    </cfRule>
  </conditionalFormatting>
  <conditionalFormatting sqref="B453">
    <cfRule type="cellIs" dxfId="5772" priority="5774" stopIfTrue="1" operator="equal">
      <formula>"Adjustment to Income/Expense/Rate Base:"</formula>
    </cfRule>
  </conditionalFormatting>
  <conditionalFormatting sqref="B425">
    <cfRule type="cellIs" dxfId="5771" priority="5773" stopIfTrue="1" operator="equal">
      <formula>"Title"</formula>
    </cfRule>
  </conditionalFormatting>
  <conditionalFormatting sqref="B426">
    <cfRule type="cellIs" dxfId="5770" priority="5772" stopIfTrue="1" operator="equal">
      <formula>"Title"</formula>
    </cfRule>
  </conditionalFormatting>
  <conditionalFormatting sqref="B458">
    <cfRule type="cellIs" dxfId="5769" priority="5767" stopIfTrue="1" operator="equal">
      <formula>"Adjustment to Income/Expense/Rate Base:"</formula>
    </cfRule>
  </conditionalFormatting>
  <conditionalFormatting sqref="B453">
    <cfRule type="cellIs" dxfId="5768" priority="5770" stopIfTrue="1" operator="equal">
      <formula>"Title"</formula>
    </cfRule>
  </conditionalFormatting>
  <conditionalFormatting sqref="B453">
    <cfRule type="cellIs" dxfId="5767" priority="5771" stopIfTrue="1" operator="equal">
      <formula>"Adjustment to Income/Expense/Rate Base:"</formula>
    </cfRule>
  </conditionalFormatting>
  <conditionalFormatting sqref="B452">
    <cfRule type="cellIs" dxfId="5766" priority="5768" stopIfTrue="1" operator="equal">
      <formula>"Title"</formula>
    </cfRule>
  </conditionalFormatting>
  <conditionalFormatting sqref="B452">
    <cfRule type="cellIs" dxfId="5765" priority="5769" stopIfTrue="1" operator="equal">
      <formula>"Adjustment to Income/Expense/Rate Base:"</formula>
    </cfRule>
  </conditionalFormatting>
  <conditionalFormatting sqref="B459">
    <cfRule type="cellIs" dxfId="5764" priority="5762" stopIfTrue="1" operator="equal">
      <formula>"Adjustment to Income/Expense/Rate Base:"</formula>
    </cfRule>
  </conditionalFormatting>
  <conditionalFormatting sqref="B454">
    <cfRule type="cellIs" dxfId="5763" priority="5765" stopIfTrue="1" operator="equal">
      <formula>"Title"</formula>
    </cfRule>
  </conditionalFormatting>
  <conditionalFormatting sqref="B454">
    <cfRule type="cellIs" dxfId="5762" priority="5766" stopIfTrue="1" operator="equal">
      <formula>"Adjustment to Income/Expense/Rate Base:"</formula>
    </cfRule>
  </conditionalFormatting>
  <conditionalFormatting sqref="B453">
    <cfRule type="cellIs" dxfId="5761" priority="5763" stopIfTrue="1" operator="equal">
      <formula>"Title"</formula>
    </cfRule>
  </conditionalFormatting>
  <conditionalFormatting sqref="B453">
    <cfRule type="cellIs" dxfId="5760" priority="5764" stopIfTrue="1" operator="equal">
      <formula>"Adjustment to Income/Expense/Rate Base:"</formula>
    </cfRule>
  </conditionalFormatting>
  <conditionalFormatting sqref="B422">
    <cfRule type="cellIs" dxfId="5759" priority="5761" stopIfTrue="1" operator="equal">
      <formula>"Title"</formula>
    </cfRule>
  </conditionalFormatting>
  <conditionalFormatting sqref="B423">
    <cfRule type="cellIs" dxfId="5758" priority="5760" stopIfTrue="1" operator="equal">
      <formula>"Title"</formula>
    </cfRule>
  </conditionalFormatting>
  <conditionalFormatting sqref="B455">
    <cfRule type="cellIs" dxfId="5757" priority="5755" stopIfTrue="1" operator="equal">
      <formula>"Adjustment to Income/Expense/Rate Base:"</formula>
    </cfRule>
  </conditionalFormatting>
  <conditionalFormatting sqref="B450">
    <cfRule type="cellIs" dxfId="5756" priority="5758" stopIfTrue="1" operator="equal">
      <formula>"Title"</formula>
    </cfRule>
  </conditionalFormatting>
  <conditionalFormatting sqref="B450">
    <cfRule type="cellIs" dxfId="5755" priority="5759" stopIfTrue="1" operator="equal">
      <formula>"Adjustment to Income/Expense/Rate Base:"</formula>
    </cfRule>
  </conditionalFormatting>
  <conditionalFormatting sqref="B449">
    <cfRule type="cellIs" dxfId="5754" priority="5756" stopIfTrue="1" operator="equal">
      <formula>"Title"</formula>
    </cfRule>
  </conditionalFormatting>
  <conditionalFormatting sqref="B449">
    <cfRule type="cellIs" dxfId="5753" priority="5757" stopIfTrue="1" operator="equal">
      <formula>"Adjustment to Income/Expense/Rate Base:"</formula>
    </cfRule>
  </conditionalFormatting>
  <conditionalFormatting sqref="B456">
    <cfRule type="cellIs" dxfId="5752" priority="5750" stopIfTrue="1" operator="equal">
      <formula>"Adjustment to Income/Expense/Rate Base:"</formula>
    </cfRule>
  </conditionalFormatting>
  <conditionalFormatting sqref="B451">
    <cfRule type="cellIs" dxfId="5751" priority="5753" stopIfTrue="1" operator="equal">
      <formula>"Title"</formula>
    </cfRule>
  </conditionalFormatting>
  <conditionalFormatting sqref="B451">
    <cfRule type="cellIs" dxfId="5750" priority="5754" stopIfTrue="1" operator="equal">
      <formula>"Adjustment to Income/Expense/Rate Base:"</formula>
    </cfRule>
  </conditionalFormatting>
  <conditionalFormatting sqref="B450">
    <cfRule type="cellIs" dxfId="5749" priority="5751" stopIfTrue="1" operator="equal">
      <formula>"Title"</formula>
    </cfRule>
  </conditionalFormatting>
  <conditionalFormatting sqref="B450">
    <cfRule type="cellIs" dxfId="5748" priority="5752" stopIfTrue="1" operator="equal">
      <formula>"Adjustment to Income/Expense/Rate Base:"</formula>
    </cfRule>
  </conditionalFormatting>
  <conditionalFormatting sqref="B424">
    <cfRule type="cellIs" dxfId="5747" priority="5749" stopIfTrue="1" operator="equal">
      <formula>"Title"</formula>
    </cfRule>
  </conditionalFormatting>
  <conditionalFormatting sqref="B425">
    <cfRule type="cellIs" dxfId="5746" priority="5748" stopIfTrue="1" operator="equal">
      <formula>"Title"</formula>
    </cfRule>
  </conditionalFormatting>
  <conditionalFormatting sqref="B457">
    <cfRule type="cellIs" dxfId="5745" priority="5743" stopIfTrue="1" operator="equal">
      <formula>"Adjustment to Income/Expense/Rate Base:"</formula>
    </cfRule>
  </conditionalFormatting>
  <conditionalFormatting sqref="B452">
    <cfRule type="cellIs" dxfId="5744" priority="5746" stopIfTrue="1" operator="equal">
      <formula>"Title"</formula>
    </cfRule>
  </conditionalFormatting>
  <conditionalFormatting sqref="B452">
    <cfRule type="cellIs" dxfId="5743" priority="5747" stopIfTrue="1" operator="equal">
      <formula>"Adjustment to Income/Expense/Rate Base:"</formula>
    </cfRule>
  </conditionalFormatting>
  <conditionalFormatting sqref="B451">
    <cfRule type="cellIs" dxfId="5742" priority="5744" stopIfTrue="1" operator="equal">
      <formula>"Title"</formula>
    </cfRule>
  </conditionalFormatting>
  <conditionalFormatting sqref="B451">
    <cfRule type="cellIs" dxfId="5741" priority="5745" stopIfTrue="1" operator="equal">
      <formula>"Adjustment to Income/Expense/Rate Base:"</formula>
    </cfRule>
  </conditionalFormatting>
  <conditionalFormatting sqref="B458">
    <cfRule type="cellIs" dxfId="5740" priority="5738" stopIfTrue="1" operator="equal">
      <formula>"Adjustment to Income/Expense/Rate Base:"</formula>
    </cfRule>
  </conditionalFormatting>
  <conditionalFormatting sqref="B453">
    <cfRule type="cellIs" dxfId="5739" priority="5741" stopIfTrue="1" operator="equal">
      <formula>"Title"</formula>
    </cfRule>
  </conditionalFormatting>
  <conditionalFormatting sqref="B453">
    <cfRule type="cellIs" dxfId="5738" priority="5742" stopIfTrue="1" operator="equal">
      <formula>"Adjustment to Income/Expense/Rate Base:"</formula>
    </cfRule>
  </conditionalFormatting>
  <conditionalFormatting sqref="B452">
    <cfRule type="cellIs" dxfId="5737" priority="5739" stopIfTrue="1" operator="equal">
      <formula>"Title"</formula>
    </cfRule>
  </conditionalFormatting>
  <conditionalFormatting sqref="B452">
    <cfRule type="cellIs" dxfId="5736" priority="5740" stopIfTrue="1" operator="equal">
      <formula>"Adjustment to Income/Expense/Rate Base:"</formula>
    </cfRule>
  </conditionalFormatting>
  <conditionalFormatting sqref="B421">
    <cfRule type="cellIs" dxfId="5735" priority="5737" stopIfTrue="1" operator="equal">
      <formula>"Title"</formula>
    </cfRule>
  </conditionalFormatting>
  <conditionalFormatting sqref="B422">
    <cfRule type="cellIs" dxfId="5734" priority="5736" stopIfTrue="1" operator="equal">
      <formula>"Title"</formula>
    </cfRule>
  </conditionalFormatting>
  <conditionalFormatting sqref="B454">
    <cfRule type="cellIs" dxfId="5733" priority="5731" stopIfTrue="1" operator="equal">
      <formula>"Adjustment to Income/Expense/Rate Base:"</formula>
    </cfRule>
  </conditionalFormatting>
  <conditionalFormatting sqref="B449">
    <cfRule type="cellIs" dxfId="5732" priority="5734" stopIfTrue="1" operator="equal">
      <formula>"Title"</formula>
    </cfRule>
  </conditionalFormatting>
  <conditionalFormatting sqref="B449">
    <cfRule type="cellIs" dxfId="5731" priority="5735" stopIfTrue="1" operator="equal">
      <formula>"Adjustment to Income/Expense/Rate Base:"</formula>
    </cfRule>
  </conditionalFormatting>
  <conditionalFormatting sqref="B448">
    <cfRule type="cellIs" dxfId="5730" priority="5732" stopIfTrue="1" operator="equal">
      <formula>"Title"</formula>
    </cfRule>
  </conditionalFormatting>
  <conditionalFormatting sqref="B448">
    <cfRule type="cellIs" dxfId="5729" priority="5733" stopIfTrue="1" operator="equal">
      <formula>"Adjustment to Income/Expense/Rate Base:"</formula>
    </cfRule>
  </conditionalFormatting>
  <conditionalFormatting sqref="B455">
    <cfRule type="cellIs" dxfId="5728" priority="5726" stopIfTrue="1" operator="equal">
      <formula>"Adjustment to Income/Expense/Rate Base:"</formula>
    </cfRule>
  </conditionalFormatting>
  <conditionalFormatting sqref="B450">
    <cfRule type="cellIs" dxfId="5727" priority="5729" stopIfTrue="1" operator="equal">
      <formula>"Title"</formula>
    </cfRule>
  </conditionalFormatting>
  <conditionalFormatting sqref="B450">
    <cfRule type="cellIs" dxfId="5726" priority="5730" stopIfTrue="1" operator="equal">
      <formula>"Adjustment to Income/Expense/Rate Base:"</formula>
    </cfRule>
  </conditionalFormatting>
  <conditionalFormatting sqref="B449">
    <cfRule type="cellIs" dxfId="5725" priority="5727" stopIfTrue="1" operator="equal">
      <formula>"Title"</formula>
    </cfRule>
  </conditionalFormatting>
  <conditionalFormatting sqref="B449">
    <cfRule type="cellIs" dxfId="5724" priority="5728" stopIfTrue="1" operator="equal">
      <formula>"Adjustment to Income/Expense/Rate Base:"</formula>
    </cfRule>
  </conditionalFormatting>
  <conditionalFormatting sqref="B426">
    <cfRule type="cellIs" dxfId="5723" priority="5725" stopIfTrue="1" operator="equal">
      <formula>"Title"</formula>
    </cfRule>
  </conditionalFormatting>
  <conditionalFormatting sqref="B427">
    <cfRule type="cellIs" dxfId="5722" priority="5724" stopIfTrue="1" operator="equal">
      <formula>"Title"</formula>
    </cfRule>
  </conditionalFormatting>
  <conditionalFormatting sqref="B459">
    <cfRule type="cellIs" dxfId="5721" priority="5719" stopIfTrue="1" operator="equal">
      <formula>"Adjustment to Income/Expense/Rate Base:"</formula>
    </cfRule>
  </conditionalFormatting>
  <conditionalFormatting sqref="B454">
    <cfRule type="cellIs" dxfId="5720" priority="5722" stopIfTrue="1" operator="equal">
      <formula>"Title"</formula>
    </cfRule>
  </conditionalFormatting>
  <conditionalFormatting sqref="B454">
    <cfRule type="cellIs" dxfId="5719" priority="5723" stopIfTrue="1" operator="equal">
      <formula>"Adjustment to Income/Expense/Rate Base:"</formula>
    </cfRule>
  </conditionalFormatting>
  <conditionalFormatting sqref="B453">
    <cfRule type="cellIs" dxfId="5718" priority="5720" stopIfTrue="1" operator="equal">
      <formula>"Title"</formula>
    </cfRule>
  </conditionalFormatting>
  <conditionalFormatting sqref="B453">
    <cfRule type="cellIs" dxfId="5717" priority="5721" stopIfTrue="1" operator="equal">
      <formula>"Adjustment to Income/Expense/Rate Base:"</formula>
    </cfRule>
  </conditionalFormatting>
  <conditionalFormatting sqref="B460">
    <cfRule type="cellIs" dxfId="5716" priority="5714" stopIfTrue="1" operator="equal">
      <formula>"Adjustment to Income/Expense/Rate Base:"</formula>
    </cfRule>
  </conditionalFormatting>
  <conditionalFormatting sqref="B455">
    <cfRule type="cellIs" dxfId="5715" priority="5717" stopIfTrue="1" operator="equal">
      <formula>"Title"</formula>
    </cfRule>
  </conditionalFormatting>
  <conditionalFormatting sqref="B455">
    <cfRule type="cellIs" dxfId="5714" priority="5718" stopIfTrue="1" operator="equal">
      <formula>"Adjustment to Income/Expense/Rate Base:"</formula>
    </cfRule>
  </conditionalFormatting>
  <conditionalFormatting sqref="B454">
    <cfRule type="cellIs" dxfId="5713" priority="5715" stopIfTrue="1" operator="equal">
      <formula>"Title"</formula>
    </cfRule>
  </conditionalFormatting>
  <conditionalFormatting sqref="B454">
    <cfRule type="cellIs" dxfId="5712" priority="5716" stopIfTrue="1" operator="equal">
      <formula>"Adjustment to Income/Expense/Rate Base:"</formula>
    </cfRule>
  </conditionalFormatting>
  <conditionalFormatting sqref="B426">
    <cfRule type="cellIs" dxfId="5711" priority="5713" stopIfTrue="1" operator="equal">
      <formula>"Title"</formula>
    </cfRule>
  </conditionalFormatting>
  <conditionalFormatting sqref="B456">
    <cfRule type="cellIs" dxfId="5710" priority="5708" stopIfTrue="1" operator="equal">
      <formula>"Adjustment to Income/Expense/Rate Base:"</formula>
    </cfRule>
  </conditionalFormatting>
  <conditionalFormatting sqref="B451">
    <cfRule type="cellIs" dxfId="5709" priority="5711" stopIfTrue="1" operator="equal">
      <formula>"Title"</formula>
    </cfRule>
  </conditionalFormatting>
  <conditionalFormatting sqref="B451">
    <cfRule type="cellIs" dxfId="5708" priority="5712" stopIfTrue="1" operator="equal">
      <formula>"Adjustment to Income/Expense/Rate Base:"</formula>
    </cfRule>
  </conditionalFormatting>
  <conditionalFormatting sqref="B450">
    <cfRule type="cellIs" dxfId="5707" priority="5709" stopIfTrue="1" operator="equal">
      <formula>"Title"</formula>
    </cfRule>
  </conditionalFormatting>
  <conditionalFormatting sqref="B450">
    <cfRule type="cellIs" dxfId="5706" priority="5710" stopIfTrue="1" operator="equal">
      <formula>"Adjustment to Income/Expense/Rate Base:"</formula>
    </cfRule>
  </conditionalFormatting>
  <conditionalFormatting sqref="B457">
    <cfRule type="cellIs" dxfId="5705" priority="5703" stopIfTrue="1" operator="equal">
      <formula>"Adjustment to Income/Expense/Rate Base:"</formula>
    </cfRule>
  </conditionalFormatting>
  <conditionalFormatting sqref="B452">
    <cfRule type="cellIs" dxfId="5704" priority="5706" stopIfTrue="1" operator="equal">
      <formula>"Title"</formula>
    </cfRule>
  </conditionalFormatting>
  <conditionalFormatting sqref="B452">
    <cfRule type="cellIs" dxfId="5703" priority="5707" stopIfTrue="1" operator="equal">
      <formula>"Adjustment to Income/Expense/Rate Base:"</formula>
    </cfRule>
  </conditionalFormatting>
  <conditionalFormatting sqref="B451">
    <cfRule type="cellIs" dxfId="5702" priority="5704" stopIfTrue="1" operator="equal">
      <formula>"Title"</formula>
    </cfRule>
  </conditionalFormatting>
  <conditionalFormatting sqref="B451">
    <cfRule type="cellIs" dxfId="5701" priority="5705" stopIfTrue="1" operator="equal">
      <formula>"Adjustment to Income/Expense/Rate Base:"</formula>
    </cfRule>
  </conditionalFormatting>
  <conditionalFormatting sqref="B426">
    <cfRule type="cellIs" dxfId="5700" priority="5702" stopIfTrue="1" operator="equal">
      <formula>"Title"</formula>
    </cfRule>
  </conditionalFormatting>
  <conditionalFormatting sqref="B458">
    <cfRule type="cellIs" dxfId="5699" priority="5697" stopIfTrue="1" operator="equal">
      <formula>"Adjustment to Income/Expense/Rate Base:"</formula>
    </cfRule>
  </conditionalFormatting>
  <conditionalFormatting sqref="B453">
    <cfRule type="cellIs" dxfId="5698" priority="5700" stopIfTrue="1" operator="equal">
      <formula>"Title"</formula>
    </cfRule>
  </conditionalFormatting>
  <conditionalFormatting sqref="B453">
    <cfRule type="cellIs" dxfId="5697" priority="5701" stopIfTrue="1" operator="equal">
      <formula>"Adjustment to Income/Expense/Rate Base:"</formula>
    </cfRule>
  </conditionalFormatting>
  <conditionalFormatting sqref="B452">
    <cfRule type="cellIs" dxfId="5696" priority="5698" stopIfTrue="1" operator="equal">
      <formula>"Title"</formula>
    </cfRule>
  </conditionalFormatting>
  <conditionalFormatting sqref="B452">
    <cfRule type="cellIs" dxfId="5695" priority="5699" stopIfTrue="1" operator="equal">
      <formula>"Adjustment to Income/Expense/Rate Base:"</formula>
    </cfRule>
  </conditionalFormatting>
  <conditionalFormatting sqref="B459">
    <cfRule type="cellIs" dxfId="5694" priority="5692" stopIfTrue="1" operator="equal">
      <formula>"Adjustment to Income/Expense/Rate Base:"</formula>
    </cfRule>
  </conditionalFormatting>
  <conditionalFormatting sqref="B454">
    <cfRule type="cellIs" dxfId="5693" priority="5695" stopIfTrue="1" operator="equal">
      <formula>"Title"</formula>
    </cfRule>
  </conditionalFormatting>
  <conditionalFormatting sqref="B454">
    <cfRule type="cellIs" dxfId="5692" priority="5696" stopIfTrue="1" operator="equal">
      <formula>"Adjustment to Income/Expense/Rate Base:"</formula>
    </cfRule>
  </conditionalFormatting>
  <conditionalFormatting sqref="B453">
    <cfRule type="cellIs" dxfId="5691" priority="5693" stopIfTrue="1" operator="equal">
      <formula>"Title"</formula>
    </cfRule>
  </conditionalFormatting>
  <conditionalFormatting sqref="B453">
    <cfRule type="cellIs" dxfId="5690" priority="5694" stopIfTrue="1" operator="equal">
      <formula>"Adjustment to Income/Expense/Rate Base:"</formula>
    </cfRule>
  </conditionalFormatting>
  <conditionalFormatting sqref="B455">
    <cfRule type="cellIs" dxfId="5689" priority="5687" stopIfTrue="1" operator="equal">
      <formula>"Adjustment to Income/Expense/Rate Base:"</formula>
    </cfRule>
  </conditionalFormatting>
  <conditionalFormatting sqref="B450">
    <cfRule type="cellIs" dxfId="5688" priority="5690" stopIfTrue="1" operator="equal">
      <formula>"Title"</formula>
    </cfRule>
  </conditionalFormatting>
  <conditionalFormatting sqref="B450">
    <cfRule type="cellIs" dxfId="5687" priority="5691" stopIfTrue="1" operator="equal">
      <formula>"Adjustment to Income/Expense/Rate Base:"</formula>
    </cfRule>
  </conditionalFormatting>
  <conditionalFormatting sqref="B449">
    <cfRule type="cellIs" dxfId="5686" priority="5688" stopIfTrue="1" operator="equal">
      <formula>"Title"</formula>
    </cfRule>
  </conditionalFormatting>
  <conditionalFormatting sqref="B449">
    <cfRule type="cellIs" dxfId="5685" priority="5689" stopIfTrue="1" operator="equal">
      <formula>"Adjustment to Income/Expense/Rate Base:"</formula>
    </cfRule>
  </conditionalFormatting>
  <conditionalFormatting sqref="B456">
    <cfRule type="cellIs" dxfId="5684" priority="5682" stopIfTrue="1" operator="equal">
      <formula>"Adjustment to Income/Expense/Rate Base:"</formula>
    </cfRule>
  </conditionalFormatting>
  <conditionalFormatting sqref="B451">
    <cfRule type="cellIs" dxfId="5683" priority="5685" stopIfTrue="1" operator="equal">
      <formula>"Title"</formula>
    </cfRule>
  </conditionalFormatting>
  <conditionalFormatting sqref="B451">
    <cfRule type="cellIs" dxfId="5682" priority="5686" stopIfTrue="1" operator="equal">
      <formula>"Adjustment to Income/Expense/Rate Base:"</formula>
    </cfRule>
  </conditionalFormatting>
  <conditionalFormatting sqref="B450">
    <cfRule type="cellIs" dxfId="5681" priority="5683" stopIfTrue="1" operator="equal">
      <formula>"Title"</formula>
    </cfRule>
  </conditionalFormatting>
  <conditionalFormatting sqref="B450">
    <cfRule type="cellIs" dxfId="5680" priority="5684" stopIfTrue="1" operator="equal">
      <formula>"Adjustment to Income/Expense/Rate Base:"</formula>
    </cfRule>
  </conditionalFormatting>
  <conditionalFormatting sqref="B454">
    <cfRule type="cellIs" dxfId="5679" priority="5677" stopIfTrue="1" operator="equal">
      <formula>"Adjustment to Income/Expense/Rate Base:"</formula>
    </cfRule>
  </conditionalFormatting>
  <conditionalFormatting sqref="B449">
    <cfRule type="cellIs" dxfId="5678" priority="5680" stopIfTrue="1" operator="equal">
      <formula>"Title"</formula>
    </cfRule>
  </conditionalFormatting>
  <conditionalFormatting sqref="B449">
    <cfRule type="cellIs" dxfId="5677" priority="5681" stopIfTrue="1" operator="equal">
      <formula>"Adjustment to Income/Expense/Rate Base:"</formula>
    </cfRule>
  </conditionalFormatting>
  <conditionalFormatting sqref="B448">
    <cfRule type="cellIs" dxfId="5676" priority="5678" stopIfTrue="1" operator="equal">
      <formula>"Title"</formula>
    </cfRule>
  </conditionalFormatting>
  <conditionalFormatting sqref="B448">
    <cfRule type="cellIs" dxfId="5675" priority="5679" stopIfTrue="1" operator="equal">
      <formula>"Adjustment to Income/Expense/Rate Base:"</formula>
    </cfRule>
  </conditionalFormatting>
  <conditionalFormatting sqref="B455">
    <cfRule type="cellIs" dxfId="5674" priority="5672" stopIfTrue="1" operator="equal">
      <formula>"Adjustment to Income/Expense/Rate Base:"</formula>
    </cfRule>
  </conditionalFormatting>
  <conditionalFormatting sqref="B450">
    <cfRule type="cellIs" dxfId="5673" priority="5675" stopIfTrue="1" operator="equal">
      <formula>"Title"</formula>
    </cfRule>
  </conditionalFormatting>
  <conditionalFormatting sqref="B450">
    <cfRule type="cellIs" dxfId="5672" priority="5676" stopIfTrue="1" operator="equal">
      <formula>"Adjustment to Income/Expense/Rate Base:"</formula>
    </cfRule>
  </conditionalFormatting>
  <conditionalFormatting sqref="B449">
    <cfRule type="cellIs" dxfId="5671" priority="5673" stopIfTrue="1" operator="equal">
      <formula>"Title"</formula>
    </cfRule>
  </conditionalFormatting>
  <conditionalFormatting sqref="B449">
    <cfRule type="cellIs" dxfId="5670" priority="5674" stopIfTrue="1" operator="equal">
      <formula>"Adjustment to Income/Expense/Rate Base:"</formula>
    </cfRule>
  </conditionalFormatting>
  <conditionalFormatting sqref="B451">
    <cfRule type="cellIs" dxfId="5669" priority="5667" stopIfTrue="1" operator="equal">
      <formula>"Adjustment to Income/Expense/Rate Base:"</formula>
    </cfRule>
  </conditionalFormatting>
  <conditionalFormatting sqref="B446">
    <cfRule type="cellIs" dxfId="5668" priority="5670" stopIfTrue="1" operator="equal">
      <formula>"Title"</formula>
    </cfRule>
  </conditionalFormatting>
  <conditionalFormatting sqref="B446">
    <cfRule type="cellIs" dxfId="5667" priority="5671" stopIfTrue="1" operator="equal">
      <formula>"Adjustment to Income/Expense/Rate Base:"</formula>
    </cfRule>
  </conditionalFormatting>
  <conditionalFormatting sqref="B445">
    <cfRule type="cellIs" dxfId="5666" priority="5668" stopIfTrue="1" operator="equal">
      <formula>"Title"</formula>
    </cfRule>
  </conditionalFormatting>
  <conditionalFormatting sqref="B445">
    <cfRule type="cellIs" dxfId="5665" priority="5669" stopIfTrue="1" operator="equal">
      <formula>"Adjustment to Income/Expense/Rate Base:"</formula>
    </cfRule>
  </conditionalFormatting>
  <conditionalFormatting sqref="B452">
    <cfRule type="cellIs" dxfId="5664" priority="5662" stopIfTrue="1" operator="equal">
      <formula>"Adjustment to Income/Expense/Rate Base:"</formula>
    </cfRule>
  </conditionalFormatting>
  <conditionalFormatting sqref="B447">
    <cfRule type="cellIs" dxfId="5663" priority="5665" stopIfTrue="1" operator="equal">
      <formula>"Title"</formula>
    </cfRule>
  </conditionalFormatting>
  <conditionalFormatting sqref="B447">
    <cfRule type="cellIs" dxfId="5662" priority="5666" stopIfTrue="1" operator="equal">
      <formula>"Adjustment to Income/Expense/Rate Base:"</formula>
    </cfRule>
  </conditionalFormatting>
  <conditionalFormatting sqref="B446">
    <cfRule type="cellIs" dxfId="5661" priority="5663" stopIfTrue="1" operator="equal">
      <formula>"Title"</formula>
    </cfRule>
  </conditionalFormatting>
  <conditionalFormatting sqref="B446">
    <cfRule type="cellIs" dxfId="5660" priority="5664" stopIfTrue="1" operator="equal">
      <formula>"Adjustment to Income/Expense/Rate Base:"</formula>
    </cfRule>
  </conditionalFormatting>
  <conditionalFormatting sqref="B453">
    <cfRule type="cellIs" dxfId="5659" priority="5657" stopIfTrue="1" operator="equal">
      <formula>"Adjustment to Income/Expense/Rate Base:"</formula>
    </cfRule>
  </conditionalFormatting>
  <conditionalFormatting sqref="B448">
    <cfRule type="cellIs" dxfId="5658" priority="5660" stopIfTrue="1" operator="equal">
      <formula>"Title"</formula>
    </cfRule>
  </conditionalFormatting>
  <conditionalFormatting sqref="B448">
    <cfRule type="cellIs" dxfId="5657" priority="5661" stopIfTrue="1" operator="equal">
      <formula>"Adjustment to Income/Expense/Rate Base:"</formula>
    </cfRule>
  </conditionalFormatting>
  <conditionalFormatting sqref="B447">
    <cfRule type="cellIs" dxfId="5656" priority="5658" stopIfTrue="1" operator="equal">
      <formula>"Title"</formula>
    </cfRule>
  </conditionalFormatting>
  <conditionalFormatting sqref="B447">
    <cfRule type="cellIs" dxfId="5655" priority="5659" stopIfTrue="1" operator="equal">
      <formula>"Adjustment to Income/Expense/Rate Base:"</formula>
    </cfRule>
  </conditionalFormatting>
  <conditionalFormatting sqref="B454">
    <cfRule type="cellIs" dxfId="5654" priority="5652" stopIfTrue="1" operator="equal">
      <formula>"Adjustment to Income/Expense/Rate Base:"</formula>
    </cfRule>
  </conditionalFormatting>
  <conditionalFormatting sqref="B449">
    <cfRule type="cellIs" dxfId="5653" priority="5655" stopIfTrue="1" operator="equal">
      <formula>"Title"</formula>
    </cfRule>
  </conditionalFormatting>
  <conditionalFormatting sqref="B449">
    <cfRule type="cellIs" dxfId="5652" priority="5656" stopIfTrue="1" operator="equal">
      <formula>"Adjustment to Income/Expense/Rate Base:"</formula>
    </cfRule>
  </conditionalFormatting>
  <conditionalFormatting sqref="B448">
    <cfRule type="cellIs" dxfId="5651" priority="5653" stopIfTrue="1" operator="equal">
      <formula>"Title"</formula>
    </cfRule>
  </conditionalFormatting>
  <conditionalFormatting sqref="B448">
    <cfRule type="cellIs" dxfId="5650" priority="5654" stopIfTrue="1" operator="equal">
      <formula>"Adjustment to Income/Expense/Rate Base:"</formula>
    </cfRule>
  </conditionalFormatting>
  <conditionalFormatting sqref="B450">
    <cfRule type="cellIs" dxfId="5649" priority="5647" stopIfTrue="1" operator="equal">
      <formula>"Adjustment to Income/Expense/Rate Base:"</formula>
    </cfRule>
  </conditionalFormatting>
  <conditionalFormatting sqref="B445">
    <cfRule type="cellIs" dxfId="5648" priority="5650" stopIfTrue="1" operator="equal">
      <formula>"Title"</formula>
    </cfRule>
  </conditionalFormatting>
  <conditionalFormatting sqref="B445">
    <cfRule type="cellIs" dxfId="5647" priority="5651" stopIfTrue="1" operator="equal">
      <formula>"Adjustment to Income/Expense/Rate Base:"</formula>
    </cfRule>
  </conditionalFormatting>
  <conditionalFormatting sqref="B444">
    <cfRule type="cellIs" dxfId="5646" priority="5648" stopIfTrue="1" operator="equal">
      <formula>"Title"</formula>
    </cfRule>
  </conditionalFormatting>
  <conditionalFormatting sqref="B444">
    <cfRule type="cellIs" dxfId="5645" priority="5649" stopIfTrue="1" operator="equal">
      <formula>"Adjustment to Income/Expense/Rate Base:"</formula>
    </cfRule>
  </conditionalFormatting>
  <conditionalFormatting sqref="B451">
    <cfRule type="cellIs" dxfId="5644" priority="5642" stopIfTrue="1" operator="equal">
      <formula>"Adjustment to Income/Expense/Rate Base:"</formula>
    </cfRule>
  </conditionalFormatting>
  <conditionalFormatting sqref="B446">
    <cfRule type="cellIs" dxfId="5643" priority="5645" stopIfTrue="1" operator="equal">
      <formula>"Title"</formula>
    </cfRule>
  </conditionalFormatting>
  <conditionalFormatting sqref="B446">
    <cfRule type="cellIs" dxfId="5642" priority="5646" stopIfTrue="1" operator="equal">
      <formula>"Adjustment to Income/Expense/Rate Base:"</formula>
    </cfRule>
  </conditionalFormatting>
  <conditionalFormatting sqref="B445">
    <cfRule type="cellIs" dxfId="5641" priority="5643" stopIfTrue="1" operator="equal">
      <formula>"Title"</formula>
    </cfRule>
  </conditionalFormatting>
  <conditionalFormatting sqref="B445">
    <cfRule type="cellIs" dxfId="5640" priority="5644" stopIfTrue="1" operator="equal">
      <formula>"Adjustment to Income/Expense/Rate Base:"</formula>
    </cfRule>
  </conditionalFormatting>
  <conditionalFormatting sqref="B455">
    <cfRule type="cellIs" dxfId="5639" priority="5637" stopIfTrue="1" operator="equal">
      <formula>"Adjustment to Income/Expense/Rate Base:"</formula>
    </cfRule>
  </conditionalFormatting>
  <conditionalFormatting sqref="B450">
    <cfRule type="cellIs" dxfId="5638" priority="5640" stopIfTrue="1" operator="equal">
      <formula>"Title"</formula>
    </cfRule>
  </conditionalFormatting>
  <conditionalFormatting sqref="B450">
    <cfRule type="cellIs" dxfId="5637" priority="5641" stopIfTrue="1" operator="equal">
      <formula>"Adjustment to Income/Expense/Rate Base:"</formula>
    </cfRule>
  </conditionalFormatting>
  <conditionalFormatting sqref="B449">
    <cfRule type="cellIs" dxfId="5636" priority="5638" stopIfTrue="1" operator="equal">
      <formula>"Title"</formula>
    </cfRule>
  </conditionalFormatting>
  <conditionalFormatting sqref="B449">
    <cfRule type="cellIs" dxfId="5635" priority="5639" stopIfTrue="1" operator="equal">
      <formula>"Adjustment to Income/Expense/Rate Base:"</formula>
    </cfRule>
  </conditionalFormatting>
  <conditionalFormatting sqref="B456">
    <cfRule type="cellIs" dxfId="5634" priority="5632" stopIfTrue="1" operator="equal">
      <formula>"Adjustment to Income/Expense/Rate Base:"</formula>
    </cfRule>
  </conditionalFormatting>
  <conditionalFormatting sqref="B451">
    <cfRule type="cellIs" dxfId="5633" priority="5635" stopIfTrue="1" operator="equal">
      <formula>"Title"</formula>
    </cfRule>
  </conditionalFormatting>
  <conditionalFormatting sqref="B451">
    <cfRule type="cellIs" dxfId="5632" priority="5636" stopIfTrue="1" operator="equal">
      <formula>"Adjustment to Income/Expense/Rate Base:"</formula>
    </cfRule>
  </conditionalFormatting>
  <conditionalFormatting sqref="B450">
    <cfRule type="cellIs" dxfId="5631" priority="5633" stopIfTrue="1" operator="equal">
      <formula>"Title"</formula>
    </cfRule>
  </conditionalFormatting>
  <conditionalFormatting sqref="B450">
    <cfRule type="cellIs" dxfId="5630" priority="5634" stopIfTrue="1" operator="equal">
      <formula>"Adjustment to Income/Expense/Rate Base:"</formula>
    </cfRule>
  </conditionalFormatting>
  <conditionalFormatting sqref="B452">
    <cfRule type="cellIs" dxfId="5629" priority="5627" stopIfTrue="1" operator="equal">
      <formula>"Adjustment to Income/Expense/Rate Base:"</formula>
    </cfRule>
  </conditionalFormatting>
  <conditionalFormatting sqref="B447">
    <cfRule type="cellIs" dxfId="5628" priority="5630" stopIfTrue="1" operator="equal">
      <formula>"Title"</formula>
    </cfRule>
  </conditionalFormatting>
  <conditionalFormatting sqref="B447">
    <cfRule type="cellIs" dxfId="5627" priority="5631" stopIfTrue="1" operator="equal">
      <formula>"Adjustment to Income/Expense/Rate Base:"</formula>
    </cfRule>
  </conditionalFormatting>
  <conditionalFormatting sqref="B446">
    <cfRule type="cellIs" dxfId="5626" priority="5628" stopIfTrue="1" operator="equal">
      <formula>"Title"</formula>
    </cfRule>
  </conditionalFormatting>
  <conditionalFormatting sqref="B446">
    <cfRule type="cellIs" dxfId="5625" priority="5629" stopIfTrue="1" operator="equal">
      <formula>"Adjustment to Income/Expense/Rate Base:"</formula>
    </cfRule>
  </conditionalFormatting>
  <conditionalFormatting sqref="B453">
    <cfRule type="cellIs" dxfId="5624" priority="5622" stopIfTrue="1" operator="equal">
      <formula>"Adjustment to Income/Expense/Rate Base:"</formula>
    </cfRule>
  </conditionalFormatting>
  <conditionalFormatting sqref="B448">
    <cfRule type="cellIs" dxfId="5623" priority="5625" stopIfTrue="1" operator="equal">
      <formula>"Title"</formula>
    </cfRule>
  </conditionalFormatting>
  <conditionalFormatting sqref="B448">
    <cfRule type="cellIs" dxfId="5622" priority="5626" stopIfTrue="1" operator="equal">
      <formula>"Adjustment to Income/Expense/Rate Base:"</formula>
    </cfRule>
  </conditionalFormatting>
  <conditionalFormatting sqref="B447">
    <cfRule type="cellIs" dxfId="5621" priority="5623" stopIfTrue="1" operator="equal">
      <formula>"Title"</formula>
    </cfRule>
  </conditionalFormatting>
  <conditionalFormatting sqref="B447">
    <cfRule type="cellIs" dxfId="5620" priority="5624" stopIfTrue="1" operator="equal">
      <formula>"Adjustment to Income/Expense/Rate Base:"</formula>
    </cfRule>
  </conditionalFormatting>
  <conditionalFormatting sqref="B454">
    <cfRule type="cellIs" dxfId="5619" priority="5617" stopIfTrue="1" operator="equal">
      <formula>"Adjustment to Income/Expense/Rate Base:"</formula>
    </cfRule>
  </conditionalFormatting>
  <conditionalFormatting sqref="B449">
    <cfRule type="cellIs" dxfId="5618" priority="5620" stopIfTrue="1" operator="equal">
      <formula>"Title"</formula>
    </cfRule>
  </conditionalFormatting>
  <conditionalFormatting sqref="B449">
    <cfRule type="cellIs" dxfId="5617" priority="5621" stopIfTrue="1" operator="equal">
      <formula>"Adjustment to Income/Expense/Rate Base:"</formula>
    </cfRule>
  </conditionalFormatting>
  <conditionalFormatting sqref="B448">
    <cfRule type="cellIs" dxfId="5616" priority="5618" stopIfTrue="1" operator="equal">
      <formula>"Title"</formula>
    </cfRule>
  </conditionalFormatting>
  <conditionalFormatting sqref="B448">
    <cfRule type="cellIs" dxfId="5615" priority="5619" stopIfTrue="1" operator="equal">
      <formula>"Adjustment to Income/Expense/Rate Base:"</formula>
    </cfRule>
  </conditionalFormatting>
  <conditionalFormatting sqref="B455">
    <cfRule type="cellIs" dxfId="5614" priority="5612" stopIfTrue="1" operator="equal">
      <formula>"Adjustment to Income/Expense/Rate Base:"</formula>
    </cfRule>
  </conditionalFormatting>
  <conditionalFormatting sqref="B450">
    <cfRule type="cellIs" dxfId="5613" priority="5615" stopIfTrue="1" operator="equal">
      <formula>"Title"</formula>
    </cfRule>
  </conditionalFormatting>
  <conditionalFormatting sqref="B450">
    <cfRule type="cellIs" dxfId="5612" priority="5616" stopIfTrue="1" operator="equal">
      <formula>"Adjustment to Income/Expense/Rate Base:"</formula>
    </cfRule>
  </conditionalFormatting>
  <conditionalFormatting sqref="B449">
    <cfRule type="cellIs" dxfId="5611" priority="5613" stopIfTrue="1" operator="equal">
      <formula>"Title"</formula>
    </cfRule>
  </conditionalFormatting>
  <conditionalFormatting sqref="B449">
    <cfRule type="cellIs" dxfId="5610" priority="5614" stopIfTrue="1" operator="equal">
      <formula>"Adjustment to Income/Expense/Rate Base:"</formula>
    </cfRule>
  </conditionalFormatting>
  <conditionalFormatting sqref="B451">
    <cfRule type="cellIs" dxfId="5609" priority="5607" stopIfTrue="1" operator="equal">
      <formula>"Adjustment to Income/Expense/Rate Base:"</formula>
    </cfRule>
  </conditionalFormatting>
  <conditionalFormatting sqref="B446">
    <cfRule type="cellIs" dxfId="5608" priority="5610" stopIfTrue="1" operator="equal">
      <formula>"Title"</formula>
    </cfRule>
  </conditionalFormatting>
  <conditionalFormatting sqref="B446">
    <cfRule type="cellIs" dxfId="5607" priority="5611" stopIfTrue="1" operator="equal">
      <formula>"Adjustment to Income/Expense/Rate Base:"</formula>
    </cfRule>
  </conditionalFormatting>
  <conditionalFormatting sqref="B445">
    <cfRule type="cellIs" dxfId="5606" priority="5608" stopIfTrue="1" operator="equal">
      <formula>"Title"</formula>
    </cfRule>
  </conditionalFormatting>
  <conditionalFormatting sqref="B445">
    <cfRule type="cellIs" dxfId="5605" priority="5609" stopIfTrue="1" operator="equal">
      <formula>"Adjustment to Income/Expense/Rate Base:"</formula>
    </cfRule>
  </conditionalFormatting>
  <conditionalFormatting sqref="B452">
    <cfRule type="cellIs" dxfId="5604" priority="5602" stopIfTrue="1" operator="equal">
      <formula>"Adjustment to Income/Expense/Rate Base:"</formula>
    </cfRule>
  </conditionalFormatting>
  <conditionalFormatting sqref="B447">
    <cfRule type="cellIs" dxfId="5603" priority="5605" stopIfTrue="1" operator="equal">
      <formula>"Title"</formula>
    </cfRule>
  </conditionalFormatting>
  <conditionalFormatting sqref="B447">
    <cfRule type="cellIs" dxfId="5602" priority="5606" stopIfTrue="1" operator="equal">
      <formula>"Adjustment to Income/Expense/Rate Base:"</formula>
    </cfRule>
  </conditionalFormatting>
  <conditionalFormatting sqref="B446">
    <cfRule type="cellIs" dxfId="5601" priority="5603" stopIfTrue="1" operator="equal">
      <formula>"Title"</formula>
    </cfRule>
  </conditionalFormatting>
  <conditionalFormatting sqref="B446">
    <cfRule type="cellIs" dxfId="5600" priority="5604" stopIfTrue="1" operator="equal">
      <formula>"Adjustment to Income/Expense/Rate Base:"</formula>
    </cfRule>
  </conditionalFormatting>
  <conditionalFormatting sqref="B457">
    <cfRule type="cellIs" dxfId="5599" priority="5597" stopIfTrue="1" operator="equal">
      <formula>"Adjustment to Income/Expense/Rate Base:"</formula>
    </cfRule>
  </conditionalFormatting>
  <conditionalFormatting sqref="B452">
    <cfRule type="cellIs" dxfId="5598" priority="5600" stopIfTrue="1" operator="equal">
      <formula>"Title"</formula>
    </cfRule>
  </conditionalFormatting>
  <conditionalFormatting sqref="B452">
    <cfRule type="cellIs" dxfId="5597" priority="5601" stopIfTrue="1" operator="equal">
      <formula>"Adjustment to Income/Expense/Rate Base:"</formula>
    </cfRule>
  </conditionalFormatting>
  <conditionalFormatting sqref="B451">
    <cfRule type="cellIs" dxfId="5596" priority="5598" stopIfTrue="1" operator="equal">
      <formula>"Title"</formula>
    </cfRule>
  </conditionalFormatting>
  <conditionalFormatting sqref="B451">
    <cfRule type="cellIs" dxfId="5595" priority="5599" stopIfTrue="1" operator="equal">
      <formula>"Adjustment to Income/Expense/Rate Base:"</formula>
    </cfRule>
  </conditionalFormatting>
  <conditionalFormatting sqref="B458">
    <cfRule type="cellIs" dxfId="5594" priority="5592" stopIfTrue="1" operator="equal">
      <formula>"Adjustment to Income/Expense/Rate Base:"</formula>
    </cfRule>
  </conditionalFormatting>
  <conditionalFormatting sqref="B453">
    <cfRule type="cellIs" dxfId="5593" priority="5595" stopIfTrue="1" operator="equal">
      <formula>"Title"</formula>
    </cfRule>
  </conditionalFormatting>
  <conditionalFormatting sqref="B453">
    <cfRule type="cellIs" dxfId="5592" priority="5596" stopIfTrue="1" operator="equal">
      <formula>"Adjustment to Income/Expense/Rate Base:"</formula>
    </cfRule>
  </conditionalFormatting>
  <conditionalFormatting sqref="B452">
    <cfRule type="cellIs" dxfId="5591" priority="5593" stopIfTrue="1" operator="equal">
      <formula>"Title"</formula>
    </cfRule>
  </conditionalFormatting>
  <conditionalFormatting sqref="B452">
    <cfRule type="cellIs" dxfId="5590" priority="5594" stopIfTrue="1" operator="equal">
      <formula>"Adjustment to Income/Expense/Rate Base:"</formula>
    </cfRule>
  </conditionalFormatting>
  <conditionalFormatting sqref="B454">
    <cfRule type="cellIs" dxfId="5589" priority="5587" stopIfTrue="1" operator="equal">
      <formula>"Adjustment to Income/Expense/Rate Base:"</formula>
    </cfRule>
  </conditionalFormatting>
  <conditionalFormatting sqref="B449">
    <cfRule type="cellIs" dxfId="5588" priority="5590" stopIfTrue="1" operator="equal">
      <formula>"Title"</formula>
    </cfRule>
  </conditionalFormatting>
  <conditionalFormatting sqref="B449">
    <cfRule type="cellIs" dxfId="5587" priority="5591" stopIfTrue="1" operator="equal">
      <formula>"Adjustment to Income/Expense/Rate Base:"</formula>
    </cfRule>
  </conditionalFormatting>
  <conditionalFormatting sqref="B448">
    <cfRule type="cellIs" dxfId="5586" priority="5588" stopIfTrue="1" operator="equal">
      <formula>"Title"</formula>
    </cfRule>
  </conditionalFormatting>
  <conditionalFormatting sqref="B448">
    <cfRule type="cellIs" dxfId="5585" priority="5589" stopIfTrue="1" operator="equal">
      <formula>"Adjustment to Income/Expense/Rate Base:"</formula>
    </cfRule>
  </conditionalFormatting>
  <conditionalFormatting sqref="B455">
    <cfRule type="cellIs" dxfId="5584" priority="5582" stopIfTrue="1" operator="equal">
      <formula>"Adjustment to Income/Expense/Rate Base:"</formula>
    </cfRule>
  </conditionalFormatting>
  <conditionalFormatting sqref="B450">
    <cfRule type="cellIs" dxfId="5583" priority="5585" stopIfTrue="1" operator="equal">
      <formula>"Title"</formula>
    </cfRule>
  </conditionalFormatting>
  <conditionalFormatting sqref="B450">
    <cfRule type="cellIs" dxfId="5582" priority="5586" stopIfTrue="1" operator="equal">
      <formula>"Adjustment to Income/Expense/Rate Base:"</formula>
    </cfRule>
  </conditionalFormatting>
  <conditionalFormatting sqref="B449">
    <cfRule type="cellIs" dxfId="5581" priority="5583" stopIfTrue="1" operator="equal">
      <formula>"Title"</formula>
    </cfRule>
  </conditionalFormatting>
  <conditionalFormatting sqref="B449">
    <cfRule type="cellIs" dxfId="5580" priority="5584" stopIfTrue="1" operator="equal">
      <formula>"Adjustment to Income/Expense/Rate Base:"</formula>
    </cfRule>
  </conditionalFormatting>
  <conditionalFormatting sqref="B456">
    <cfRule type="cellIs" dxfId="5579" priority="5577" stopIfTrue="1" operator="equal">
      <formula>"Adjustment to Income/Expense/Rate Base:"</formula>
    </cfRule>
  </conditionalFormatting>
  <conditionalFormatting sqref="B451">
    <cfRule type="cellIs" dxfId="5578" priority="5580" stopIfTrue="1" operator="equal">
      <formula>"Title"</formula>
    </cfRule>
  </conditionalFormatting>
  <conditionalFormatting sqref="B451">
    <cfRule type="cellIs" dxfId="5577" priority="5581" stopIfTrue="1" operator="equal">
      <formula>"Adjustment to Income/Expense/Rate Base:"</formula>
    </cfRule>
  </conditionalFormatting>
  <conditionalFormatting sqref="B450">
    <cfRule type="cellIs" dxfId="5576" priority="5578" stopIfTrue="1" operator="equal">
      <formula>"Title"</formula>
    </cfRule>
  </conditionalFormatting>
  <conditionalFormatting sqref="B450">
    <cfRule type="cellIs" dxfId="5575" priority="5579" stopIfTrue="1" operator="equal">
      <formula>"Adjustment to Income/Expense/Rate Base:"</formula>
    </cfRule>
  </conditionalFormatting>
  <conditionalFormatting sqref="B457">
    <cfRule type="cellIs" dxfId="5574" priority="5572" stopIfTrue="1" operator="equal">
      <formula>"Adjustment to Income/Expense/Rate Base:"</formula>
    </cfRule>
  </conditionalFormatting>
  <conditionalFormatting sqref="B452">
    <cfRule type="cellIs" dxfId="5573" priority="5575" stopIfTrue="1" operator="equal">
      <formula>"Title"</formula>
    </cfRule>
  </conditionalFormatting>
  <conditionalFormatting sqref="B452">
    <cfRule type="cellIs" dxfId="5572" priority="5576" stopIfTrue="1" operator="equal">
      <formula>"Adjustment to Income/Expense/Rate Base:"</formula>
    </cfRule>
  </conditionalFormatting>
  <conditionalFormatting sqref="B451">
    <cfRule type="cellIs" dxfId="5571" priority="5573" stopIfTrue="1" operator="equal">
      <formula>"Title"</formula>
    </cfRule>
  </conditionalFormatting>
  <conditionalFormatting sqref="B451">
    <cfRule type="cellIs" dxfId="5570" priority="5574" stopIfTrue="1" operator="equal">
      <formula>"Adjustment to Income/Expense/Rate Base:"</formula>
    </cfRule>
  </conditionalFormatting>
  <conditionalFormatting sqref="B453">
    <cfRule type="cellIs" dxfId="5569" priority="5567" stopIfTrue="1" operator="equal">
      <formula>"Adjustment to Income/Expense/Rate Base:"</formula>
    </cfRule>
  </conditionalFormatting>
  <conditionalFormatting sqref="B448">
    <cfRule type="cellIs" dxfId="5568" priority="5570" stopIfTrue="1" operator="equal">
      <formula>"Title"</formula>
    </cfRule>
  </conditionalFormatting>
  <conditionalFormatting sqref="B448">
    <cfRule type="cellIs" dxfId="5567" priority="5571" stopIfTrue="1" operator="equal">
      <formula>"Adjustment to Income/Expense/Rate Base:"</formula>
    </cfRule>
  </conditionalFormatting>
  <conditionalFormatting sqref="B447">
    <cfRule type="cellIs" dxfId="5566" priority="5568" stopIfTrue="1" operator="equal">
      <formula>"Title"</formula>
    </cfRule>
  </conditionalFormatting>
  <conditionalFormatting sqref="B447">
    <cfRule type="cellIs" dxfId="5565" priority="5569" stopIfTrue="1" operator="equal">
      <formula>"Adjustment to Income/Expense/Rate Base:"</formula>
    </cfRule>
  </conditionalFormatting>
  <conditionalFormatting sqref="B454">
    <cfRule type="cellIs" dxfId="5564" priority="5562" stopIfTrue="1" operator="equal">
      <formula>"Adjustment to Income/Expense/Rate Base:"</formula>
    </cfRule>
  </conditionalFormatting>
  <conditionalFormatting sqref="B449">
    <cfRule type="cellIs" dxfId="5563" priority="5565" stopIfTrue="1" operator="equal">
      <formula>"Title"</formula>
    </cfRule>
  </conditionalFormatting>
  <conditionalFormatting sqref="B449">
    <cfRule type="cellIs" dxfId="5562" priority="5566" stopIfTrue="1" operator="equal">
      <formula>"Adjustment to Income/Expense/Rate Base:"</formula>
    </cfRule>
  </conditionalFormatting>
  <conditionalFormatting sqref="B448">
    <cfRule type="cellIs" dxfId="5561" priority="5563" stopIfTrue="1" operator="equal">
      <formula>"Title"</formula>
    </cfRule>
  </conditionalFormatting>
  <conditionalFormatting sqref="B448">
    <cfRule type="cellIs" dxfId="5560" priority="5564" stopIfTrue="1" operator="equal">
      <formula>"Adjustment to Income/Expense/Rate Base:"</formula>
    </cfRule>
  </conditionalFormatting>
  <conditionalFormatting sqref="B458">
    <cfRule type="cellIs" dxfId="5559" priority="5557" stopIfTrue="1" operator="equal">
      <formula>"Adjustment to Income/Expense/Rate Base:"</formula>
    </cfRule>
  </conditionalFormatting>
  <conditionalFormatting sqref="B453">
    <cfRule type="cellIs" dxfId="5558" priority="5560" stopIfTrue="1" operator="equal">
      <formula>"Title"</formula>
    </cfRule>
  </conditionalFormatting>
  <conditionalFormatting sqref="B453">
    <cfRule type="cellIs" dxfId="5557" priority="5561" stopIfTrue="1" operator="equal">
      <formula>"Adjustment to Income/Expense/Rate Base:"</formula>
    </cfRule>
  </conditionalFormatting>
  <conditionalFormatting sqref="B452">
    <cfRule type="cellIs" dxfId="5556" priority="5558" stopIfTrue="1" operator="equal">
      <formula>"Title"</formula>
    </cfRule>
  </conditionalFormatting>
  <conditionalFormatting sqref="B452">
    <cfRule type="cellIs" dxfId="5555" priority="5559" stopIfTrue="1" operator="equal">
      <formula>"Adjustment to Income/Expense/Rate Base:"</formula>
    </cfRule>
  </conditionalFormatting>
  <conditionalFormatting sqref="B459">
    <cfRule type="cellIs" dxfId="5554" priority="5552" stopIfTrue="1" operator="equal">
      <formula>"Adjustment to Income/Expense/Rate Base:"</formula>
    </cfRule>
  </conditionalFormatting>
  <conditionalFormatting sqref="B454">
    <cfRule type="cellIs" dxfId="5553" priority="5555" stopIfTrue="1" operator="equal">
      <formula>"Title"</formula>
    </cfRule>
  </conditionalFormatting>
  <conditionalFormatting sqref="B454">
    <cfRule type="cellIs" dxfId="5552" priority="5556" stopIfTrue="1" operator="equal">
      <formula>"Adjustment to Income/Expense/Rate Base:"</formula>
    </cfRule>
  </conditionalFormatting>
  <conditionalFormatting sqref="B453">
    <cfRule type="cellIs" dxfId="5551" priority="5553" stopIfTrue="1" operator="equal">
      <formula>"Title"</formula>
    </cfRule>
  </conditionalFormatting>
  <conditionalFormatting sqref="B453">
    <cfRule type="cellIs" dxfId="5550" priority="5554" stopIfTrue="1" operator="equal">
      <formula>"Adjustment to Income/Expense/Rate Base:"</formula>
    </cfRule>
  </conditionalFormatting>
  <conditionalFormatting sqref="B455">
    <cfRule type="cellIs" dxfId="5549" priority="5547" stopIfTrue="1" operator="equal">
      <formula>"Adjustment to Income/Expense/Rate Base:"</formula>
    </cfRule>
  </conditionalFormatting>
  <conditionalFormatting sqref="B450">
    <cfRule type="cellIs" dxfId="5548" priority="5550" stopIfTrue="1" operator="equal">
      <formula>"Title"</formula>
    </cfRule>
  </conditionalFormatting>
  <conditionalFormatting sqref="B450">
    <cfRule type="cellIs" dxfId="5547" priority="5551" stopIfTrue="1" operator="equal">
      <formula>"Adjustment to Income/Expense/Rate Base:"</formula>
    </cfRule>
  </conditionalFormatting>
  <conditionalFormatting sqref="B449">
    <cfRule type="cellIs" dxfId="5546" priority="5548" stopIfTrue="1" operator="equal">
      <formula>"Title"</formula>
    </cfRule>
  </conditionalFormatting>
  <conditionalFormatting sqref="B449">
    <cfRule type="cellIs" dxfId="5545" priority="5549" stopIfTrue="1" operator="equal">
      <formula>"Adjustment to Income/Expense/Rate Base:"</formula>
    </cfRule>
  </conditionalFormatting>
  <conditionalFormatting sqref="B456">
    <cfRule type="cellIs" dxfId="5544" priority="5542" stopIfTrue="1" operator="equal">
      <formula>"Adjustment to Income/Expense/Rate Base:"</formula>
    </cfRule>
  </conditionalFormatting>
  <conditionalFormatting sqref="B451">
    <cfRule type="cellIs" dxfId="5543" priority="5545" stopIfTrue="1" operator="equal">
      <formula>"Title"</formula>
    </cfRule>
  </conditionalFormatting>
  <conditionalFormatting sqref="B451">
    <cfRule type="cellIs" dxfId="5542" priority="5546" stopIfTrue="1" operator="equal">
      <formula>"Adjustment to Income/Expense/Rate Base:"</formula>
    </cfRule>
  </conditionalFormatting>
  <conditionalFormatting sqref="B450">
    <cfRule type="cellIs" dxfId="5541" priority="5543" stopIfTrue="1" operator="equal">
      <formula>"Title"</formula>
    </cfRule>
  </conditionalFormatting>
  <conditionalFormatting sqref="B450">
    <cfRule type="cellIs" dxfId="5540" priority="5544" stopIfTrue="1" operator="equal">
      <formula>"Adjustment to Income/Expense/Rate Base:"</formula>
    </cfRule>
  </conditionalFormatting>
  <conditionalFormatting sqref="B457">
    <cfRule type="cellIs" dxfId="5539" priority="5537" stopIfTrue="1" operator="equal">
      <formula>"Adjustment to Income/Expense/Rate Base:"</formula>
    </cfRule>
  </conditionalFormatting>
  <conditionalFormatting sqref="B452">
    <cfRule type="cellIs" dxfId="5538" priority="5540" stopIfTrue="1" operator="equal">
      <formula>"Title"</formula>
    </cfRule>
  </conditionalFormatting>
  <conditionalFormatting sqref="B452">
    <cfRule type="cellIs" dxfId="5537" priority="5541" stopIfTrue="1" operator="equal">
      <formula>"Adjustment to Income/Expense/Rate Base:"</formula>
    </cfRule>
  </conditionalFormatting>
  <conditionalFormatting sqref="B451">
    <cfRule type="cellIs" dxfId="5536" priority="5538" stopIfTrue="1" operator="equal">
      <formula>"Title"</formula>
    </cfRule>
  </conditionalFormatting>
  <conditionalFormatting sqref="B451">
    <cfRule type="cellIs" dxfId="5535" priority="5539" stopIfTrue="1" operator="equal">
      <formula>"Adjustment to Income/Expense/Rate Base:"</formula>
    </cfRule>
  </conditionalFormatting>
  <conditionalFormatting sqref="B458">
    <cfRule type="cellIs" dxfId="5534" priority="5532" stopIfTrue="1" operator="equal">
      <formula>"Adjustment to Income/Expense/Rate Base:"</formula>
    </cfRule>
  </conditionalFormatting>
  <conditionalFormatting sqref="B453">
    <cfRule type="cellIs" dxfId="5533" priority="5535" stopIfTrue="1" operator="equal">
      <formula>"Title"</formula>
    </cfRule>
  </conditionalFormatting>
  <conditionalFormatting sqref="B453">
    <cfRule type="cellIs" dxfId="5532" priority="5536" stopIfTrue="1" operator="equal">
      <formula>"Adjustment to Income/Expense/Rate Base:"</formula>
    </cfRule>
  </conditionalFormatting>
  <conditionalFormatting sqref="B452">
    <cfRule type="cellIs" dxfId="5531" priority="5533" stopIfTrue="1" operator="equal">
      <formula>"Title"</formula>
    </cfRule>
  </conditionalFormatting>
  <conditionalFormatting sqref="B452">
    <cfRule type="cellIs" dxfId="5530" priority="5534" stopIfTrue="1" operator="equal">
      <formula>"Adjustment to Income/Expense/Rate Base:"</formula>
    </cfRule>
  </conditionalFormatting>
  <conditionalFormatting sqref="B454">
    <cfRule type="cellIs" dxfId="5529" priority="5527" stopIfTrue="1" operator="equal">
      <formula>"Adjustment to Income/Expense/Rate Base:"</formula>
    </cfRule>
  </conditionalFormatting>
  <conditionalFormatting sqref="B449">
    <cfRule type="cellIs" dxfId="5528" priority="5530" stopIfTrue="1" operator="equal">
      <formula>"Title"</formula>
    </cfRule>
  </conditionalFormatting>
  <conditionalFormatting sqref="B449">
    <cfRule type="cellIs" dxfId="5527" priority="5531" stopIfTrue="1" operator="equal">
      <formula>"Adjustment to Income/Expense/Rate Base:"</formula>
    </cfRule>
  </conditionalFormatting>
  <conditionalFormatting sqref="B448">
    <cfRule type="cellIs" dxfId="5526" priority="5528" stopIfTrue="1" operator="equal">
      <formula>"Title"</formula>
    </cfRule>
  </conditionalFormatting>
  <conditionalFormatting sqref="B448">
    <cfRule type="cellIs" dxfId="5525" priority="5529" stopIfTrue="1" operator="equal">
      <formula>"Adjustment to Income/Expense/Rate Base:"</formula>
    </cfRule>
  </conditionalFormatting>
  <conditionalFormatting sqref="B455">
    <cfRule type="cellIs" dxfId="5524" priority="5522" stopIfTrue="1" operator="equal">
      <formula>"Adjustment to Income/Expense/Rate Base:"</formula>
    </cfRule>
  </conditionalFormatting>
  <conditionalFormatting sqref="B450">
    <cfRule type="cellIs" dxfId="5523" priority="5525" stopIfTrue="1" operator="equal">
      <formula>"Title"</formula>
    </cfRule>
  </conditionalFormatting>
  <conditionalFormatting sqref="B450">
    <cfRule type="cellIs" dxfId="5522" priority="5526" stopIfTrue="1" operator="equal">
      <formula>"Adjustment to Income/Expense/Rate Base:"</formula>
    </cfRule>
  </conditionalFormatting>
  <conditionalFormatting sqref="B449">
    <cfRule type="cellIs" dxfId="5521" priority="5523" stopIfTrue="1" operator="equal">
      <formula>"Title"</formula>
    </cfRule>
  </conditionalFormatting>
  <conditionalFormatting sqref="B449">
    <cfRule type="cellIs" dxfId="5520" priority="5524" stopIfTrue="1" operator="equal">
      <formula>"Adjustment to Income/Expense/Rate Base:"</formula>
    </cfRule>
  </conditionalFormatting>
  <conditionalFormatting sqref="B453">
    <cfRule type="cellIs" dxfId="5519" priority="5517" stopIfTrue="1" operator="equal">
      <formula>"Adjustment to Income/Expense/Rate Base:"</formula>
    </cfRule>
  </conditionalFormatting>
  <conditionalFormatting sqref="B448">
    <cfRule type="cellIs" dxfId="5518" priority="5520" stopIfTrue="1" operator="equal">
      <formula>"Title"</formula>
    </cfRule>
  </conditionalFormatting>
  <conditionalFormatting sqref="B448">
    <cfRule type="cellIs" dxfId="5517" priority="5521" stopIfTrue="1" operator="equal">
      <formula>"Adjustment to Income/Expense/Rate Base:"</formula>
    </cfRule>
  </conditionalFormatting>
  <conditionalFormatting sqref="B447">
    <cfRule type="cellIs" dxfId="5516" priority="5518" stopIfTrue="1" operator="equal">
      <formula>"Title"</formula>
    </cfRule>
  </conditionalFormatting>
  <conditionalFormatting sqref="B447">
    <cfRule type="cellIs" dxfId="5515" priority="5519" stopIfTrue="1" operator="equal">
      <formula>"Adjustment to Income/Expense/Rate Base:"</formula>
    </cfRule>
  </conditionalFormatting>
  <conditionalFormatting sqref="B454">
    <cfRule type="cellIs" dxfId="5514" priority="5512" stopIfTrue="1" operator="equal">
      <formula>"Adjustment to Income/Expense/Rate Base:"</formula>
    </cfRule>
  </conditionalFormatting>
  <conditionalFormatting sqref="B449">
    <cfRule type="cellIs" dxfId="5513" priority="5515" stopIfTrue="1" operator="equal">
      <formula>"Title"</formula>
    </cfRule>
  </conditionalFormatting>
  <conditionalFormatting sqref="B449">
    <cfRule type="cellIs" dxfId="5512" priority="5516" stopIfTrue="1" operator="equal">
      <formula>"Adjustment to Income/Expense/Rate Base:"</formula>
    </cfRule>
  </conditionalFormatting>
  <conditionalFormatting sqref="B448">
    <cfRule type="cellIs" dxfId="5511" priority="5513" stopIfTrue="1" operator="equal">
      <formula>"Title"</formula>
    </cfRule>
  </conditionalFormatting>
  <conditionalFormatting sqref="B448">
    <cfRule type="cellIs" dxfId="5510" priority="5514" stopIfTrue="1" operator="equal">
      <formula>"Adjustment to Income/Expense/Rate Base:"</formula>
    </cfRule>
  </conditionalFormatting>
  <conditionalFormatting sqref="B450">
    <cfRule type="cellIs" dxfId="5509" priority="5507" stopIfTrue="1" operator="equal">
      <formula>"Adjustment to Income/Expense/Rate Base:"</formula>
    </cfRule>
  </conditionalFormatting>
  <conditionalFormatting sqref="B445">
    <cfRule type="cellIs" dxfId="5508" priority="5510" stopIfTrue="1" operator="equal">
      <formula>"Title"</formula>
    </cfRule>
  </conditionalFormatting>
  <conditionalFormatting sqref="B445">
    <cfRule type="cellIs" dxfId="5507" priority="5511" stopIfTrue="1" operator="equal">
      <formula>"Adjustment to Income/Expense/Rate Base:"</formula>
    </cfRule>
  </conditionalFormatting>
  <conditionalFormatting sqref="B444">
    <cfRule type="cellIs" dxfId="5506" priority="5508" stopIfTrue="1" operator="equal">
      <formula>"Title"</formula>
    </cfRule>
  </conditionalFormatting>
  <conditionalFormatting sqref="B444">
    <cfRule type="cellIs" dxfId="5505" priority="5509" stopIfTrue="1" operator="equal">
      <formula>"Adjustment to Income/Expense/Rate Base:"</formula>
    </cfRule>
  </conditionalFormatting>
  <conditionalFormatting sqref="B451">
    <cfRule type="cellIs" dxfId="5504" priority="5502" stopIfTrue="1" operator="equal">
      <formula>"Adjustment to Income/Expense/Rate Base:"</formula>
    </cfRule>
  </conditionalFormatting>
  <conditionalFormatting sqref="B446">
    <cfRule type="cellIs" dxfId="5503" priority="5505" stopIfTrue="1" operator="equal">
      <formula>"Title"</formula>
    </cfRule>
  </conditionalFormatting>
  <conditionalFormatting sqref="B446">
    <cfRule type="cellIs" dxfId="5502" priority="5506" stopIfTrue="1" operator="equal">
      <formula>"Adjustment to Income/Expense/Rate Base:"</formula>
    </cfRule>
  </conditionalFormatting>
  <conditionalFormatting sqref="B445">
    <cfRule type="cellIs" dxfId="5501" priority="5503" stopIfTrue="1" operator="equal">
      <formula>"Title"</formula>
    </cfRule>
  </conditionalFormatting>
  <conditionalFormatting sqref="B445">
    <cfRule type="cellIs" dxfId="5500" priority="5504" stopIfTrue="1" operator="equal">
      <formula>"Adjustment to Income/Expense/Rate Base:"</formula>
    </cfRule>
  </conditionalFormatting>
  <conditionalFormatting sqref="B452">
    <cfRule type="cellIs" dxfId="5499" priority="5497" stopIfTrue="1" operator="equal">
      <formula>"Adjustment to Income/Expense/Rate Base:"</formula>
    </cfRule>
  </conditionalFormatting>
  <conditionalFormatting sqref="B447">
    <cfRule type="cellIs" dxfId="5498" priority="5500" stopIfTrue="1" operator="equal">
      <formula>"Title"</formula>
    </cfRule>
  </conditionalFormatting>
  <conditionalFormatting sqref="B447">
    <cfRule type="cellIs" dxfId="5497" priority="5501" stopIfTrue="1" operator="equal">
      <formula>"Adjustment to Income/Expense/Rate Base:"</formula>
    </cfRule>
  </conditionalFormatting>
  <conditionalFormatting sqref="B446">
    <cfRule type="cellIs" dxfId="5496" priority="5498" stopIfTrue="1" operator="equal">
      <formula>"Title"</formula>
    </cfRule>
  </conditionalFormatting>
  <conditionalFormatting sqref="B446">
    <cfRule type="cellIs" dxfId="5495" priority="5499" stopIfTrue="1" operator="equal">
      <formula>"Adjustment to Income/Expense/Rate Base:"</formula>
    </cfRule>
  </conditionalFormatting>
  <conditionalFormatting sqref="B453">
    <cfRule type="cellIs" dxfId="5494" priority="5492" stopIfTrue="1" operator="equal">
      <formula>"Adjustment to Income/Expense/Rate Base:"</formula>
    </cfRule>
  </conditionalFormatting>
  <conditionalFormatting sqref="B448">
    <cfRule type="cellIs" dxfId="5493" priority="5495" stopIfTrue="1" operator="equal">
      <formula>"Title"</formula>
    </cfRule>
  </conditionalFormatting>
  <conditionalFormatting sqref="B448">
    <cfRule type="cellIs" dxfId="5492" priority="5496" stopIfTrue="1" operator="equal">
      <formula>"Adjustment to Income/Expense/Rate Base:"</formula>
    </cfRule>
  </conditionalFormatting>
  <conditionalFormatting sqref="B447">
    <cfRule type="cellIs" dxfId="5491" priority="5493" stopIfTrue="1" operator="equal">
      <formula>"Title"</formula>
    </cfRule>
  </conditionalFormatting>
  <conditionalFormatting sqref="B447">
    <cfRule type="cellIs" dxfId="5490" priority="5494" stopIfTrue="1" operator="equal">
      <formula>"Adjustment to Income/Expense/Rate Base:"</formula>
    </cfRule>
  </conditionalFormatting>
  <conditionalFormatting sqref="B449">
    <cfRule type="cellIs" dxfId="5489" priority="5487" stopIfTrue="1" operator="equal">
      <formula>"Adjustment to Income/Expense/Rate Base:"</formula>
    </cfRule>
  </conditionalFormatting>
  <conditionalFormatting sqref="B444">
    <cfRule type="cellIs" dxfId="5488" priority="5490" stopIfTrue="1" operator="equal">
      <formula>"Title"</formula>
    </cfRule>
  </conditionalFormatting>
  <conditionalFormatting sqref="B444">
    <cfRule type="cellIs" dxfId="5487" priority="5491" stopIfTrue="1" operator="equal">
      <formula>"Adjustment to Income/Expense/Rate Base:"</formula>
    </cfRule>
  </conditionalFormatting>
  <conditionalFormatting sqref="B443">
    <cfRule type="cellIs" dxfId="5486" priority="5488" stopIfTrue="1" operator="equal">
      <formula>"Title"</formula>
    </cfRule>
  </conditionalFormatting>
  <conditionalFormatting sqref="B443">
    <cfRule type="cellIs" dxfId="5485" priority="5489" stopIfTrue="1" operator="equal">
      <formula>"Adjustment to Income/Expense/Rate Base:"</formula>
    </cfRule>
  </conditionalFormatting>
  <conditionalFormatting sqref="B450">
    <cfRule type="cellIs" dxfId="5484" priority="5482" stopIfTrue="1" operator="equal">
      <formula>"Adjustment to Income/Expense/Rate Base:"</formula>
    </cfRule>
  </conditionalFormatting>
  <conditionalFormatting sqref="B445">
    <cfRule type="cellIs" dxfId="5483" priority="5485" stopIfTrue="1" operator="equal">
      <formula>"Title"</formula>
    </cfRule>
  </conditionalFormatting>
  <conditionalFormatting sqref="B445">
    <cfRule type="cellIs" dxfId="5482" priority="5486" stopIfTrue="1" operator="equal">
      <formula>"Adjustment to Income/Expense/Rate Base:"</formula>
    </cfRule>
  </conditionalFormatting>
  <conditionalFormatting sqref="B444">
    <cfRule type="cellIs" dxfId="5481" priority="5483" stopIfTrue="1" operator="equal">
      <formula>"Title"</formula>
    </cfRule>
  </conditionalFormatting>
  <conditionalFormatting sqref="B444">
    <cfRule type="cellIs" dxfId="5480" priority="5484" stopIfTrue="1" operator="equal">
      <formula>"Adjustment to Income/Expense/Rate Base:"</formula>
    </cfRule>
  </conditionalFormatting>
  <conditionalFormatting sqref="B454">
    <cfRule type="cellIs" dxfId="5479" priority="5477" stopIfTrue="1" operator="equal">
      <formula>"Adjustment to Income/Expense/Rate Base:"</formula>
    </cfRule>
  </conditionalFormatting>
  <conditionalFormatting sqref="B449">
    <cfRule type="cellIs" dxfId="5478" priority="5480" stopIfTrue="1" operator="equal">
      <formula>"Title"</formula>
    </cfRule>
  </conditionalFormatting>
  <conditionalFormatting sqref="B449">
    <cfRule type="cellIs" dxfId="5477" priority="5481" stopIfTrue="1" operator="equal">
      <formula>"Adjustment to Income/Expense/Rate Base:"</formula>
    </cfRule>
  </conditionalFormatting>
  <conditionalFormatting sqref="B448">
    <cfRule type="cellIs" dxfId="5476" priority="5478" stopIfTrue="1" operator="equal">
      <formula>"Title"</formula>
    </cfRule>
  </conditionalFormatting>
  <conditionalFormatting sqref="B448">
    <cfRule type="cellIs" dxfId="5475" priority="5479" stopIfTrue="1" operator="equal">
      <formula>"Adjustment to Income/Expense/Rate Base:"</formula>
    </cfRule>
  </conditionalFormatting>
  <conditionalFormatting sqref="B455">
    <cfRule type="cellIs" dxfId="5474" priority="5472" stopIfTrue="1" operator="equal">
      <formula>"Adjustment to Income/Expense/Rate Base:"</formula>
    </cfRule>
  </conditionalFormatting>
  <conditionalFormatting sqref="B450">
    <cfRule type="cellIs" dxfId="5473" priority="5475" stopIfTrue="1" operator="equal">
      <formula>"Title"</formula>
    </cfRule>
  </conditionalFormatting>
  <conditionalFormatting sqref="B450">
    <cfRule type="cellIs" dxfId="5472" priority="5476" stopIfTrue="1" operator="equal">
      <formula>"Adjustment to Income/Expense/Rate Base:"</formula>
    </cfRule>
  </conditionalFormatting>
  <conditionalFormatting sqref="B449">
    <cfRule type="cellIs" dxfId="5471" priority="5473" stopIfTrue="1" operator="equal">
      <formula>"Title"</formula>
    </cfRule>
  </conditionalFormatting>
  <conditionalFormatting sqref="B449">
    <cfRule type="cellIs" dxfId="5470" priority="5474" stopIfTrue="1" operator="equal">
      <formula>"Adjustment to Income/Expense/Rate Base:"</formula>
    </cfRule>
  </conditionalFormatting>
  <conditionalFormatting sqref="B451">
    <cfRule type="cellIs" dxfId="5469" priority="5467" stopIfTrue="1" operator="equal">
      <formula>"Adjustment to Income/Expense/Rate Base:"</formula>
    </cfRule>
  </conditionalFormatting>
  <conditionalFormatting sqref="B446">
    <cfRule type="cellIs" dxfId="5468" priority="5470" stopIfTrue="1" operator="equal">
      <formula>"Title"</formula>
    </cfRule>
  </conditionalFormatting>
  <conditionalFormatting sqref="B446">
    <cfRule type="cellIs" dxfId="5467" priority="5471" stopIfTrue="1" operator="equal">
      <formula>"Adjustment to Income/Expense/Rate Base:"</formula>
    </cfRule>
  </conditionalFormatting>
  <conditionalFormatting sqref="B445">
    <cfRule type="cellIs" dxfId="5466" priority="5468" stopIfTrue="1" operator="equal">
      <formula>"Title"</formula>
    </cfRule>
  </conditionalFormatting>
  <conditionalFormatting sqref="B445">
    <cfRule type="cellIs" dxfId="5465" priority="5469" stopIfTrue="1" operator="equal">
      <formula>"Adjustment to Income/Expense/Rate Base:"</formula>
    </cfRule>
  </conditionalFormatting>
  <conditionalFormatting sqref="B452">
    <cfRule type="cellIs" dxfId="5464" priority="5462" stopIfTrue="1" operator="equal">
      <formula>"Adjustment to Income/Expense/Rate Base:"</formula>
    </cfRule>
  </conditionalFormatting>
  <conditionalFormatting sqref="B447">
    <cfRule type="cellIs" dxfId="5463" priority="5465" stopIfTrue="1" operator="equal">
      <formula>"Title"</formula>
    </cfRule>
  </conditionalFormatting>
  <conditionalFormatting sqref="B447">
    <cfRule type="cellIs" dxfId="5462" priority="5466" stopIfTrue="1" operator="equal">
      <formula>"Adjustment to Income/Expense/Rate Base:"</formula>
    </cfRule>
  </conditionalFormatting>
  <conditionalFormatting sqref="B446">
    <cfRule type="cellIs" dxfId="5461" priority="5463" stopIfTrue="1" operator="equal">
      <formula>"Title"</formula>
    </cfRule>
  </conditionalFormatting>
  <conditionalFormatting sqref="B446">
    <cfRule type="cellIs" dxfId="5460" priority="5464" stopIfTrue="1" operator="equal">
      <formula>"Adjustment to Income/Expense/Rate Base:"</formula>
    </cfRule>
  </conditionalFormatting>
  <conditionalFormatting sqref="B453">
    <cfRule type="cellIs" dxfId="5459" priority="5457" stopIfTrue="1" operator="equal">
      <formula>"Adjustment to Income/Expense/Rate Base:"</formula>
    </cfRule>
  </conditionalFormatting>
  <conditionalFormatting sqref="B448">
    <cfRule type="cellIs" dxfId="5458" priority="5460" stopIfTrue="1" operator="equal">
      <formula>"Title"</formula>
    </cfRule>
  </conditionalFormatting>
  <conditionalFormatting sqref="B448">
    <cfRule type="cellIs" dxfId="5457" priority="5461" stopIfTrue="1" operator="equal">
      <formula>"Adjustment to Income/Expense/Rate Base:"</formula>
    </cfRule>
  </conditionalFormatting>
  <conditionalFormatting sqref="B447">
    <cfRule type="cellIs" dxfId="5456" priority="5458" stopIfTrue="1" operator="equal">
      <formula>"Title"</formula>
    </cfRule>
  </conditionalFormatting>
  <conditionalFormatting sqref="B447">
    <cfRule type="cellIs" dxfId="5455" priority="5459" stopIfTrue="1" operator="equal">
      <formula>"Adjustment to Income/Expense/Rate Base:"</formula>
    </cfRule>
  </conditionalFormatting>
  <conditionalFormatting sqref="B454">
    <cfRule type="cellIs" dxfId="5454" priority="5452" stopIfTrue="1" operator="equal">
      <formula>"Adjustment to Income/Expense/Rate Base:"</formula>
    </cfRule>
  </conditionalFormatting>
  <conditionalFormatting sqref="B449">
    <cfRule type="cellIs" dxfId="5453" priority="5455" stopIfTrue="1" operator="equal">
      <formula>"Title"</formula>
    </cfRule>
  </conditionalFormatting>
  <conditionalFormatting sqref="B449">
    <cfRule type="cellIs" dxfId="5452" priority="5456" stopIfTrue="1" operator="equal">
      <formula>"Adjustment to Income/Expense/Rate Base:"</formula>
    </cfRule>
  </conditionalFormatting>
  <conditionalFormatting sqref="B448">
    <cfRule type="cellIs" dxfId="5451" priority="5453" stopIfTrue="1" operator="equal">
      <formula>"Title"</formula>
    </cfRule>
  </conditionalFormatting>
  <conditionalFormatting sqref="B448">
    <cfRule type="cellIs" dxfId="5450" priority="5454" stopIfTrue="1" operator="equal">
      <formula>"Adjustment to Income/Expense/Rate Base:"</formula>
    </cfRule>
  </conditionalFormatting>
  <conditionalFormatting sqref="B450">
    <cfRule type="cellIs" dxfId="5449" priority="5447" stopIfTrue="1" operator="equal">
      <formula>"Adjustment to Income/Expense/Rate Base:"</formula>
    </cfRule>
  </conditionalFormatting>
  <conditionalFormatting sqref="B445">
    <cfRule type="cellIs" dxfId="5448" priority="5450" stopIfTrue="1" operator="equal">
      <formula>"Title"</formula>
    </cfRule>
  </conditionalFormatting>
  <conditionalFormatting sqref="B445">
    <cfRule type="cellIs" dxfId="5447" priority="5451" stopIfTrue="1" operator="equal">
      <formula>"Adjustment to Income/Expense/Rate Base:"</formula>
    </cfRule>
  </conditionalFormatting>
  <conditionalFormatting sqref="B444">
    <cfRule type="cellIs" dxfId="5446" priority="5448" stopIfTrue="1" operator="equal">
      <formula>"Title"</formula>
    </cfRule>
  </conditionalFormatting>
  <conditionalFormatting sqref="B444">
    <cfRule type="cellIs" dxfId="5445" priority="5449" stopIfTrue="1" operator="equal">
      <formula>"Adjustment to Income/Expense/Rate Base:"</formula>
    </cfRule>
  </conditionalFormatting>
  <conditionalFormatting sqref="B451">
    <cfRule type="cellIs" dxfId="5444" priority="5442" stopIfTrue="1" operator="equal">
      <formula>"Adjustment to Income/Expense/Rate Base:"</formula>
    </cfRule>
  </conditionalFormatting>
  <conditionalFormatting sqref="B446">
    <cfRule type="cellIs" dxfId="5443" priority="5445" stopIfTrue="1" operator="equal">
      <formula>"Title"</formula>
    </cfRule>
  </conditionalFormatting>
  <conditionalFormatting sqref="B446">
    <cfRule type="cellIs" dxfId="5442" priority="5446" stopIfTrue="1" operator="equal">
      <formula>"Adjustment to Income/Expense/Rate Base:"</formula>
    </cfRule>
  </conditionalFormatting>
  <conditionalFormatting sqref="B445">
    <cfRule type="cellIs" dxfId="5441" priority="5443" stopIfTrue="1" operator="equal">
      <formula>"Title"</formula>
    </cfRule>
  </conditionalFormatting>
  <conditionalFormatting sqref="B445">
    <cfRule type="cellIs" dxfId="5440" priority="5444" stopIfTrue="1" operator="equal">
      <formula>"Adjustment to Income/Expense/Rate Base:"</formula>
    </cfRule>
  </conditionalFormatting>
  <conditionalFormatting sqref="B456">
    <cfRule type="cellIs" dxfId="5439" priority="5437" stopIfTrue="1" operator="equal">
      <formula>"Adjustment to Income/Expense/Rate Base:"</formula>
    </cfRule>
  </conditionalFormatting>
  <conditionalFormatting sqref="B451">
    <cfRule type="cellIs" dxfId="5438" priority="5440" stopIfTrue="1" operator="equal">
      <formula>"Title"</formula>
    </cfRule>
  </conditionalFormatting>
  <conditionalFormatting sqref="B451">
    <cfRule type="cellIs" dxfId="5437" priority="5441" stopIfTrue="1" operator="equal">
      <formula>"Adjustment to Income/Expense/Rate Base:"</formula>
    </cfRule>
  </conditionalFormatting>
  <conditionalFormatting sqref="B450">
    <cfRule type="cellIs" dxfId="5436" priority="5438" stopIfTrue="1" operator="equal">
      <formula>"Title"</formula>
    </cfRule>
  </conditionalFormatting>
  <conditionalFormatting sqref="B450">
    <cfRule type="cellIs" dxfId="5435" priority="5439" stopIfTrue="1" operator="equal">
      <formula>"Adjustment to Income/Expense/Rate Base:"</formula>
    </cfRule>
  </conditionalFormatting>
  <conditionalFormatting sqref="B457">
    <cfRule type="cellIs" dxfId="5434" priority="5432" stopIfTrue="1" operator="equal">
      <formula>"Adjustment to Income/Expense/Rate Base:"</formula>
    </cfRule>
  </conditionalFormatting>
  <conditionalFormatting sqref="B452">
    <cfRule type="cellIs" dxfId="5433" priority="5435" stopIfTrue="1" operator="equal">
      <formula>"Title"</formula>
    </cfRule>
  </conditionalFormatting>
  <conditionalFormatting sqref="B452">
    <cfRule type="cellIs" dxfId="5432" priority="5436" stopIfTrue="1" operator="equal">
      <formula>"Adjustment to Income/Expense/Rate Base:"</formula>
    </cfRule>
  </conditionalFormatting>
  <conditionalFormatting sqref="B451">
    <cfRule type="cellIs" dxfId="5431" priority="5433" stopIfTrue="1" operator="equal">
      <formula>"Title"</formula>
    </cfRule>
  </conditionalFormatting>
  <conditionalFormatting sqref="B451">
    <cfRule type="cellIs" dxfId="5430" priority="5434" stopIfTrue="1" operator="equal">
      <formula>"Adjustment to Income/Expense/Rate Base:"</formula>
    </cfRule>
  </conditionalFormatting>
  <conditionalFormatting sqref="B453">
    <cfRule type="cellIs" dxfId="5429" priority="5427" stopIfTrue="1" operator="equal">
      <formula>"Adjustment to Income/Expense/Rate Base:"</formula>
    </cfRule>
  </conditionalFormatting>
  <conditionalFormatting sqref="B448">
    <cfRule type="cellIs" dxfId="5428" priority="5430" stopIfTrue="1" operator="equal">
      <formula>"Title"</formula>
    </cfRule>
  </conditionalFormatting>
  <conditionalFormatting sqref="B448">
    <cfRule type="cellIs" dxfId="5427" priority="5431" stopIfTrue="1" operator="equal">
      <formula>"Adjustment to Income/Expense/Rate Base:"</formula>
    </cfRule>
  </conditionalFormatting>
  <conditionalFormatting sqref="B447">
    <cfRule type="cellIs" dxfId="5426" priority="5428" stopIfTrue="1" operator="equal">
      <formula>"Title"</formula>
    </cfRule>
  </conditionalFormatting>
  <conditionalFormatting sqref="B447">
    <cfRule type="cellIs" dxfId="5425" priority="5429" stopIfTrue="1" operator="equal">
      <formula>"Adjustment to Income/Expense/Rate Base:"</formula>
    </cfRule>
  </conditionalFormatting>
  <conditionalFormatting sqref="B454">
    <cfRule type="cellIs" dxfId="5424" priority="5422" stopIfTrue="1" operator="equal">
      <formula>"Adjustment to Income/Expense/Rate Base:"</formula>
    </cfRule>
  </conditionalFormatting>
  <conditionalFormatting sqref="B449">
    <cfRule type="cellIs" dxfId="5423" priority="5425" stopIfTrue="1" operator="equal">
      <formula>"Title"</formula>
    </cfRule>
  </conditionalFormatting>
  <conditionalFormatting sqref="B449">
    <cfRule type="cellIs" dxfId="5422" priority="5426" stopIfTrue="1" operator="equal">
      <formula>"Adjustment to Income/Expense/Rate Base:"</formula>
    </cfRule>
  </conditionalFormatting>
  <conditionalFormatting sqref="B448">
    <cfRule type="cellIs" dxfId="5421" priority="5423" stopIfTrue="1" operator="equal">
      <formula>"Title"</formula>
    </cfRule>
  </conditionalFormatting>
  <conditionalFormatting sqref="B448">
    <cfRule type="cellIs" dxfId="5420" priority="5424" stopIfTrue="1" operator="equal">
      <formula>"Adjustment to Income/Expense/Rate Base:"</formula>
    </cfRule>
  </conditionalFormatting>
  <conditionalFormatting sqref="B455">
    <cfRule type="cellIs" dxfId="5419" priority="5417" stopIfTrue="1" operator="equal">
      <formula>"Adjustment to Income/Expense/Rate Base:"</formula>
    </cfRule>
  </conditionalFormatting>
  <conditionalFormatting sqref="B450">
    <cfRule type="cellIs" dxfId="5418" priority="5420" stopIfTrue="1" operator="equal">
      <formula>"Title"</formula>
    </cfRule>
  </conditionalFormatting>
  <conditionalFormatting sqref="B450">
    <cfRule type="cellIs" dxfId="5417" priority="5421" stopIfTrue="1" operator="equal">
      <formula>"Adjustment to Income/Expense/Rate Base:"</formula>
    </cfRule>
  </conditionalFormatting>
  <conditionalFormatting sqref="B449">
    <cfRule type="cellIs" dxfId="5416" priority="5418" stopIfTrue="1" operator="equal">
      <formula>"Title"</formula>
    </cfRule>
  </conditionalFormatting>
  <conditionalFormatting sqref="B449">
    <cfRule type="cellIs" dxfId="5415" priority="5419" stopIfTrue="1" operator="equal">
      <formula>"Adjustment to Income/Expense/Rate Base:"</formula>
    </cfRule>
  </conditionalFormatting>
  <conditionalFormatting sqref="B456">
    <cfRule type="cellIs" dxfId="5414" priority="5412" stopIfTrue="1" operator="equal">
      <formula>"Adjustment to Income/Expense/Rate Base:"</formula>
    </cfRule>
  </conditionalFormatting>
  <conditionalFormatting sqref="B451">
    <cfRule type="cellIs" dxfId="5413" priority="5415" stopIfTrue="1" operator="equal">
      <formula>"Title"</formula>
    </cfRule>
  </conditionalFormatting>
  <conditionalFormatting sqref="B451">
    <cfRule type="cellIs" dxfId="5412" priority="5416" stopIfTrue="1" operator="equal">
      <formula>"Adjustment to Income/Expense/Rate Base:"</formula>
    </cfRule>
  </conditionalFormatting>
  <conditionalFormatting sqref="B450">
    <cfRule type="cellIs" dxfId="5411" priority="5413" stopIfTrue="1" operator="equal">
      <formula>"Title"</formula>
    </cfRule>
  </conditionalFormatting>
  <conditionalFormatting sqref="B450">
    <cfRule type="cellIs" dxfId="5410" priority="5414" stopIfTrue="1" operator="equal">
      <formula>"Adjustment to Income/Expense/Rate Base:"</formula>
    </cfRule>
  </conditionalFormatting>
  <conditionalFormatting sqref="B452">
    <cfRule type="cellIs" dxfId="5409" priority="5407" stopIfTrue="1" operator="equal">
      <formula>"Adjustment to Income/Expense/Rate Base:"</formula>
    </cfRule>
  </conditionalFormatting>
  <conditionalFormatting sqref="B447">
    <cfRule type="cellIs" dxfId="5408" priority="5410" stopIfTrue="1" operator="equal">
      <formula>"Title"</formula>
    </cfRule>
  </conditionalFormatting>
  <conditionalFormatting sqref="B447">
    <cfRule type="cellIs" dxfId="5407" priority="5411" stopIfTrue="1" operator="equal">
      <formula>"Adjustment to Income/Expense/Rate Base:"</formula>
    </cfRule>
  </conditionalFormatting>
  <conditionalFormatting sqref="B446">
    <cfRule type="cellIs" dxfId="5406" priority="5408" stopIfTrue="1" operator="equal">
      <formula>"Title"</formula>
    </cfRule>
  </conditionalFormatting>
  <conditionalFormatting sqref="B446">
    <cfRule type="cellIs" dxfId="5405" priority="5409" stopIfTrue="1" operator="equal">
      <formula>"Adjustment to Income/Expense/Rate Base:"</formula>
    </cfRule>
  </conditionalFormatting>
  <conditionalFormatting sqref="B453">
    <cfRule type="cellIs" dxfId="5404" priority="5402" stopIfTrue="1" operator="equal">
      <formula>"Adjustment to Income/Expense/Rate Base:"</formula>
    </cfRule>
  </conditionalFormatting>
  <conditionalFormatting sqref="B448">
    <cfRule type="cellIs" dxfId="5403" priority="5405" stopIfTrue="1" operator="equal">
      <formula>"Title"</formula>
    </cfRule>
  </conditionalFormatting>
  <conditionalFormatting sqref="B448">
    <cfRule type="cellIs" dxfId="5402" priority="5406" stopIfTrue="1" operator="equal">
      <formula>"Adjustment to Income/Expense/Rate Base:"</formula>
    </cfRule>
  </conditionalFormatting>
  <conditionalFormatting sqref="B447">
    <cfRule type="cellIs" dxfId="5401" priority="5403" stopIfTrue="1" operator="equal">
      <formula>"Title"</formula>
    </cfRule>
  </conditionalFormatting>
  <conditionalFormatting sqref="B447">
    <cfRule type="cellIs" dxfId="5400" priority="5404" stopIfTrue="1" operator="equal">
      <formula>"Adjustment to Income/Expense/Rate Base:"</formula>
    </cfRule>
  </conditionalFormatting>
  <conditionalFormatting sqref="B457">
    <cfRule type="cellIs" dxfId="5399" priority="5397" stopIfTrue="1" operator="equal">
      <formula>"Adjustment to Income/Expense/Rate Base:"</formula>
    </cfRule>
  </conditionalFormatting>
  <conditionalFormatting sqref="B452">
    <cfRule type="cellIs" dxfId="5398" priority="5400" stopIfTrue="1" operator="equal">
      <formula>"Title"</formula>
    </cfRule>
  </conditionalFormatting>
  <conditionalFormatting sqref="B452">
    <cfRule type="cellIs" dxfId="5397" priority="5401" stopIfTrue="1" operator="equal">
      <formula>"Adjustment to Income/Expense/Rate Base:"</formula>
    </cfRule>
  </conditionalFormatting>
  <conditionalFormatting sqref="B451">
    <cfRule type="cellIs" dxfId="5396" priority="5398" stopIfTrue="1" operator="equal">
      <formula>"Title"</formula>
    </cfRule>
  </conditionalFormatting>
  <conditionalFormatting sqref="B451">
    <cfRule type="cellIs" dxfId="5395" priority="5399" stopIfTrue="1" operator="equal">
      <formula>"Adjustment to Income/Expense/Rate Base:"</formula>
    </cfRule>
  </conditionalFormatting>
  <conditionalFormatting sqref="B458">
    <cfRule type="cellIs" dxfId="5394" priority="5392" stopIfTrue="1" operator="equal">
      <formula>"Adjustment to Income/Expense/Rate Base:"</formula>
    </cfRule>
  </conditionalFormatting>
  <conditionalFormatting sqref="B453">
    <cfRule type="cellIs" dxfId="5393" priority="5395" stopIfTrue="1" operator="equal">
      <formula>"Title"</formula>
    </cfRule>
  </conditionalFormatting>
  <conditionalFormatting sqref="B453">
    <cfRule type="cellIs" dxfId="5392" priority="5396" stopIfTrue="1" operator="equal">
      <formula>"Adjustment to Income/Expense/Rate Base:"</formula>
    </cfRule>
  </conditionalFormatting>
  <conditionalFormatting sqref="B452">
    <cfRule type="cellIs" dxfId="5391" priority="5393" stopIfTrue="1" operator="equal">
      <formula>"Title"</formula>
    </cfRule>
  </conditionalFormatting>
  <conditionalFormatting sqref="B452">
    <cfRule type="cellIs" dxfId="5390" priority="5394" stopIfTrue="1" operator="equal">
      <formula>"Adjustment to Income/Expense/Rate Base:"</formula>
    </cfRule>
  </conditionalFormatting>
  <conditionalFormatting sqref="B454">
    <cfRule type="cellIs" dxfId="5389" priority="5387" stopIfTrue="1" operator="equal">
      <formula>"Adjustment to Income/Expense/Rate Base:"</formula>
    </cfRule>
  </conditionalFormatting>
  <conditionalFormatting sqref="B449">
    <cfRule type="cellIs" dxfId="5388" priority="5390" stopIfTrue="1" operator="equal">
      <formula>"Title"</formula>
    </cfRule>
  </conditionalFormatting>
  <conditionalFormatting sqref="B449">
    <cfRule type="cellIs" dxfId="5387" priority="5391" stopIfTrue="1" operator="equal">
      <formula>"Adjustment to Income/Expense/Rate Base:"</formula>
    </cfRule>
  </conditionalFormatting>
  <conditionalFormatting sqref="B448">
    <cfRule type="cellIs" dxfId="5386" priority="5388" stopIfTrue="1" operator="equal">
      <formula>"Title"</formula>
    </cfRule>
  </conditionalFormatting>
  <conditionalFormatting sqref="B448">
    <cfRule type="cellIs" dxfId="5385" priority="5389" stopIfTrue="1" operator="equal">
      <formula>"Adjustment to Income/Expense/Rate Base:"</formula>
    </cfRule>
  </conditionalFormatting>
  <conditionalFormatting sqref="B455">
    <cfRule type="cellIs" dxfId="5384" priority="5382" stopIfTrue="1" operator="equal">
      <formula>"Adjustment to Income/Expense/Rate Base:"</formula>
    </cfRule>
  </conditionalFormatting>
  <conditionalFormatting sqref="B450">
    <cfRule type="cellIs" dxfId="5383" priority="5385" stopIfTrue="1" operator="equal">
      <formula>"Title"</formula>
    </cfRule>
  </conditionalFormatting>
  <conditionalFormatting sqref="B450">
    <cfRule type="cellIs" dxfId="5382" priority="5386" stopIfTrue="1" operator="equal">
      <formula>"Adjustment to Income/Expense/Rate Base:"</formula>
    </cfRule>
  </conditionalFormatting>
  <conditionalFormatting sqref="B449">
    <cfRule type="cellIs" dxfId="5381" priority="5383" stopIfTrue="1" operator="equal">
      <formula>"Title"</formula>
    </cfRule>
  </conditionalFormatting>
  <conditionalFormatting sqref="B449">
    <cfRule type="cellIs" dxfId="5380" priority="5384" stopIfTrue="1" operator="equal">
      <formula>"Adjustment to Income/Expense/Rate Base:"</formula>
    </cfRule>
  </conditionalFormatting>
  <conditionalFormatting sqref="B456">
    <cfRule type="cellIs" dxfId="5379" priority="5377" stopIfTrue="1" operator="equal">
      <formula>"Adjustment to Income/Expense/Rate Base:"</formula>
    </cfRule>
  </conditionalFormatting>
  <conditionalFormatting sqref="B451">
    <cfRule type="cellIs" dxfId="5378" priority="5380" stopIfTrue="1" operator="equal">
      <formula>"Title"</formula>
    </cfRule>
  </conditionalFormatting>
  <conditionalFormatting sqref="B451">
    <cfRule type="cellIs" dxfId="5377" priority="5381" stopIfTrue="1" operator="equal">
      <formula>"Adjustment to Income/Expense/Rate Base:"</formula>
    </cfRule>
  </conditionalFormatting>
  <conditionalFormatting sqref="B450">
    <cfRule type="cellIs" dxfId="5376" priority="5378" stopIfTrue="1" operator="equal">
      <formula>"Title"</formula>
    </cfRule>
  </conditionalFormatting>
  <conditionalFormatting sqref="B450">
    <cfRule type="cellIs" dxfId="5375" priority="5379" stopIfTrue="1" operator="equal">
      <formula>"Adjustment to Income/Expense/Rate Base:"</formula>
    </cfRule>
  </conditionalFormatting>
  <conditionalFormatting sqref="B457">
    <cfRule type="cellIs" dxfId="5374" priority="5372" stopIfTrue="1" operator="equal">
      <formula>"Adjustment to Income/Expense/Rate Base:"</formula>
    </cfRule>
  </conditionalFormatting>
  <conditionalFormatting sqref="B452">
    <cfRule type="cellIs" dxfId="5373" priority="5375" stopIfTrue="1" operator="equal">
      <formula>"Title"</formula>
    </cfRule>
  </conditionalFormatting>
  <conditionalFormatting sqref="B452">
    <cfRule type="cellIs" dxfId="5372" priority="5376" stopIfTrue="1" operator="equal">
      <formula>"Adjustment to Income/Expense/Rate Base:"</formula>
    </cfRule>
  </conditionalFormatting>
  <conditionalFormatting sqref="B451">
    <cfRule type="cellIs" dxfId="5371" priority="5373" stopIfTrue="1" operator="equal">
      <formula>"Title"</formula>
    </cfRule>
  </conditionalFormatting>
  <conditionalFormatting sqref="B451">
    <cfRule type="cellIs" dxfId="5370" priority="5374" stopIfTrue="1" operator="equal">
      <formula>"Adjustment to Income/Expense/Rate Base:"</formula>
    </cfRule>
  </conditionalFormatting>
  <conditionalFormatting sqref="B453">
    <cfRule type="cellIs" dxfId="5369" priority="5367" stopIfTrue="1" operator="equal">
      <formula>"Adjustment to Income/Expense/Rate Base:"</formula>
    </cfRule>
  </conditionalFormatting>
  <conditionalFormatting sqref="B448">
    <cfRule type="cellIs" dxfId="5368" priority="5370" stopIfTrue="1" operator="equal">
      <formula>"Title"</formula>
    </cfRule>
  </conditionalFormatting>
  <conditionalFormatting sqref="B448">
    <cfRule type="cellIs" dxfId="5367" priority="5371" stopIfTrue="1" operator="equal">
      <formula>"Adjustment to Income/Expense/Rate Base:"</formula>
    </cfRule>
  </conditionalFormatting>
  <conditionalFormatting sqref="B447">
    <cfRule type="cellIs" dxfId="5366" priority="5368" stopIfTrue="1" operator="equal">
      <formula>"Title"</formula>
    </cfRule>
  </conditionalFormatting>
  <conditionalFormatting sqref="B447">
    <cfRule type="cellIs" dxfId="5365" priority="5369" stopIfTrue="1" operator="equal">
      <formula>"Adjustment to Income/Expense/Rate Base:"</formula>
    </cfRule>
  </conditionalFormatting>
  <conditionalFormatting sqref="B454">
    <cfRule type="cellIs" dxfId="5364" priority="5362" stopIfTrue="1" operator="equal">
      <formula>"Adjustment to Income/Expense/Rate Base:"</formula>
    </cfRule>
  </conditionalFormatting>
  <conditionalFormatting sqref="B449">
    <cfRule type="cellIs" dxfId="5363" priority="5365" stopIfTrue="1" operator="equal">
      <formula>"Title"</formula>
    </cfRule>
  </conditionalFormatting>
  <conditionalFormatting sqref="B449">
    <cfRule type="cellIs" dxfId="5362" priority="5366" stopIfTrue="1" operator="equal">
      <formula>"Adjustment to Income/Expense/Rate Base:"</formula>
    </cfRule>
  </conditionalFormatting>
  <conditionalFormatting sqref="B448">
    <cfRule type="cellIs" dxfId="5361" priority="5363" stopIfTrue="1" operator="equal">
      <formula>"Title"</formula>
    </cfRule>
  </conditionalFormatting>
  <conditionalFormatting sqref="B448">
    <cfRule type="cellIs" dxfId="5360" priority="5364" stopIfTrue="1" operator="equal">
      <formula>"Adjustment to Income/Expense/Rate Base:"</formula>
    </cfRule>
  </conditionalFormatting>
  <conditionalFormatting sqref="B452">
    <cfRule type="cellIs" dxfId="5359" priority="5357" stopIfTrue="1" operator="equal">
      <formula>"Adjustment to Income/Expense/Rate Base:"</formula>
    </cfRule>
  </conditionalFormatting>
  <conditionalFormatting sqref="B447">
    <cfRule type="cellIs" dxfId="5358" priority="5360" stopIfTrue="1" operator="equal">
      <formula>"Title"</formula>
    </cfRule>
  </conditionalFormatting>
  <conditionalFormatting sqref="B447">
    <cfRule type="cellIs" dxfId="5357" priority="5361" stopIfTrue="1" operator="equal">
      <formula>"Adjustment to Income/Expense/Rate Base:"</formula>
    </cfRule>
  </conditionalFormatting>
  <conditionalFormatting sqref="B446">
    <cfRule type="cellIs" dxfId="5356" priority="5358" stopIfTrue="1" operator="equal">
      <formula>"Title"</formula>
    </cfRule>
  </conditionalFormatting>
  <conditionalFormatting sqref="B446">
    <cfRule type="cellIs" dxfId="5355" priority="5359" stopIfTrue="1" operator="equal">
      <formula>"Adjustment to Income/Expense/Rate Base:"</formula>
    </cfRule>
  </conditionalFormatting>
  <conditionalFormatting sqref="B453">
    <cfRule type="cellIs" dxfId="5354" priority="5352" stopIfTrue="1" operator="equal">
      <formula>"Adjustment to Income/Expense/Rate Base:"</formula>
    </cfRule>
  </conditionalFormatting>
  <conditionalFormatting sqref="B448">
    <cfRule type="cellIs" dxfId="5353" priority="5355" stopIfTrue="1" operator="equal">
      <formula>"Title"</formula>
    </cfRule>
  </conditionalFormatting>
  <conditionalFormatting sqref="B448">
    <cfRule type="cellIs" dxfId="5352" priority="5356" stopIfTrue="1" operator="equal">
      <formula>"Adjustment to Income/Expense/Rate Base:"</formula>
    </cfRule>
  </conditionalFormatting>
  <conditionalFormatting sqref="B447">
    <cfRule type="cellIs" dxfId="5351" priority="5353" stopIfTrue="1" operator="equal">
      <formula>"Title"</formula>
    </cfRule>
  </conditionalFormatting>
  <conditionalFormatting sqref="B447">
    <cfRule type="cellIs" dxfId="5350" priority="5354" stopIfTrue="1" operator="equal">
      <formula>"Adjustment to Income/Expense/Rate Base:"</formula>
    </cfRule>
  </conditionalFormatting>
  <conditionalFormatting sqref="B449">
    <cfRule type="cellIs" dxfId="5349" priority="5347" stopIfTrue="1" operator="equal">
      <formula>"Adjustment to Income/Expense/Rate Base:"</formula>
    </cfRule>
  </conditionalFormatting>
  <conditionalFormatting sqref="B444">
    <cfRule type="cellIs" dxfId="5348" priority="5350" stopIfTrue="1" operator="equal">
      <formula>"Title"</formula>
    </cfRule>
  </conditionalFormatting>
  <conditionalFormatting sqref="B444">
    <cfRule type="cellIs" dxfId="5347" priority="5351" stopIfTrue="1" operator="equal">
      <formula>"Adjustment to Income/Expense/Rate Base:"</formula>
    </cfRule>
  </conditionalFormatting>
  <conditionalFormatting sqref="B443">
    <cfRule type="cellIs" dxfId="5346" priority="5348" stopIfTrue="1" operator="equal">
      <formula>"Title"</formula>
    </cfRule>
  </conditionalFormatting>
  <conditionalFormatting sqref="B443">
    <cfRule type="cellIs" dxfId="5345" priority="5349" stopIfTrue="1" operator="equal">
      <formula>"Adjustment to Income/Expense/Rate Base:"</formula>
    </cfRule>
  </conditionalFormatting>
  <conditionalFormatting sqref="B450">
    <cfRule type="cellIs" dxfId="5344" priority="5342" stopIfTrue="1" operator="equal">
      <formula>"Adjustment to Income/Expense/Rate Base:"</formula>
    </cfRule>
  </conditionalFormatting>
  <conditionalFormatting sqref="B445">
    <cfRule type="cellIs" dxfId="5343" priority="5345" stopIfTrue="1" operator="equal">
      <formula>"Title"</formula>
    </cfRule>
  </conditionalFormatting>
  <conditionalFormatting sqref="B445">
    <cfRule type="cellIs" dxfId="5342" priority="5346" stopIfTrue="1" operator="equal">
      <formula>"Adjustment to Income/Expense/Rate Base:"</formula>
    </cfRule>
  </conditionalFormatting>
  <conditionalFormatting sqref="B444">
    <cfRule type="cellIs" dxfId="5341" priority="5343" stopIfTrue="1" operator="equal">
      <formula>"Title"</formula>
    </cfRule>
  </conditionalFormatting>
  <conditionalFormatting sqref="B444">
    <cfRule type="cellIs" dxfId="5340" priority="5344" stopIfTrue="1" operator="equal">
      <formula>"Adjustment to Income/Expense/Rate Base:"</formula>
    </cfRule>
  </conditionalFormatting>
  <conditionalFormatting sqref="B451">
    <cfRule type="cellIs" dxfId="5339" priority="5337" stopIfTrue="1" operator="equal">
      <formula>"Adjustment to Income/Expense/Rate Base:"</formula>
    </cfRule>
  </conditionalFormatting>
  <conditionalFormatting sqref="B446">
    <cfRule type="cellIs" dxfId="5338" priority="5340" stopIfTrue="1" operator="equal">
      <formula>"Title"</formula>
    </cfRule>
  </conditionalFormatting>
  <conditionalFormatting sqref="B446">
    <cfRule type="cellIs" dxfId="5337" priority="5341" stopIfTrue="1" operator="equal">
      <formula>"Adjustment to Income/Expense/Rate Base:"</formula>
    </cfRule>
  </conditionalFormatting>
  <conditionalFormatting sqref="B445">
    <cfRule type="cellIs" dxfId="5336" priority="5338" stopIfTrue="1" operator="equal">
      <formula>"Title"</formula>
    </cfRule>
  </conditionalFormatting>
  <conditionalFormatting sqref="B445">
    <cfRule type="cellIs" dxfId="5335" priority="5339" stopIfTrue="1" operator="equal">
      <formula>"Adjustment to Income/Expense/Rate Base:"</formula>
    </cfRule>
  </conditionalFormatting>
  <conditionalFormatting sqref="B452">
    <cfRule type="cellIs" dxfId="5334" priority="5332" stopIfTrue="1" operator="equal">
      <formula>"Adjustment to Income/Expense/Rate Base:"</formula>
    </cfRule>
  </conditionalFormatting>
  <conditionalFormatting sqref="B447">
    <cfRule type="cellIs" dxfId="5333" priority="5335" stopIfTrue="1" operator="equal">
      <formula>"Title"</formula>
    </cfRule>
  </conditionalFormatting>
  <conditionalFormatting sqref="B447">
    <cfRule type="cellIs" dxfId="5332" priority="5336" stopIfTrue="1" operator="equal">
      <formula>"Adjustment to Income/Expense/Rate Base:"</formula>
    </cfRule>
  </conditionalFormatting>
  <conditionalFormatting sqref="B446">
    <cfRule type="cellIs" dxfId="5331" priority="5333" stopIfTrue="1" operator="equal">
      <formula>"Title"</formula>
    </cfRule>
  </conditionalFormatting>
  <conditionalFormatting sqref="B446">
    <cfRule type="cellIs" dxfId="5330" priority="5334" stopIfTrue="1" operator="equal">
      <formula>"Adjustment to Income/Expense/Rate Base:"</formula>
    </cfRule>
  </conditionalFormatting>
  <conditionalFormatting sqref="B448">
    <cfRule type="cellIs" dxfId="5329" priority="5327" stopIfTrue="1" operator="equal">
      <formula>"Adjustment to Income/Expense/Rate Base:"</formula>
    </cfRule>
  </conditionalFormatting>
  <conditionalFormatting sqref="B443">
    <cfRule type="cellIs" dxfId="5328" priority="5330" stopIfTrue="1" operator="equal">
      <formula>"Title"</formula>
    </cfRule>
  </conditionalFormatting>
  <conditionalFormatting sqref="B443">
    <cfRule type="cellIs" dxfId="5327" priority="5331" stopIfTrue="1" operator="equal">
      <formula>"Adjustment to Income/Expense/Rate Base:"</formula>
    </cfRule>
  </conditionalFormatting>
  <conditionalFormatting sqref="B442">
    <cfRule type="cellIs" dxfId="5326" priority="5328" stopIfTrue="1" operator="equal">
      <formula>"Title"</formula>
    </cfRule>
  </conditionalFormatting>
  <conditionalFormatting sqref="B442">
    <cfRule type="cellIs" dxfId="5325" priority="5329" stopIfTrue="1" operator="equal">
      <formula>"Adjustment to Income/Expense/Rate Base:"</formula>
    </cfRule>
  </conditionalFormatting>
  <conditionalFormatting sqref="B449">
    <cfRule type="cellIs" dxfId="5324" priority="5322" stopIfTrue="1" operator="equal">
      <formula>"Adjustment to Income/Expense/Rate Base:"</formula>
    </cfRule>
  </conditionalFormatting>
  <conditionalFormatting sqref="B444">
    <cfRule type="cellIs" dxfId="5323" priority="5325" stopIfTrue="1" operator="equal">
      <formula>"Title"</formula>
    </cfRule>
  </conditionalFormatting>
  <conditionalFormatting sqref="B444">
    <cfRule type="cellIs" dxfId="5322" priority="5326" stopIfTrue="1" operator="equal">
      <formula>"Adjustment to Income/Expense/Rate Base:"</formula>
    </cfRule>
  </conditionalFormatting>
  <conditionalFormatting sqref="B443">
    <cfRule type="cellIs" dxfId="5321" priority="5323" stopIfTrue="1" operator="equal">
      <formula>"Title"</formula>
    </cfRule>
  </conditionalFormatting>
  <conditionalFormatting sqref="B443">
    <cfRule type="cellIs" dxfId="5320" priority="5324" stopIfTrue="1" operator="equal">
      <formula>"Adjustment to Income/Expense/Rate Base:"</formula>
    </cfRule>
  </conditionalFormatting>
  <conditionalFormatting sqref="B453">
    <cfRule type="cellIs" dxfId="5319" priority="5317" stopIfTrue="1" operator="equal">
      <formula>"Adjustment to Income/Expense/Rate Base:"</formula>
    </cfRule>
  </conditionalFormatting>
  <conditionalFormatting sqref="B448">
    <cfRule type="cellIs" dxfId="5318" priority="5320" stopIfTrue="1" operator="equal">
      <formula>"Title"</formula>
    </cfRule>
  </conditionalFormatting>
  <conditionalFormatting sqref="B448">
    <cfRule type="cellIs" dxfId="5317" priority="5321" stopIfTrue="1" operator="equal">
      <formula>"Adjustment to Income/Expense/Rate Base:"</formula>
    </cfRule>
  </conditionalFormatting>
  <conditionalFormatting sqref="B447">
    <cfRule type="cellIs" dxfId="5316" priority="5318" stopIfTrue="1" operator="equal">
      <formula>"Title"</formula>
    </cfRule>
  </conditionalFormatting>
  <conditionalFormatting sqref="B447">
    <cfRule type="cellIs" dxfId="5315" priority="5319" stopIfTrue="1" operator="equal">
      <formula>"Adjustment to Income/Expense/Rate Base:"</formula>
    </cfRule>
  </conditionalFormatting>
  <conditionalFormatting sqref="B454">
    <cfRule type="cellIs" dxfId="5314" priority="5312" stopIfTrue="1" operator="equal">
      <formula>"Adjustment to Income/Expense/Rate Base:"</formula>
    </cfRule>
  </conditionalFormatting>
  <conditionalFormatting sqref="B449">
    <cfRule type="cellIs" dxfId="5313" priority="5315" stopIfTrue="1" operator="equal">
      <formula>"Title"</formula>
    </cfRule>
  </conditionalFormatting>
  <conditionalFormatting sqref="B449">
    <cfRule type="cellIs" dxfId="5312" priority="5316" stopIfTrue="1" operator="equal">
      <formula>"Adjustment to Income/Expense/Rate Base:"</formula>
    </cfRule>
  </conditionalFormatting>
  <conditionalFormatting sqref="B448">
    <cfRule type="cellIs" dxfId="5311" priority="5313" stopIfTrue="1" operator="equal">
      <formula>"Title"</formula>
    </cfRule>
  </conditionalFormatting>
  <conditionalFormatting sqref="B448">
    <cfRule type="cellIs" dxfId="5310" priority="5314" stopIfTrue="1" operator="equal">
      <formula>"Adjustment to Income/Expense/Rate Base:"</formula>
    </cfRule>
  </conditionalFormatting>
  <conditionalFormatting sqref="B450">
    <cfRule type="cellIs" dxfId="5309" priority="5307" stopIfTrue="1" operator="equal">
      <formula>"Adjustment to Income/Expense/Rate Base:"</formula>
    </cfRule>
  </conditionalFormatting>
  <conditionalFormatting sqref="B445">
    <cfRule type="cellIs" dxfId="5308" priority="5310" stopIfTrue="1" operator="equal">
      <formula>"Title"</formula>
    </cfRule>
  </conditionalFormatting>
  <conditionalFormatting sqref="B445">
    <cfRule type="cellIs" dxfId="5307" priority="5311" stopIfTrue="1" operator="equal">
      <formula>"Adjustment to Income/Expense/Rate Base:"</formula>
    </cfRule>
  </conditionalFormatting>
  <conditionalFormatting sqref="B444">
    <cfRule type="cellIs" dxfId="5306" priority="5308" stopIfTrue="1" operator="equal">
      <formula>"Title"</formula>
    </cfRule>
  </conditionalFormatting>
  <conditionalFormatting sqref="B444">
    <cfRule type="cellIs" dxfId="5305" priority="5309" stopIfTrue="1" operator="equal">
      <formula>"Adjustment to Income/Expense/Rate Base:"</formula>
    </cfRule>
  </conditionalFormatting>
  <conditionalFormatting sqref="B451">
    <cfRule type="cellIs" dxfId="5304" priority="5302" stopIfTrue="1" operator="equal">
      <formula>"Adjustment to Income/Expense/Rate Base:"</formula>
    </cfRule>
  </conditionalFormatting>
  <conditionalFormatting sqref="B446">
    <cfRule type="cellIs" dxfId="5303" priority="5305" stopIfTrue="1" operator="equal">
      <formula>"Title"</formula>
    </cfRule>
  </conditionalFormatting>
  <conditionalFormatting sqref="B446">
    <cfRule type="cellIs" dxfId="5302" priority="5306" stopIfTrue="1" operator="equal">
      <formula>"Adjustment to Income/Expense/Rate Base:"</formula>
    </cfRule>
  </conditionalFormatting>
  <conditionalFormatting sqref="B445">
    <cfRule type="cellIs" dxfId="5301" priority="5303" stopIfTrue="1" operator="equal">
      <formula>"Title"</formula>
    </cfRule>
  </conditionalFormatting>
  <conditionalFormatting sqref="B445">
    <cfRule type="cellIs" dxfId="5300" priority="5304" stopIfTrue="1" operator="equal">
      <formula>"Adjustment to Income/Expense/Rate Base:"</formula>
    </cfRule>
  </conditionalFormatting>
  <conditionalFormatting sqref="B452">
    <cfRule type="cellIs" dxfId="5299" priority="5297" stopIfTrue="1" operator="equal">
      <formula>"Adjustment to Income/Expense/Rate Base:"</formula>
    </cfRule>
  </conditionalFormatting>
  <conditionalFormatting sqref="B447">
    <cfRule type="cellIs" dxfId="5298" priority="5300" stopIfTrue="1" operator="equal">
      <formula>"Title"</formula>
    </cfRule>
  </conditionalFormatting>
  <conditionalFormatting sqref="B447">
    <cfRule type="cellIs" dxfId="5297" priority="5301" stopIfTrue="1" operator="equal">
      <formula>"Adjustment to Income/Expense/Rate Base:"</formula>
    </cfRule>
  </conditionalFormatting>
  <conditionalFormatting sqref="B446">
    <cfRule type="cellIs" dxfId="5296" priority="5298" stopIfTrue="1" operator="equal">
      <formula>"Title"</formula>
    </cfRule>
  </conditionalFormatting>
  <conditionalFormatting sqref="B446">
    <cfRule type="cellIs" dxfId="5295" priority="5299" stopIfTrue="1" operator="equal">
      <formula>"Adjustment to Income/Expense/Rate Base:"</formula>
    </cfRule>
  </conditionalFormatting>
  <conditionalFormatting sqref="B453">
    <cfRule type="cellIs" dxfId="5294" priority="5292" stopIfTrue="1" operator="equal">
      <formula>"Adjustment to Income/Expense/Rate Base:"</formula>
    </cfRule>
  </conditionalFormatting>
  <conditionalFormatting sqref="B448">
    <cfRule type="cellIs" dxfId="5293" priority="5295" stopIfTrue="1" operator="equal">
      <formula>"Title"</formula>
    </cfRule>
  </conditionalFormatting>
  <conditionalFormatting sqref="B448">
    <cfRule type="cellIs" dxfId="5292" priority="5296" stopIfTrue="1" operator="equal">
      <formula>"Adjustment to Income/Expense/Rate Base:"</formula>
    </cfRule>
  </conditionalFormatting>
  <conditionalFormatting sqref="B447">
    <cfRule type="cellIs" dxfId="5291" priority="5293" stopIfTrue="1" operator="equal">
      <formula>"Title"</formula>
    </cfRule>
  </conditionalFormatting>
  <conditionalFormatting sqref="B447">
    <cfRule type="cellIs" dxfId="5290" priority="5294" stopIfTrue="1" operator="equal">
      <formula>"Adjustment to Income/Expense/Rate Base:"</formula>
    </cfRule>
  </conditionalFormatting>
  <conditionalFormatting sqref="B449">
    <cfRule type="cellIs" dxfId="5289" priority="5287" stopIfTrue="1" operator="equal">
      <formula>"Adjustment to Income/Expense/Rate Base:"</formula>
    </cfRule>
  </conditionalFormatting>
  <conditionalFormatting sqref="B444">
    <cfRule type="cellIs" dxfId="5288" priority="5290" stopIfTrue="1" operator="equal">
      <formula>"Title"</formula>
    </cfRule>
  </conditionalFormatting>
  <conditionalFormatting sqref="B444">
    <cfRule type="cellIs" dxfId="5287" priority="5291" stopIfTrue="1" operator="equal">
      <formula>"Adjustment to Income/Expense/Rate Base:"</formula>
    </cfRule>
  </conditionalFormatting>
  <conditionalFormatting sqref="B443">
    <cfRule type="cellIs" dxfId="5286" priority="5288" stopIfTrue="1" operator="equal">
      <formula>"Title"</formula>
    </cfRule>
  </conditionalFormatting>
  <conditionalFormatting sqref="B443">
    <cfRule type="cellIs" dxfId="5285" priority="5289" stopIfTrue="1" operator="equal">
      <formula>"Adjustment to Income/Expense/Rate Base:"</formula>
    </cfRule>
  </conditionalFormatting>
  <conditionalFormatting sqref="B450">
    <cfRule type="cellIs" dxfId="5284" priority="5282" stopIfTrue="1" operator="equal">
      <formula>"Adjustment to Income/Expense/Rate Base:"</formula>
    </cfRule>
  </conditionalFormatting>
  <conditionalFormatting sqref="B445">
    <cfRule type="cellIs" dxfId="5283" priority="5285" stopIfTrue="1" operator="equal">
      <formula>"Title"</formula>
    </cfRule>
  </conditionalFormatting>
  <conditionalFormatting sqref="B445">
    <cfRule type="cellIs" dxfId="5282" priority="5286" stopIfTrue="1" operator="equal">
      <formula>"Adjustment to Income/Expense/Rate Base:"</formula>
    </cfRule>
  </conditionalFormatting>
  <conditionalFormatting sqref="B444">
    <cfRule type="cellIs" dxfId="5281" priority="5283" stopIfTrue="1" operator="equal">
      <formula>"Title"</formula>
    </cfRule>
  </conditionalFormatting>
  <conditionalFormatting sqref="B444">
    <cfRule type="cellIs" dxfId="5280" priority="5284" stopIfTrue="1" operator="equal">
      <formula>"Adjustment to Income/Expense/Rate Base:"</formula>
    </cfRule>
  </conditionalFormatting>
  <conditionalFormatting sqref="B455">
    <cfRule type="cellIs" dxfId="5279" priority="5277" stopIfTrue="1" operator="equal">
      <formula>"Adjustment to Income/Expense/Rate Base:"</formula>
    </cfRule>
  </conditionalFormatting>
  <conditionalFormatting sqref="B450">
    <cfRule type="cellIs" dxfId="5278" priority="5280" stopIfTrue="1" operator="equal">
      <formula>"Title"</formula>
    </cfRule>
  </conditionalFormatting>
  <conditionalFormatting sqref="B450">
    <cfRule type="cellIs" dxfId="5277" priority="5281" stopIfTrue="1" operator="equal">
      <formula>"Adjustment to Income/Expense/Rate Base:"</formula>
    </cfRule>
  </conditionalFormatting>
  <conditionalFormatting sqref="B449">
    <cfRule type="cellIs" dxfId="5276" priority="5278" stopIfTrue="1" operator="equal">
      <formula>"Title"</formula>
    </cfRule>
  </conditionalFormatting>
  <conditionalFormatting sqref="B449">
    <cfRule type="cellIs" dxfId="5275" priority="5279" stopIfTrue="1" operator="equal">
      <formula>"Adjustment to Income/Expense/Rate Base:"</formula>
    </cfRule>
  </conditionalFormatting>
  <conditionalFormatting sqref="B456">
    <cfRule type="cellIs" dxfId="5274" priority="5272" stopIfTrue="1" operator="equal">
      <formula>"Adjustment to Income/Expense/Rate Base:"</formula>
    </cfRule>
  </conditionalFormatting>
  <conditionalFormatting sqref="B451">
    <cfRule type="cellIs" dxfId="5273" priority="5275" stopIfTrue="1" operator="equal">
      <formula>"Title"</formula>
    </cfRule>
  </conditionalFormatting>
  <conditionalFormatting sqref="B451">
    <cfRule type="cellIs" dxfId="5272" priority="5276" stopIfTrue="1" operator="equal">
      <formula>"Adjustment to Income/Expense/Rate Base:"</formula>
    </cfRule>
  </conditionalFormatting>
  <conditionalFormatting sqref="B450">
    <cfRule type="cellIs" dxfId="5271" priority="5273" stopIfTrue="1" operator="equal">
      <formula>"Title"</formula>
    </cfRule>
  </conditionalFormatting>
  <conditionalFormatting sqref="B450">
    <cfRule type="cellIs" dxfId="5270" priority="5274" stopIfTrue="1" operator="equal">
      <formula>"Adjustment to Income/Expense/Rate Base:"</formula>
    </cfRule>
  </conditionalFormatting>
  <conditionalFormatting sqref="B452">
    <cfRule type="cellIs" dxfId="5269" priority="5267" stopIfTrue="1" operator="equal">
      <formula>"Adjustment to Income/Expense/Rate Base:"</formula>
    </cfRule>
  </conditionalFormatting>
  <conditionalFormatting sqref="B447">
    <cfRule type="cellIs" dxfId="5268" priority="5270" stopIfTrue="1" operator="equal">
      <formula>"Title"</formula>
    </cfRule>
  </conditionalFormatting>
  <conditionalFormatting sqref="B447">
    <cfRule type="cellIs" dxfId="5267" priority="5271" stopIfTrue="1" operator="equal">
      <formula>"Adjustment to Income/Expense/Rate Base:"</formula>
    </cfRule>
  </conditionalFormatting>
  <conditionalFormatting sqref="B446">
    <cfRule type="cellIs" dxfId="5266" priority="5268" stopIfTrue="1" operator="equal">
      <formula>"Title"</formula>
    </cfRule>
  </conditionalFormatting>
  <conditionalFormatting sqref="B446">
    <cfRule type="cellIs" dxfId="5265" priority="5269" stopIfTrue="1" operator="equal">
      <formula>"Adjustment to Income/Expense/Rate Base:"</formula>
    </cfRule>
  </conditionalFormatting>
  <conditionalFormatting sqref="B453">
    <cfRule type="cellIs" dxfId="5264" priority="5262" stopIfTrue="1" operator="equal">
      <formula>"Adjustment to Income/Expense/Rate Base:"</formula>
    </cfRule>
  </conditionalFormatting>
  <conditionalFormatting sqref="B448">
    <cfRule type="cellIs" dxfId="5263" priority="5265" stopIfTrue="1" operator="equal">
      <formula>"Title"</formula>
    </cfRule>
  </conditionalFormatting>
  <conditionalFormatting sqref="B448">
    <cfRule type="cellIs" dxfId="5262" priority="5266" stopIfTrue="1" operator="equal">
      <formula>"Adjustment to Income/Expense/Rate Base:"</formula>
    </cfRule>
  </conditionalFormatting>
  <conditionalFormatting sqref="B447">
    <cfRule type="cellIs" dxfId="5261" priority="5263" stopIfTrue="1" operator="equal">
      <formula>"Title"</formula>
    </cfRule>
  </conditionalFormatting>
  <conditionalFormatting sqref="B447">
    <cfRule type="cellIs" dxfId="5260" priority="5264" stopIfTrue="1" operator="equal">
      <formula>"Adjustment to Income/Expense/Rate Base:"</formula>
    </cfRule>
  </conditionalFormatting>
  <conditionalFormatting sqref="B454">
    <cfRule type="cellIs" dxfId="5259" priority="5257" stopIfTrue="1" operator="equal">
      <formula>"Adjustment to Income/Expense/Rate Base:"</formula>
    </cfRule>
  </conditionalFormatting>
  <conditionalFormatting sqref="B449">
    <cfRule type="cellIs" dxfId="5258" priority="5260" stopIfTrue="1" operator="equal">
      <formula>"Title"</formula>
    </cfRule>
  </conditionalFormatting>
  <conditionalFormatting sqref="B449">
    <cfRule type="cellIs" dxfId="5257" priority="5261" stopIfTrue="1" operator="equal">
      <formula>"Adjustment to Income/Expense/Rate Base:"</formula>
    </cfRule>
  </conditionalFormatting>
  <conditionalFormatting sqref="B448">
    <cfRule type="cellIs" dxfId="5256" priority="5258" stopIfTrue="1" operator="equal">
      <formula>"Title"</formula>
    </cfRule>
  </conditionalFormatting>
  <conditionalFormatting sqref="B448">
    <cfRule type="cellIs" dxfId="5255" priority="5259" stopIfTrue="1" operator="equal">
      <formula>"Adjustment to Income/Expense/Rate Base:"</formula>
    </cfRule>
  </conditionalFormatting>
  <conditionalFormatting sqref="B455">
    <cfRule type="cellIs" dxfId="5254" priority="5252" stopIfTrue="1" operator="equal">
      <formula>"Adjustment to Income/Expense/Rate Base:"</formula>
    </cfRule>
  </conditionalFormatting>
  <conditionalFormatting sqref="B450">
    <cfRule type="cellIs" dxfId="5253" priority="5255" stopIfTrue="1" operator="equal">
      <formula>"Title"</formula>
    </cfRule>
  </conditionalFormatting>
  <conditionalFormatting sqref="B450">
    <cfRule type="cellIs" dxfId="5252" priority="5256" stopIfTrue="1" operator="equal">
      <formula>"Adjustment to Income/Expense/Rate Base:"</formula>
    </cfRule>
  </conditionalFormatting>
  <conditionalFormatting sqref="B449">
    <cfRule type="cellIs" dxfId="5251" priority="5253" stopIfTrue="1" operator="equal">
      <formula>"Title"</formula>
    </cfRule>
  </conditionalFormatting>
  <conditionalFormatting sqref="B449">
    <cfRule type="cellIs" dxfId="5250" priority="5254" stopIfTrue="1" operator="equal">
      <formula>"Adjustment to Income/Expense/Rate Base:"</formula>
    </cfRule>
  </conditionalFormatting>
  <conditionalFormatting sqref="B451">
    <cfRule type="cellIs" dxfId="5249" priority="5247" stopIfTrue="1" operator="equal">
      <formula>"Adjustment to Income/Expense/Rate Base:"</formula>
    </cfRule>
  </conditionalFormatting>
  <conditionalFormatting sqref="B446">
    <cfRule type="cellIs" dxfId="5248" priority="5250" stopIfTrue="1" operator="equal">
      <formula>"Title"</formula>
    </cfRule>
  </conditionalFormatting>
  <conditionalFormatting sqref="B446">
    <cfRule type="cellIs" dxfId="5247" priority="5251" stopIfTrue="1" operator="equal">
      <formula>"Adjustment to Income/Expense/Rate Base:"</formula>
    </cfRule>
  </conditionalFormatting>
  <conditionalFormatting sqref="B445">
    <cfRule type="cellIs" dxfId="5246" priority="5248" stopIfTrue="1" operator="equal">
      <formula>"Title"</formula>
    </cfRule>
  </conditionalFormatting>
  <conditionalFormatting sqref="B445">
    <cfRule type="cellIs" dxfId="5245" priority="5249" stopIfTrue="1" operator="equal">
      <formula>"Adjustment to Income/Expense/Rate Base:"</formula>
    </cfRule>
  </conditionalFormatting>
  <conditionalFormatting sqref="B452">
    <cfRule type="cellIs" dxfId="5244" priority="5242" stopIfTrue="1" operator="equal">
      <formula>"Adjustment to Income/Expense/Rate Base:"</formula>
    </cfRule>
  </conditionalFormatting>
  <conditionalFormatting sqref="B447">
    <cfRule type="cellIs" dxfId="5243" priority="5245" stopIfTrue="1" operator="equal">
      <formula>"Title"</formula>
    </cfRule>
  </conditionalFormatting>
  <conditionalFormatting sqref="B447">
    <cfRule type="cellIs" dxfId="5242" priority="5246" stopIfTrue="1" operator="equal">
      <formula>"Adjustment to Income/Expense/Rate Base:"</formula>
    </cfRule>
  </conditionalFormatting>
  <conditionalFormatting sqref="B446">
    <cfRule type="cellIs" dxfId="5241" priority="5243" stopIfTrue="1" operator="equal">
      <formula>"Title"</formula>
    </cfRule>
  </conditionalFormatting>
  <conditionalFormatting sqref="B446">
    <cfRule type="cellIs" dxfId="5240" priority="5244" stopIfTrue="1" operator="equal">
      <formula>"Adjustment to Income/Expense/Rate Base:"</formula>
    </cfRule>
  </conditionalFormatting>
  <conditionalFormatting sqref="B456">
    <cfRule type="cellIs" dxfId="5239" priority="5237" stopIfTrue="1" operator="equal">
      <formula>"Adjustment to Income/Expense/Rate Base:"</formula>
    </cfRule>
  </conditionalFormatting>
  <conditionalFormatting sqref="B451">
    <cfRule type="cellIs" dxfId="5238" priority="5240" stopIfTrue="1" operator="equal">
      <formula>"Title"</formula>
    </cfRule>
  </conditionalFormatting>
  <conditionalFormatting sqref="B451">
    <cfRule type="cellIs" dxfId="5237" priority="5241" stopIfTrue="1" operator="equal">
      <formula>"Adjustment to Income/Expense/Rate Base:"</formula>
    </cfRule>
  </conditionalFormatting>
  <conditionalFormatting sqref="B450">
    <cfRule type="cellIs" dxfId="5236" priority="5238" stopIfTrue="1" operator="equal">
      <formula>"Title"</formula>
    </cfRule>
  </conditionalFormatting>
  <conditionalFormatting sqref="B450">
    <cfRule type="cellIs" dxfId="5235" priority="5239" stopIfTrue="1" operator="equal">
      <formula>"Adjustment to Income/Expense/Rate Base:"</formula>
    </cfRule>
  </conditionalFormatting>
  <conditionalFormatting sqref="B457">
    <cfRule type="cellIs" dxfId="5234" priority="5232" stopIfTrue="1" operator="equal">
      <formula>"Adjustment to Income/Expense/Rate Base:"</formula>
    </cfRule>
  </conditionalFormatting>
  <conditionalFormatting sqref="B452">
    <cfRule type="cellIs" dxfId="5233" priority="5235" stopIfTrue="1" operator="equal">
      <formula>"Title"</formula>
    </cfRule>
  </conditionalFormatting>
  <conditionalFormatting sqref="B452">
    <cfRule type="cellIs" dxfId="5232" priority="5236" stopIfTrue="1" operator="equal">
      <formula>"Adjustment to Income/Expense/Rate Base:"</formula>
    </cfRule>
  </conditionalFormatting>
  <conditionalFormatting sqref="B451">
    <cfRule type="cellIs" dxfId="5231" priority="5233" stopIfTrue="1" operator="equal">
      <formula>"Title"</formula>
    </cfRule>
  </conditionalFormatting>
  <conditionalFormatting sqref="B451">
    <cfRule type="cellIs" dxfId="5230" priority="5234" stopIfTrue="1" operator="equal">
      <formula>"Adjustment to Income/Expense/Rate Base:"</formula>
    </cfRule>
  </conditionalFormatting>
  <conditionalFormatting sqref="B453">
    <cfRule type="cellIs" dxfId="5229" priority="5227" stopIfTrue="1" operator="equal">
      <formula>"Adjustment to Income/Expense/Rate Base:"</formula>
    </cfRule>
  </conditionalFormatting>
  <conditionalFormatting sqref="B448">
    <cfRule type="cellIs" dxfId="5228" priority="5230" stopIfTrue="1" operator="equal">
      <formula>"Title"</formula>
    </cfRule>
  </conditionalFormatting>
  <conditionalFormatting sqref="B448">
    <cfRule type="cellIs" dxfId="5227" priority="5231" stopIfTrue="1" operator="equal">
      <formula>"Adjustment to Income/Expense/Rate Base:"</formula>
    </cfRule>
  </conditionalFormatting>
  <conditionalFormatting sqref="B447">
    <cfRule type="cellIs" dxfId="5226" priority="5228" stopIfTrue="1" operator="equal">
      <formula>"Title"</formula>
    </cfRule>
  </conditionalFormatting>
  <conditionalFormatting sqref="B447">
    <cfRule type="cellIs" dxfId="5225" priority="5229" stopIfTrue="1" operator="equal">
      <formula>"Adjustment to Income/Expense/Rate Base:"</formula>
    </cfRule>
  </conditionalFormatting>
  <conditionalFormatting sqref="B454">
    <cfRule type="cellIs" dxfId="5224" priority="5222" stopIfTrue="1" operator="equal">
      <formula>"Adjustment to Income/Expense/Rate Base:"</formula>
    </cfRule>
  </conditionalFormatting>
  <conditionalFormatting sqref="B449">
    <cfRule type="cellIs" dxfId="5223" priority="5225" stopIfTrue="1" operator="equal">
      <formula>"Title"</formula>
    </cfRule>
  </conditionalFormatting>
  <conditionalFormatting sqref="B449">
    <cfRule type="cellIs" dxfId="5222" priority="5226" stopIfTrue="1" operator="equal">
      <formula>"Adjustment to Income/Expense/Rate Base:"</formula>
    </cfRule>
  </conditionalFormatting>
  <conditionalFormatting sqref="B448">
    <cfRule type="cellIs" dxfId="5221" priority="5223" stopIfTrue="1" operator="equal">
      <formula>"Title"</formula>
    </cfRule>
  </conditionalFormatting>
  <conditionalFormatting sqref="B448">
    <cfRule type="cellIs" dxfId="5220" priority="5224" stopIfTrue="1" operator="equal">
      <formula>"Adjustment to Income/Expense/Rate Base:"</formula>
    </cfRule>
  </conditionalFormatting>
  <conditionalFormatting sqref="B455">
    <cfRule type="cellIs" dxfId="5219" priority="5217" stopIfTrue="1" operator="equal">
      <formula>"Adjustment to Income/Expense/Rate Base:"</formula>
    </cfRule>
  </conditionalFormatting>
  <conditionalFormatting sqref="B450">
    <cfRule type="cellIs" dxfId="5218" priority="5220" stopIfTrue="1" operator="equal">
      <formula>"Title"</formula>
    </cfRule>
  </conditionalFormatting>
  <conditionalFormatting sqref="B450">
    <cfRule type="cellIs" dxfId="5217" priority="5221" stopIfTrue="1" operator="equal">
      <formula>"Adjustment to Income/Expense/Rate Base:"</formula>
    </cfRule>
  </conditionalFormatting>
  <conditionalFormatting sqref="B449">
    <cfRule type="cellIs" dxfId="5216" priority="5218" stopIfTrue="1" operator="equal">
      <formula>"Title"</formula>
    </cfRule>
  </conditionalFormatting>
  <conditionalFormatting sqref="B449">
    <cfRule type="cellIs" dxfId="5215" priority="5219" stopIfTrue="1" operator="equal">
      <formula>"Adjustment to Income/Expense/Rate Base:"</formula>
    </cfRule>
  </conditionalFormatting>
  <conditionalFormatting sqref="B456">
    <cfRule type="cellIs" dxfId="5214" priority="5212" stopIfTrue="1" operator="equal">
      <formula>"Adjustment to Income/Expense/Rate Base:"</formula>
    </cfRule>
  </conditionalFormatting>
  <conditionalFormatting sqref="B451">
    <cfRule type="cellIs" dxfId="5213" priority="5215" stopIfTrue="1" operator="equal">
      <formula>"Title"</formula>
    </cfRule>
  </conditionalFormatting>
  <conditionalFormatting sqref="B451">
    <cfRule type="cellIs" dxfId="5212" priority="5216" stopIfTrue="1" operator="equal">
      <formula>"Adjustment to Income/Expense/Rate Base:"</formula>
    </cfRule>
  </conditionalFormatting>
  <conditionalFormatting sqref="B450">
    <cfRule type="cellIs" dxfId="5211" priority="5213" stopIfTrue="1" operator="equal">
      <formula>"Title"</formula>
    </cfRule>
  </conditionalFormatting>
  <conditionalFormatting sqref="B450">
    <cfRule type="cellIs" dxfId="5210" priority="5214" stopIfTrue="1" operator="equal">
      <formula>"Adjustment to Income/Expense/Rate Base:"</formula>
    </cfRule>
  </conditionalFormatting>
  <conditionalFormatting sqref="B452">
    <cfRule type="cellIs" dxfId="5209" priority="5207" stopIfTrue="1" operator="equal">
      <formula>"Adjustment to Income/Expense/Rate Base:"</formula>
    </cfRule>
  </conditionalFormatting>
  <conditionalFormatting sqref="B447">
    <cfRule type="cellIs" dxfId="5208" priority="5210" stopIfTrue="1" operator="equal">
      <formula>"Title"</formula>
    </cfRule>
  </conditionalFormatting>
  <conditionalFormatting sqref="B447">
    <cfRule type="cellIs" dxfId="5207" priority="5211" stopIfTrue="1" operator="equal">
      <formula>"Adjustment to Income/Expense/Rate Base:"</formula>
    </cfRule>
  </conditionalFormatting>
  <conditionalFormatting sqref="B446">
    <cfRule type="cellIs" dxfId="5206" priority="5208" stopIfTrue="1" operator="equal">
      <formula>"Title"</formula>
    </cfRule>
  </conditionalFormatting>
  <conditionalFormatting sqref="B446">
    <cfRule type="cellIs" dxfId="5205" priority="5209" stopIfTrue="1" operator="equal">
      <formula>"Adjustment to Income/Expense/Rate Base:"</formula>
    </cfRule>
  </conditionalFormatting>
  <conditionalFormatting sqref="B453">
    <cfRule type="cellIs" dxfId="5204" priority="5202" stopIfTrue="1" operator="equal">
      <formula>"Adjustment to Income/Expense/Rate Base:"</formula>
    </cfRule>
  </conditionalFormatting>
  <conditionalFormatting sqref="B448">
    <cfRule type="cellIs" dxfId="5203" priority="5205" stopIfTrue="1" operator="equal">
      <formula>"Title"</formula>
    </cfRule>
  </conditionalFormatting>
  <conditionalFormatting sqref="B448">
    <cfRule type="cellIs" dxfId="5202" priority="5206" stopIfTrue="1" operator="equal">
      <formula>"Adjustment to Income/Expense/Rate Base:"</formula>
    </cfRule>
  </conditionalFormatting>
  <conditionalFormatting sqref="B447">
    <cfRule type="cellIs" dxfId="5201" priority="5203" stopIfTrue="1" operator="equal">
      <formula>"Title"</formula>
    </cfRule>
  </conditionalFormatting>
  <conditionalFormatting sqref="B447">
    <cfRule type="cellIs" dxfId="5200" priority="5204" stopIfTrue="1" operator="equal">
      <formula>"Adjustment to Income/Expense/Rate Base:"</formula>
    </cfRule>
  </conditionalFormatting>
  <conditionalFormatting sqref="B451">
    <cfRule type="cellIs" dxfId="5199" priority="5197" stopIfTrue="1" operator="equal">
      <formula>"Adjustment to Income/Expense/Rate Base:"</formula>
    </cfRule>
  </conditionalFormatting>
  <conditionalFormatting sqref="B446">
    <cfRule type="cellIs" dxfId="5198" priority="5200" stopIfTrue="1" operator="equal">
      <formula>"Title"</formula>
    </cfRule>
  </conditionalFormatting>
  <conditionalFormatting sqref="B446">
    <cfRule type="cellIs" dxfId="5197" priority="5201" stopIfTrue="1" operator="equal">
      <formula>"Adjustment to Income/Expense/Rate Base:"</formula>
    </cfRule>
  </conditionalFormatting>
  <conditionalFormatting sqref="B445">
    <cfRule type="cellIs" dxfId="5196" priority="5198" stopIfTrue="1" operator="equal">
      <formula>"Title"</formula>
    </cfRule>
  </conditionalFormatting>
  <conditionalFormatting sqref="B445">
    <cfRule type="cellIs" dxfId="5195" priority="5199" stopIfTrue="1" operator="equal">
      <formula>"Adjustment to Income/Expense/Rate Base:"</formula>
    </cfRule>
  </conditionalFormatting>
  <conditionalFormatting sqref="B452">
    <cfRule type="cellIs" dxfId="5194" priority="5192" stopIfTrue="1" operator="equal">
      <formula>"Adjustment to Income/Expense/Rate Base:"</formula>
    </cfRule>
  </conditionalFormatting>
  <conditionalFormatting sqref="B447">
    <cfRule type="cellIs" dxfId="5193" priority="5195" stopIfTrue="1" operator="equal">
      <formula>"Title"</formula>
    </cfRule>
  </conditionalFormatting>
  <conditionalFormatting sqref="B447">
    <cfRule type="cellIs" dxfId="5192" priority="5196" stopIfTrue="1" operator="equal">
      <formula>"Adjustment to Income/Expense/Rate Base:"</formula>
    </cfRule>
  </conditionalFormatting>
  <conditionalFormatting sqref="B446">
    <cfRule type="cellIs" dxfId="5191" priority="5193" stopIfTrue="1" operator="equal">
      <formula>"Title"</formula>
    </cfRule>
  </conditionalFormatting>
  <conditionalFormatting sqref="B446">
    <cfRule type="cellIs" dxfId="5190" priority="5194" stopIfTrue="1" operator="equal">
      <formula>"Adjustment to Income/Expense/Rate Base:"</formula>
    </cfRule>
  </conditionalFormatting>
  <conditionalFormatting sqref="B448">
    <cfRule type="cellIs" dxfId="5189" priority="5187" stopIfTrue="1" operator="equal">
      <formula>"Adjustment to Income/Expense/Rate Base:"</formula>
    </cfRule>
  </conditionalFormatting>
  <conditionalFormatting sqref="B443">
    <cfRule type="cellIs" dxfId="5188" priority="5190" stopIfTrue="1" operator="equal">
      <formula>"Title"</formula>
    </cfRule>
  </conditionalFormatting>
  <conditionalFormatting sqref="B443">
    <cfRule type="cellIs" dxfId="5187" priority="5191" stopIfTrue="1" operator="equal">
      <formula>"Adjustment to Income/Expense/Rate Base:"</formula>
    </cfRule>
  </conditionalFormatting>
  <conditionalFormatting sqref="B442">
    <cfRule type="cellIs" dxfId="5186" priority="5188" stopIfTrue="1" operator="equal">
      <formula>"Title"</formula>
    </cfRule>
  </conditionalFormatting>
  <conditionalFormatting sqref="B442">
    <cfRule type="cellIs" dxfId="5185" priority="5189" stopIfTrue="1" operator="equal">
      <formula>"Adjustment to Income/Expense/Rate Base:"</formula>
    </cfRule>
  </conditionalFormatting>
  <conditionalFormatting sqref="B449">
    <cfRule type="cellIs" dxfId="5184" priority="5182" stopIfTrue="1" operator="equal">
      <formula>"Adjustment to Income/Expense/Rate Base:"</formula>
    </cfRule>
  </conditionalFormatting>
  <conditionalFormatting sqref="B444">
    <cfRule type="cellIs" dxfId="5183" priority="5185" stopIfTrue="1" operator="equal">
      <formula>"Title"</formula>
    </cfRule>
  </conditionalFormatting>
  <conditionalFormatting sqref="B444">
    <cfRule type="cellIs" dxfId="5182" priority="5186" stopIfTrue="1" operator="equal">
      <formula>"Adjustment to Income/Expense/Rate Base:"</formula>
    </cfRule>
  </conditionalFormatting>
  <conditionalFormatting sqref="B443">
    <cfRule type="cellIs" dxfId="5181" priority="5183" stopIfTrue="1" operator="equal">
      <formula>"Title"</formula>
    </cfRule>
  </conditionalFormatting>
  <conditionalFormatting sqref="B443">
    <cfRule type="cellIs" dxfId="5180" priority="5184" stopIfTrue="1" operator="equal">
      <formula>"Adjustment to Income/Expense/Rate Base:"</formula>
    </cfRule>
  </conditionalFormatting>
  <conditionalFormatting sqref="B450">
    <cfRule type="cellIs" dxfId="5179" priority="5177" stopIfTrue="1" operator="equal">
      <formula>"Adjustment to Income/Expense/Rate Base:"</formula>
    </cfRule>
  </conditionalFormatting>
  <conditionalFormatting sqref="B445">
    <cfRule type="cellIs" dxfId="5178" priority="5180" stopIfTrue="1" operator="equal">
      <formula>"Title"</formula>
    </cfRule>
  </conditionalFormatting>
  <conditionalFormatting sqref="B445">
    <cfRule type="cellIs" dxfId="5177" priority="5181" stopIfTrue="1" operator="equal">
      <formula>"Adjustment to Income/Expense/Rate Base:"</formula>
    </cfRule>
  </conditionalFormatting>
  <conditionalFormatting sqref="B444">
    <cfRule type="cellIs" dxfId="5176" priority="5178" stopIfTrue="1" operator="equal">
      <formula>"Title"</formula>
    </cfRule>
  </conditionalFormatting>
  <conditionalFormatting sqref="B444">
    <cfRule type="cellIs" dxfId="5175" priority="5179" stopIfTrue="1" operator="equal">
      <formula>"Adjustment to Income/Expense/Rate Base:"</formula>
    </cfRule>
  </conditionalFormatting>
  <conditionalFormatting sqref="B451">
    <cfRule type="cellIs" dxfId="5174" priority="5172" stopIfTrue="1" operator="equal">
      <formula>"Adjustment to Income/Expense/Rate Base:"</formula>
    </cfRule>
  </conditionalFormatting>
  <conditionalFormatting sqref="B446">
    <cfRule type="cellIs" dxfId="5173" priority="5175" stopIfTrue="1" operator="equal">
      <formula>"Title"</formula>
    </cfRule>
  </conditionalFormatting>
  <conditionalFormatting sqref="B446">
    <cfRule type="cellIs" dxfId="5172" priority="5176" stopIfTrue="1" operator="equal">
      <formula>"Adjustment to Income/Expense/Rate Base:"</formula>
    </cfRule>
  </conditionalFormatting>
  <conditionalFormatting sqref="B445">
    <cfRule type="cellIs" dxfId="5171" priority="5173" stopIfTrue="1" operator="equal">
      <formula>"Title"</formula>
    </cfRule>
  </conditionalFormatting>
  <conditionalFormatting sqref="B445">
    <cfRule type="cellIs" dxfId="5170" priority="5174" stopIfTrue="1" operator="equal">
      <formula>"Adjustment to Income/Expense/Rate Base:"</formula>
    </cfRule>
  </conditionalFormatting>
  <conditionalFormatting sqref="B447">
    <cfRule type="cellIs" dxfId="5169" priority="5167" stopIfTrue="1" operator="equal">
      <formula>"Adjustment to Income/Expense/Rate Base:"</formula>
    </cfRule>
  </conditionalFormatting>
  <conditionalFormatting sqref="B442">
    <cfRule type="cellIs" dxfId="5168" priority="5170" stopIfTrue="1" operator="equal">
      <formula>"Title"</formula>
    </cfRule>
  </conditionalFormatting>
  <conditionalFormatting sqref="B442">
    <cfRule type="cellIs" dxfId="5167" priority="5171" stopIfTrue="1" operator="equal">
      <formula>"Adjustment to Income/Expense/Rate Base:"</formula>
    </cfRule>
  </conditionalFormatting>
  <conditionalFormatting sqref="B441">
    <cfRule type="cellIs" dxfId="5166" priority="5168" stopIfTrue="1" operator="equal">
      <formula>"Title"</formula>
    </cfRule>
  </conditionalFormatting>
  <conditionalFormatting sqref="B441">
    <cfRule type="cellIs" dxfId="5165" priority="5169" stopIfTrue="1" operator="equal">
      <formula>"Adjustment to Income/Expense/Rate Base:"</formula>
    </cfRule>
  </conditionalFormatting>
  <conditionalFormatting sqref="B448">
    <cfRule type="cellIs" dxfId="5164" priority="5162" stopIfTrue="1" operator="equal">
      <formula>"Adjustment to Income/Expense/Rate Base:"</formula>
    </cfRule>
  </conditionalFormatting>
  <conditionalFormatting sqref="B443">
    <cfRule type="cellIs" dxfId="5163" priority="5165" stopIfTrue="1" operator="equal">
      <formula>"Title"</formula>
    </cfRule>
  </conditionalFormatting>
  <conditionalFormatting sqref="B443">
    <cfRule type="cellIs" dxfId="5162" priority="5166" stopIfTrue="1" operator="equal">
      <formula>"Adjustment to Income/Expense/Rate Base:"</formula>
    </cfRule>
  </conditionalFormatting>
  <conditionalFormatting sqref="B442">
    <cfRule type="cellIs" dxfId="5161" priority="5163" stopIfTrue="1" operator="equal">
      <formula>"Title"</formula>
    </cfRule>
  </conditionalFormatting>
  <conditionalFormatting sqref="B442">
    <cfRule type="cellIs" dxfId="5160" priority="5164" stopIfTrue="1" operator="equal">
      <formula>"Adjustment to Income/Expense/Rate Base:"</formula>
    </cfRule>
  </conditionalFormatting>
  <conditionalFormatting sqref="B452">
    <cfRule type="cellIs" dxfId="5159" priority="5157" stopIfTrue="1" operator="equal">
      <formula>"Adjustment to Income/Expense/Rate Base:"</formula>
    </cfRule>
  </conditionalFormatting>
  <conditionalFormatting sqref="B447">
    <cfRule type="cellIs" dxfId="5158" priority="5160" stopIfTrue="1" operator="equal">
      <formula>"Title"</formula>
    </cfRule>
  </conditionalFormatting>
  <conditionalFormatting sqref="B447">
    <cfRule type="cellIs" dxfId="5157" priority="5161" stopIfTrue="1" operator="equal">
      <formula>"Adjustment to Income/Expense/Rate Base:"</formula>
    </cfRule>
  </conditionalFormatting>
  <conditionalFormatting sqref="B446">
    <cfRule type="cellIs" dxfId="5156" priority="5158" stopIfTrue="1" operator="equal">
      <formula>"Title"</formula>
    </cfRule>
  </conditionalFormatting>
  <conditionalFormatting sqref="B446">
    <cfRule type="cellIs" dxfId="5155" priority="5159" stopIfTrue="1" operator="equal">
      <formula>"Adjustment to Income/Expense/Rate Base:"</formula>
    </cfRule>
  </conditionalFormatting>
  <conditionalFormatting sqref="B453">
    <cfRule type="cellIs" dxfId="5154" priority="5152" stopIfTrue="1" operator="equal">
      <formula>"Adjustment to Income/Expense/Rate Base:"</formula>
    </cfRule>
  </conditionalFormatting>
  <conditionalFormatting sqref="B448">
    <cfRule type="cellIs" dxfId="5153" priority="5155" stopIfTrue="1" operator="equal">
      <formula>"Title"</formula>
    </cfRule>
  </conditionalFormatting>
  <conditionalFormatting sqref="B448">
    <cfRule type="cellIs" dxfId="5152" priority="5156" stopIfTrue="1" operator="equal">
      <formula>"Adjustment to Income/Expense/Rate Base:"</formula>
    </cfRule>
  </conditionalFormatting>
  <conditionalFormatting sqref="B447">
    <cfRule type="cellIs" dxfId="5151" priority="5153" stopIfTrue="1" operator="equal">
      <formula>"Title"</formula>
    </cfRule>
  </conditionalFormatting>
  <conditionalFormatting sqref="B447">
    <cfRule type="cellIs" dxfId="5150" priority="5154" stopIfTrue="1" operator="equal">
      <formula>"Adjustment to Income/Expense/Rate Base:"</formula>
    </cfRule>
  </conditionalFormatting>
  <conditionalFormatting sqref="B449">
    <cfRule type="cellIs" dxfId="5149" priority="5147" stopIfTrue="1" operator="equal">
      <formula>"Adjustment to Income/Expense/Rate Base:"</formula>
    </cfRule>
  </conditionalFormatting>
  <conditionalFormatting sqref="B444">
    <cfRule type="cellIs" dxfId="5148" priority="5150" stopIfTrue="1" operator="equal">
      <formula>"Title"</formula>
    </cfRule>
  </conditionalFormatting>
  <conditionalFormatting sqref="B444">
    <cfRule type="cellIs" dxfId="5147" priority="5151" stopIfTrue="1" operator="equal">
      <formula>"Adjustment to Income/Expense/Rate Base:"</formula>
    </cfRule>
  </conditionalFormatting>
  <conditionalFormatting sqref="B443">
    <cfRule type="cellIs" dxfId="5146" priority="5148" stopIfTrue="1" operator="equal">
      <formula>"Title"</formula>
    </cfRule>
  </conditionalFormatting>
  <conditionalFormatting sqref="B443">
    <cfRule type="cellIs" dxfId="5145" priority="5149" stopIfTrue="1" operator="equal">
      <formula>"Adjustment to Income/Expense/Rate Base:"</formula>
    </cfRule>
  </conditionalFormatting>
  <conditionalFormatting sqref="B450">
    <cfRule type="cellIs" dxfId="5144" priority="5142" stopIfTrue="1" operator="equal">
      <formula>"Adjustment to Income/Expense/Rate Base:"</formula>
    </cfRule>
  </conditionalFormatting>
  <conditionalFormatting sqref="B445">
    <cfRule type="cellIs" dxfId="5143" priority="5145" stopIfTrue="1" operator="equal">
      <formula>"Title"</formula>
    </cfRule>
  </conditionalFormatting>
  <conditionalFormatting sqref="B445">
    <cfRule type="cellIs" dxfId="5142" priority="5146" stopIfTrue="1" operator="equal">
      <formula>"Adjustment to Income/Expense/Rate Base:"</formula>
    </cfRule>
  </conditionalFormatting>
  <conditionalFormatting sqref="B444">
    <cfRule type="cellIs" dxfId="5141" priority="5143" stopIfTrue="1" operator="equal">
      <formula>"Title"</formula>
    </cfRule>
  </conditionalFormatting>
  <conditionalFormatting sqref="B444">
    <cfRule type="cellIs" dxfId="5140" priority="5144" stopIfTrue="1" operator="equal">
      <formula>"Adjustment to Income/Expense/Rate Base:"</formula>
    </cfRule>
  </conditionalFormatting>
  <conditionalFormatting sqref="B451">
    <cfRule type="cellIs" dxfId="5139" priority="5137" stopIfTrue="1" operator="equal">
      <formula>"Adjustment to Income/Expense/Rate Base:"</formula>
    </cfRule>
  </conditionalFormatting>
  <conditionalFormatting sqref="B446">
    <cfRule type="cellIs" dxfId="5138" priority="5140" stopIfTrue="1" operator="equal">
      <formula>"Title"</formula>
    </cfRule>
  </conditionalFormatting>
  <conditionalFormatting sqref="B446">
    <cfRule type="cellIs" dxfId="5137" priority="5141" stopIfTrue="1" operator="equal">
      <formula>"Adjustment to Income/Expense/Rate Base:"</formula>
    </cfRule>
  </conditionalFormatting>
  <conditionalFormatting sqref="B445">
    <cfRule type="cellIs" dxfId="5136" priority="5138" stopIfTrue="1" operator="equal">
      <formula>"Title"</formula>
    </cfRule>
  </conditionalFormatting>
  <conditionalFormatting sqref="B445">
    <cfRule type="cellIs" dxfId="5135" priority="5139" stopIfTrue="1" operator="equal">
      <formula>"Adjustment to Income/Expense/Rate Base:"</formula>
    </cfRule>
  </conditionalFormatting>
  <conditionalFormatting sqref="B452">
    <cfRule type="cellIs" dxfId="5134" priority="5132" stopIfTrue="1" operator="equal">
      <formula>"Adjustment to Income/Expense/Rate Base:"</formula>
    </cfRule>
  </conditionalFormatting>
  <conditionalFormatting sqref="B447">
    <cfRule type="cellIs" dxfId="5133" priority="5135" stopIfTrue="1" operator="equal">
      <formula>"Title"</formula>
    </cfRule>
  </conditionalFormatting>
  <conditionalFormatting sqref="B447">
    <cfRule type="cellIs" dxfId="5132" priority="5136" stopIfTrue="1" operator="equal">
      <formula>"Adjustment to Income/Expense/Rate Base:"</formula>
    </cfRule>
  </conditionalFormatting>
  <conditionalFormatting sqref="B446">
    <cfRule type="cellIs" dxfId="5131" priority="5133" stopIfTrue="1" operator="equal">
      <formula>"Title"</formula>
    </cfRule>
  </conditionalFormatting>
  <conditionalFormatting sqref="B446">
    <cfRule type="cellIs" dxfId="5130" priority="5134" stopIfTrue="1" operator="equal">
      <formula>"Adjustment to Income/Expense/Rate Base:"</formula>
    </cfRule>
  </conditionalFormatting>
  <conditionalFormatting sqref="B448">
    <cfRule type="cellIs" dxfId="5129" priority="5127" stopIfTrue="1" operator="equal">
      <formula>"Adjustment to Income/Expense/Rate Base:"</formula>
    </cfRule>
  </conditionalFormatting>
  <conditionalFormatting sqref="B443">
    <cfRule type="cellIs" dxfId="5128" priority="5130" stopIfTrue="1" operator="equal">
      <formula>"Title"</formula>
    </cfRule>
  </conditionalFormatting>
  <conditionalFormatting sqref="B443">
    <cfRule type="cellIs" dxfId="5127" priority="5131" stopIfTrue="1" operator="equal">
      <formula>"Adjustment to Income/Expense/Rate Base:"</formula>
    </cfRule>
  </conditionalFormatting>
  <conditionalFormatting sqref="B442">
    <cfRule type="cellIs" dxfId="5126" priority="5128" stopIfTrue="1" operator="equal">
      <formula>"Title"</formula>
    </cfRule>
  </conditionalFormatting>
  <conditionalFormatting sqref="B442">
    <cfRule type="cellIs" dxfId="5125" priority="5129" stopIfTrue="1" operator="equal">
      <formula>"Adjustment to Income/Expense/Rate Base:"</formula>
    </cfRule>
  </conditionalFormatting>
  <conditionalFormatting sqref="B449">
    <cfRule type="cellIs" dxfId="5124" priority="5122" stopIfTrue="1" operator="equal">
      <formula>"Adjustment to Income/Expense/Rate Base:"</formula>
    </cfRule>
  </conditionalFormatting>
  <conditionalFormatting sqref="B444">
    <cfRule type="cellIs" dxfId="5123" priority="5125" stopIfTrue="1" operator="equal">
      <formula>"Title"</formula>
    </cfRule>
  </conditionalFormatting>
  <conditionalFormatting sqref="B444">
    <cfRule type="cellIs" dxfId="5122" priority="5126" stopIfTrue="1" operator="equal">
      <formula>"Adjustment to Income/Expense/Rate Base:"</formula>
    </cfRule>
  </conditionalFormatting>
  <conditionalFormatting sqref="B443">
    <cfRule type="cellIs" dxfId="5121" priority="5123" stopIfTrue="1" operator="equal">
      <formula>"Title"</formula>
    </cfRule>
  </conditionalFormatting>
  <conditionalFormatting sqref="B443">
    <cfRule type="cellIs" dxfId="5120" priority="5124" stopIfTrue="1" operator="equal">
      <formula>"Adjustment to Income/Expense/Rate Base:"</formula>
    </cfRule>
  </conditionalFormatting>
  <conditionalFormatting sqref="B460">
    <cfRule type="cellIs" dxfId="5119" priority="5117" stopIfTrue="1" operator="equal">
      <formula>"Adjustment to Income/Expense/Rate Base:"</formula>
    </cfRule>
  </conditionalFormatting>
  <conditionalFormatting sqref="B455">
    <cfRule type="cellIs" dxfId="5118" priority="5120" stopIfTrue="1" operator="equal">
      <formula>"Title"</formula>
    </cfRule>
  </conditionalFormatting>
  <conditionalFormatting sqref="B455">
    <cfRule type="cellIs" dxfId="5117" priority="5121" stopIfTrue="1" operator="equal">
      <formula>"Adjustment to Income/Expense/Rate Base:"</formula>
    </cfRule>
  </conditionalFormatting>
  <conditionalFormatting sqref="B454">
    <cfRule type="cellIs" dxfId="5116" priority="5118" stopIfTrue="1" operator="equal">
      <formula>"Title"</formula>
    </cfRule>
  </conditionalFormatting>
  <conditionalFormatting sqref="B454">
    <cfRule type="cellIs" dxfId="5115" priority="5119" stopIfTrue="1" operator="equal">
      <formula>"Adjustment to Income/Expense/Rate Base:"</formula>
    </cfRule>
  </conditionalFormatting>
  <conditionalFormatting sqref="B456">
    <cfRule type="cellIs" dxfId="5114" priority="5115" stopIfTrue="1" operator="equal">
      <formula>"Title"</formula>
    </cfRule>
  </conditionalFormatting>
  <conditionalFormatting sqref="B456">
    <cfRule type="cellIs" dxfId="5113" priority="5116" stopIfTrue="1" operator="equal">
      <formula>"Adjustment to Income/Expense/Rate Base:"</formula>
    </cfRule>
  </conditionalFormatting>
  <conditionalFormatting sqref="B455">
    <cfRule type="cellIs" dxfId="5112" priority="5113" stopIfTrue="1" operator="equal">
      <formula>"Title"</formula>
    </cfRule>
  </conditionalFormatting>
  <conditionalFormatting sqref="B455">
    <cfRule type="cellIs" dxfId="5111" priority="5114" stopIfTrue="1" operator="equal">
      <formula>"Adjustment to Income/Expense/Rate Base:"</formula>
    </cfRule>
  </conditionalFormatting>
  <conditionalFormatting sqref="B457">
    <cfRule type="cellIs" dxfId="5110" priority="5108" stopIfTrue="1" operator="equal">
      <formula>"Adjustment to Income/Expense/Rate Base:"</formula>
    </cfRule>
  </conditionalFormatting>
  <conditionalFormatting sqref="B452">
    <cfRule type="cellIs" dxfId="5109" priority="5111" stopIfTrue="1" operator="equal">
      <formula>"Title"</formula>
    </cfRule>
  </conditionalFormatting>
  <conditionalFormatting sqref="B452">
    <cfRule type="cellIs" dxfId="5108" priority="5112" stopIfTrue="1" operator="equal">
      <formula>"Adjustment to Income/Expense/Rate Base:"</formula>
    </cfRule>
  </conditionalFormatting>
  <conditionalFormatting sqref="B451">
    <cfRule type="cellIs" dxfId="5107" priority="5109" stopIfTrue="1" operator="equal">
      <formula>"Title"</formula>
    </cfRule>
  </conditionalFormatting>
  <conditionalFormatting sqref="B451">
    <cfRule type="cellIs" dxfId="5106" priority="5110" stopIfTrue="1" operator="equal">
      <formula>"Adjustment to Income/Expense/Rate Base:"</formula>
    </cfRule>
  </conditionalFormatting>
  <conditionalFormatting sqref="B458">
    <cfRule type="cellIs" dxfId="5105" priority="5103" stopIfTrue="1" operator="equal">
      <formula>"Adjustment to Income/Expense/Rate Base:"</formula>
    </cfRule>
  </conditionalFormatting>
  <conditionalFormatting sqref="B453">
    <cfRule type="cellIs" dxfId="5104" priority="5106" stopIfTrue="1" operator="equal">
      <formula>"Title"</formula>
    </cfRule>
  </conditionalFormatting>
  <conditionalFormatting sqref="B453">
    <cfRule type="cellIs" dxfId="5103" priority="5107" stopIfTrue="1" operator="equal">
      <formula>"Adjustment to Income/Expense/Rate Base:"</formula>
    </cfRule>
  </conditionalFormatting>
  <conditionalFormatting sqref="B452">
    <cfRule type="cellIs" dxfId="5102" priority="5104" stopIfTrue="1" operator="equal">
      <formula>"Title"</formula>
    </cfRule>
  </conditionalFormatting>
  <conditionalFormatting sqref="B452">
    <cfRule type="cellIs" dxfId="5101" priority="5105" stopIfTrue="1" operator="equal">
      <formula>"Adjustment to Income/Expense/Rate Base:"</formula>
    </cfRule>
  </conditionalFormatting>
  <conditionalFormatting sqref="B459">
    <cfRule type="cellIs" dxfId="5100" priority="5098" stopIfTrue="1" operator="equal">
      <formula>"Adjustment to Income/Expense/Rate Base:"</formula>
    </cfRule>
  </conditionalFormatting>
  <conditionalFormatting sqref="B454">
    <cfRule type="cellIs" dxfId="5099" priority="5101" stopIfTrue="1" operator="equal">
      <formula>"Title"</formula>
    </cfRule>
  </conditionalFormatting>
  <conditionalFormatting sqref="B454">
    <cfRule type="cellIs" dxfId="5098" priority="5102" stopIfTrue="1" operator="equal">
      <formula>"Adjustment to Income/Expense/Rate Base:"</formula>
    </cfRule>
  </conditionalFormatting>
  <conditionalFormatting sqref="B453">
    <cfRule type="cellIs" dxfId="5097" priority="5099" stopIfTrue="1" operator="equal">
      <formula>"Title"</formula>
    </cfRule>
  </conditionalFormatting>
  <conditionalFormatting sqref="B453">
    <cfRule type="cellIs" dxfId="5096" priority="5100" stopIfTrue="1" operator="equal">
      <formula>"Adjustment to Income/Expense/Rate Base:"</formula>
    </cfRule>
  </conditionalFormatting>
  <conditionalFormatting sqref="B460">
    <cfRule type="cellIs" dxfId="5095" priority="5093" stopIfTrue="1" operator="equal">
      <formula>"Adjustment to Income/Expense/Rate Base:"</formula>
    </cfRule>
  </conditionalFormatting>
  <conditionalFormatting sqref="B455">
    <cfRule type="cellIs" dxfId="5094" priority="5096" stopIfTrue="1" operator="equal">
      <formula>"Title"</formula>
    </cfRule>
  </conditionalFormatting>
  <conditionalFormatting sqref="B455">
    <cfRule type="cellIs" dxfId="5093" priority="5097" stopIfTrue="1" operator="equal">
      <formula>"Adjustment to Income/Expense/Rate Base:"</formula>
    </cfRule>
  </conditionalFormatting>
  <conditionalFormatting sqref="B454">
    <cfRule type="cellIs" dxfId="5092" priority="5094" stopIfTrue="1" operator="equal">
      <formula>"Title"</formula>
    </cfRule>
  </conditionalFormatting>
  <conditionalFormatting sqref="B454">
    <cfRule type="cellIs" dxfId="5091" priority="5095" stopIfTrue="1" operator="equal">
      <formula>"Adjustment to Income/Expense/Rate Base:"</formula>
    </cfRule>
  </conditionalFormatting>
  <conditionalFormatting sqref="B456">
    <cfRule type="cellIs" dxfId="5090" priority="5090" stopIfTrue="1" operator="equal">
      <formula>"Adjustment to Income/Expense/Rate Base:"</formula>
    </cfRule>
  </conditionalFormatting>
  <conditionalFormatting sqref="B451">
    <cfRule type="cellIs" dxfId="5089" priority="5091" stopIfTrue="1" operator="equal">
      <formula>"Title"</formula>
    </cfRule>
  </conditionalFormatting>
  <conditionalFormatting sqref="B451">
    <cfRule type="cellIs" dxfId="5088" priority="5092" stopIfTrue="1" operator="equal">
      <formula>"Adjustment to Income/Expense/Rate Base:"</formula>
    </cfRule>
  </conditionalFormatting>
  <conditionalFormatting sqref="B457">
    <cfRule type="cellIs" dxfId="5087" priority="5085" stopIfTrue="1" operator="equal">
      <formula>"Adjustment to Income/Expense/Rate Base:"</formula>
    </cfRule>
  </conditionalFormatting>
  <conditionalFormatting sqref="B452">
    <cfRule type="cellIs" dxfId="5086" priority="5088" stopIfTrue="1" operator="equal">
      <formula>"Title"</formula>
    </cfRule>
  </conditionalFormatting>
  <conditionalFormatting sqref="B452">
    <cfRule type="cellIs" dxfId="5085" priority="5089" stopIfTrue="1" operator="equal">
      <formula>"Adjustment to Income/Expense/Rate Base:"</formula>
    </cfRule>
  </conditionalFormatting>
  <conditionalFormatting sqref="B451">
    <cfRule type="cellIs" dxfId="5084" priority="5086" stopIfTrue="1" operator="equal">
      <formula>"Title"</formula>
    </cfRule>
  </conditionalFormatting>
  <conditionalFormatting sqref="B451">
    <cfRule type="cellIs" dxfId="5083" priority="5087" stopIfTrue="1" operator="equal">
      <formula>"Adjustment to Income/Expense/Rate Base:"</formula>
    </cfRule>
  </conditionalFormatting>
  <conditionalFormatting sqref="B456">
    <cfRule type="cellIs" dxfId="5082" priority="5083" stopIfTrue="1" operator="equal">
      <formula>"Title"</formula>
    </cfRule>
  </conditionalFormatting>
  <conditionalFormatting sqref="B456">
    <cfRule type="cellIs" dxfId="5081" priority="5084" stopIfTrue="1" operator="equal">
      <formula>"Adjustment to Income/Expense/Rate Base:"</formula>
    </cfRule>
  </conditionalFormatting>
  <conditionalFormatting sqref="B455">
    <cfRule type="cellIs" dxfId="5080" priority="5081" stopIfTrue="1" operator="equal">
      <formula>"Title"</formula>
    </cfRule>
  </conditionalFormatting>
  <conditionalFormatting sqref="B455">
    <cfRule type="cellIs" dxfId="5079" priority="5082" stopIfTrue="1" operator="equal">
      <formula>"Adjustment to Income/Expense/Rate Base:"</formula>
    </cfRule>
  </conditionalFormatting>
  <conditionalFormatting sqref="B457">
    <cfRule type="cellIs" dxfId="5078" priority="5079" stopIfTrue="1" operator="equal">
      <formula>"Title"</formula>
    </cfRule>
  </conditionalFormatting>
  <conditionalFormatting sqref="B457">
    <cfRule type="cellIs" dxfId="5077" priority="5080" stopIfTrue="1" operator="equal">
      <formula>"Adjustment to Income/Expense/Rate Base:"</formula>
    </cfRule>
  </conditionalFormatting>
  <conditionalFormatting sqref="B456">
    <cfRule type="cellIs" dxfId="5076" priority="5077" stopIfTrue="1" operator="equal">
      <formula>"Title"</formula>
    </cfRule>
  </conditionalFormatting>
  <conditionalFormatting sqref="B456">
    <cfRule type="cellIs" dxfId="5075" priority="5078" stopIfTrue="1" operator="equal">
      <formula>"Adjustment to Income/Expense/Rate Base:"</formula>
    </cfRule>
  </conditionalFormatting>
  <conditionalFormatting sqref="B458">
    <cfRule type="cellIs" dxfId="5074" priority="5072" stopIfTrue="1" operator="equal">
      <formula>"Adjustment to Income/Expense/Rate Base:"</formula>
    </cfRule>
  </conditionalFormatting>
  <conditionalFormatting sqref="B453">
    <cfRule type="cellIs" dxfId="5073" priority="5075" stopIfTrue="1" operator="equal">
      <formula>"Title"</formula>
    </cfRule>
  </conditionalFormatting>
  <conditionalFormatting sqref="B453">
    <cfRule type="cellIs" dxfId="5072" priority="5076" stopIfTrue="1" operator="equal">
      <formula>"Adjustment to Income/Expense/Rate Base:"</formula>
    </cfRule>
  </conditionalFormatting>
  <conditionalFormatting sqref="B452">
    <cfRule type="cellIs" dxfId="5071" priority="5073" stopIfTrue="1" operator="equal">
      <formula>"Title"</formula>
    </cfRule>
  </conditionalFormatting>
  <conditionalFormatting sqref="B452">
    <cfRule type="cellIs" dxfId="5070" priority="5074" stopIfTrue="1" operator="equal">
      <formula>"Adjustment to Income/Expense/Rate Base:"</formula>
    </cfRule>
  </conditionalFormatting>
  <conditionalFormatting sqref="B459">
    <cfRule type="cellIs" dxfId="5069" priority="5067" stopIfTrue="1" operator="equal">
      <formula>"Adjustment to Income/Expense/Rate Base:"</formula>
    </cfRule>
  </conditionalFormatting>
  <conditionalFormatting sqref="B454">
    <cfRule type="cellIs" dxfId="5068" priority="5070" stopIfTrue="1" operator="equal">
      <formula>"Title"</formula>
    </cfRule>
  </conditionalFormatting>
  <conditionalFormatting sqref="B454">
    <cfRule type="cellIs" dxfId="5067" priority="5071" stopIfTrue="1" operator="equal">
      <formula>"Adjustment to Income/Expense/Rate Base:"</formula>
    </cfRule>
  </conditionalFormatting>
  <conditionalFormatting sqref="B453">
    <cfRule type="cellIs" dxfId="5066" priority="5068" stopIfTrue="1" operator="equal">
      <formula>"Title"</formula>
    </cfRule>
  </conditionalFormatting>
  <conditionalFormatting sqref="B453">
    <cfRule type="cellIs" dxfId="5065" priority="5069" stopIfTrue="1" operator="equal">
      <formula>"Adjustment to Income/Expense/Rate Base:"</formula>
    </cfRule>
  </conditionalFormatting>
  <conditionalFormatting sqref="B460">
    <cfRule type="cellIs" dxfId="5064" priority="5062" stopIfTrue="1" operator="equal">
      <formula>"Adjustment to Income/Expense/Rate Base:"</formula>
    </cfRule>
  </conditionalFormatting>
  <conditionalFormatting sqref="B455">
    <cfRule type="cellIs" dxfId="5063" priority="5065" stopIfTrue="1" operator="equal">
      <formula>"Title"</formula>
    </cfRule>
  </conditionalFormatting>
  <conditionalFormatting sqref="B455">
    <cfRule type="cellIs" dxfId="5062" priority="5066" stopIfTrue="1" operator="equal">
      <formula>"Adjustment to Income/Expense/Rate Base:"</formula>
    </cfRule>
  </conditionalFormatting>
  <conditionalFormatting sqref="B454">
    <cfRule type="cellIs" dxfId="5061" priority="5063" stopIfTrue="1" operator="equal">
      <formula>"Title"</formula>
    </cfRule>
  </conditionalFormatting>
  <conditionalFormatting sqref="B454">
    <cfRule type="cellIs" dxfId="5060" priority="5064" stopIfTrue="1" operator="equal">
      <formula>"Adjustment to Income/Expense/Rate Base:"</formula>
    </cfRule>
  </conditionalFormatting>
  <conditionalFormatting sqref="B456">
    <cfRule type="cellIs" dxfId="5059" priority="5060" stopIfTrue="1" operator="equal">
      <formula>"Title"</formula>
    </cfRule>
  </conditionalFormatting>
  <conditionalFormatting sqref="B456">
    <cfRule type="cellIs" dxfId="5058" priority="5061" stopIfTrue="1" operator="equal">
      <formula>"Adjustment to Income/Expense/Rate Base:"</formula>
    </cfRule>
  </conditionalFormatting>
  <conditionalFormatting sqref="B455">
    <cfRule type="cellIs" dxfId="5057" priority="5058" stopIfTrue="1" operator="equal">
      <formula>"Title"</formula>
    </cfRule>
  </conditionalFormatting>
  <conditionalFormatting sqref="B455">
    <cfRule type="cellIs" dxfId="5056" priority="5059" stopIfTrue="1" operator="equal">
      <formula>"Adjustment to Income/Expense/Rate Base:"</formula>
    </cfRule>
  </conditionalFormatting>
  <conditionalFormatting sqref="B457">
    <cfRule type="cellIs" dxfId="5055" priority="5053" stopIfTrue="1" operator="equal">
      <formula>"Adjustment to Income/Expense/Rate Base:"</formula>
    </cfRule>
  </conditionalFormatting>
  <conditionalFormatting sqref="B452">
    <cfRule type="cellIs" dxfId="5054" priority="5056" stopIfTrue="1" operator="equal">
      <formula>"Title"</formula>
    </cfRule>
  </conditionalFormatting>
  <conditionalFormatting sqref="B452">
    <cfRule type="cellIs" dxfId="5053" priority="5057" stopIfTrue="1" operator="equal">
      <formula>"Adjustment to Income/Expense/Rate Base:"</formula>
    </cfRule>
  </conditionalFormatting>
  <conditionalFormatting sqref="B451">
    <cfRule type="cellIs" dxfId="5052" priority="5054" stopIfTrue="1" operator="equal">
      <formula>"Title"</formula>
    </cfRule>
  </conditionalFormatting>
  <conditionalFormatting sqref="B451">
    <cfRule type="cellIs" dxfId="5051" priority="5055" stopIfTrue="1" operator="equal">
      <formula>"Adjustment to Income/Expense/Rate Base:"</formula>
    </cfRule>
  </conditionalFormatting>
  <conditionalFormatting sqref="B458">
    <cfRule type="cellIs" dxfId="5050" priority="5048" stopIfTrue="1" operator="equal">
      <formula>"Adjustment to Income/Expense/Rate Base:"</formula>
    </cfRule>
  </conditionalFormatting>
  <conditionalFormatting sqref="B453">
    <cfRule type="cellIs" dxfId="5049" priority="5051" stopIfTrue="1" operator="equal">
      <formula>"Title"</formula>
    </cfRule>
  </conditionalFormatting>
  <conditionalFormatting sqref="B453">
    <cfRule type="cellIs" dxfId="5048" priority="5052" stopIfTrue="1" operator="equal">
      <formula>"Adjustment to Income/Expense/Rate Base:"</formula>
    </cfRule>
  </conditionalFormatting>
  <conditionalFormatting sqref="B452">
    <cfRule type="cellIs" dxfId="5047" priority="5049" stopIfTrue="1" operator="equal">
      <formula>"Title"</formula>
    </cfRule>
  </conditionalFormatting>
  <conditionalFormatting sqref="B452">
    <cfRule type="cellIs" dxfId="5046" priority="5050" stopIfTrue="1" operator="equal">
      <formula>"Adjustment to Income/Expense/Rate Base:"</formula>
    </cfRule>
  </conditionalFormatting>
  <conditionalFormatting sqref="B456">
    <cfRule type="cellIs" dxfId="5045" priority="5045" stopIfTrue="1" operator="equal">
      <formula>"Adjustment to Income/Expense/Rate Base:"</formula>
    </cfRule>
  </conditionalFormatting>
  <conditionalFormatting sqref="B451">
    <cfRule type="cellIs" dxfId="5044" priority="5046" stopIfTrue="1" operator="equal">
      <formula>"Title"</formula>
    </cfRule>
  </conditionalFormatting>
  <conditionalFormatting sqref="B451">
    <cfRule type="cellIs" dxfId="5043" priority="5047" stopIfTrue="1" operator="equal">
      <formula>"Adjustment to Income/Expense/Rate Base:"</formula>
    </cfRule>
  </conditionalFormatting>
  <conditionalFormatting sqref="B457">
    <cfRule type="cellIs" dxfId="5042" priority="5040" stopIfTrue="1" operator="equal">
      <formula>"Adjustment to Income/Expense/Rate Base:"</formula>
    </cfRule>
  </conditionalFormatting>
  <conditionalFormatting sqref="B452">
    <cfRule type="cellIs" dxfId="5041" priority="5043" stopIfTrue="1" operator="equal">
      <formula>"Title"</formula>
    </cfRule>
  </conditionalFormatting>
  <conditionalFormatting sqref="B452">
    <cfRule type="cellIs" dxfId="5040" priority="5044" stopIfTrue="1" operator="equal">
      <formula>"Adjustment to Income/Expense/Rate Base:"</formula>
    </cfRule>
  </conditionalFormatting>
  <conditionalFormatting sqref="B451">
    <cfRule type="cellIs" dxfId="5039" priority="5041" stopIfTrue="1" operator="equal">
      <formula>"Title"</formula>
    </cfRule>
  </conditionalFormatting>
  <conditionalFormatting sqref="B451">
    <cfRule type="cellIs" dxfId="5038" priority="5042" stopIfTrue="1" operator="equal">
      <formula>"Adjustment to Income/Expense/Rate Base:"</formula>
    </cfRule>
  </conditionalFormatting>
  <conditionalFormatting sqref="B453">
    <cfRule type="cellIs" dxfId="5037" priority="5039" stopIfTrue="1" operator="equal">
      <formula>"Adjustment to Income/Expense/Rate Base:"</formula>
    </cfRule>
  </conditionalFormatting>
  <conditionalFormatting sqref="B454">
    <cfRule type="cellIs" dxfId="5036" priority="5038" stopIfTrue="1" operator="equal">
      <formula>"Adjustment to Income/Expense/Rate Base:"</formula>
    </cfRule>
  </conditionalFormatting>
  <conditionalFormatting sqref="B455">
    <cfRule type="cellIs" dxfId="5035" priority="5037" stopIfTrue="1" operator="equal">
      <formula>"Adjustment to Income/Expense/Rate Base:"</formula>
    </cfRule>
  </conditionalFormatting>
  <conditionalFormatting sqref="B456">
    <cfRule type="cellIs" dxfId="5034" priority="5034" stopIfTrue="1" operator="equal">
      <formula>"Adjustment to Income/Expense/Rate Base:"</formula>
    </cfRule>
  </conditionalFormatting>
  <conditionalFormatting sqref="B451">
    <cfRule type="cellIs" dxfId="5033" priority="5035" stopIfTrue="1" operator="equal">
      <formula>"Title"</formula>
    </cfRule>
  </conditionalFormatting>
  <conditionalFormatting sqref="B451">
    <cfRule type="cellIs" dxfId="5032" priority="5036" stopIfTrue="1" operator="equal">
      <formula>"Adjustment to Income/Expense/Rate Base:"</formula>
    </cfRule>
  </conditionalFormatting>
  <conditionalFormatting sqref="B452">
    <cfRule type="cellIs" dxfId="5031" priority="5033" stopIfTrue="1" operator="equal">
      <formula>"Adjustment to Income/Expense/Rate Base:"</formula>
    </cfRule>
  </conditionalFormatting>
  <conditionalFormatting sqref="B453">
    <cfRule type="cellIs" dxfId="5030" priority="5032" stopIfTrue="1" operator="equal">
      <formula>"Adjustment to Income/Expense/Rate Base:"</formula>
    </cfRule>
  </conditionalFormatting>
  <conditionalFormatting sqref="B457">
    <cfRule type="cellIs" dxfId="5029" priority="5027" stopIfTrue="1" operator="equal">
      <formula>"Adjustment to Income/Expense/Rate Base:"</formula>
    </cfRule>
  </conditionalFormatting>
  <conditionalFormatting sqref="B452">
    <cfRule type="cellIs" dxfId="5028" priority="5030" stopIfTrue="1" operator="equal">
      <formula>"Title"</formula>
    </cfRule>
  </conditionalFormatting>
  <conditionalFormatting sqref="B452">
    <cfRule type="cellIs" dxfId="5027" priority="5031" stopIfTrue="1" operator="equal">
      <formula>"Adjustment to Income/Expense/Rate Base:"</formula>
    </cfRule>
  </conditionalFormatting>
  <conditionalFormatting sqref="B451">
    <cfRule type="cellIs" dxfId="5026" priority="5028" stopIfTrue="1" operator="equal">
      <formula>"Title"</formula>
    </cfRule>
  </conditionalFormatting>
  <conditionalFormatting sqref="B451">
    <cfRule type="cellIs" dxfId="5025" priority="5029" stopIfTrue="1" operator="equal">
      <formula>"Adjustment to Income/Expense/Rate Base:"</formula>
    </cfRule>
  </conditionalFormatting>
  <conditionalFormatting sqref="B458">
    <cfRule type="cellIs" dxfId="5024" priority="5022" stopIfTrue="1" operator="equal">
      <formula>"Adjustment to Income/Expense/Rate Base:"</formula>
    </cfRule>
  </conditionalFormatting>
  <conditionalFormatting sqref="B453">
    <cfRule type="cellIs" dxfId="5023" priority="5025" stopIfTrue="1" operator="equal">
      <formula>"Title"</formula>
    </cfRule>
  </conditionalFormatting>
  <conditionalFormatting sqref="B453">
    <cfRule type="cellIs" dxfId="5022" priority="5026" stopIfTrue="1" operator="equal">
      <formula>"Adjustment to Income/Expense/Rate Base:"</formula>
    </cfRule>
  </conditionalFormatting>
  <conditionalFormatting sqref="B452">
    <cfRule type="cellIs" dxfId="5021" priority="5023" stopIfTrue="1" operator="equal">
      <formula>"Title"</formula>
    </cfRule>
  </conditionalFormatting>
  <conditionalFormatting sqref="B452">
    <cfRule type="cellIs" dxfId="5020" priority="5024" stopIfTrue="1" operator="equal">
      <formula>"Adjustment to Income/Expense/Rate Base:"</formula>
    </cfRule>
  </conditionalFormatting>
  <conditionalFormatting sqref="B454">
    <cfRule type="cellIs" dxfId="5019" priority="5021" stopIfTrue="1" operator="equal">
      <formula>"Adjustment to Income/Expense/Rate Base:"</formula>
    </cfRule>
  </conditionalFormatting>
  <conditionalFormatting sqref="B455">
    <cfRule type="cellIs" dxfId="5018" priority="5020" stopIfTrue="1" operator="equal">
      <formula>"Adjustment to Income/Expense/Rate Base:"</formula>
    </cfRule>
  </conditionalFormatting>
  <conditionalFormatting sqref="B456">
    <cfRule type="cellIs" dxfId="5017" priority="5017" stopIfTrue="1" operator="equal">
      <formula>"Adjustment to Income/Expense/Rate Base:"</formula>
    </cfRule>
  </conditionalFormatting>
  <conditionalFormatting sqref="B451">
    <cfRule type="cellIs" dxfId="5016" priority="5018" stopIfTrue="1" operator="equal">
      <formula>"Title"</formula>
    </cfRule>
  </conditionalFormatting>
  <conditionalFormatting sqref="B451">
    <cfRule type="cellIs" dxfId="5015" priority="5019" stopIfTrue="1" operator="equal">
      <formula>"Adjustment to Income/Expense/Rate Base:"</formula>
    </cfRule>
  </conditionalFormatting>
  <conditionalFormatting sqref="B457">
    <cfRule type="cellIs" dxfId="5014" priority="5012" stopIfTrue="1" operator="equal">
      <formula>"Adjustment to Income/Expense/Rate Base:"</formula>
    </cfRule>
  </conditionalFormatting>
  <conditionalFormatting sqref="B452">
    <cfRule type="cellIs" dxfId="5013" priority="5015" stopIfTrue="1" operator="equal">
      <formula>"Title"</formula>
    </cfRule>
  </conditionalFormatting>
  <conditionalFormatting sqref="B452">
    <cfRule type="cellIs" dxfId="5012" priority="5016" stopIfTrue="1" operator="equal">
      <formula>"Adjustment to Income/Expense/Rate Base:"</formula>
    </cfRule>
  </conditionalFormatting>
  <conditionalFormatting sqref="B451">
    <cfRule type="cellIs" dxfId="5011" priority="5013" stopIfTrue="1" operator="equal">
      <formula>"Title"</formula>
    </cfRule>
  </conditionalFormatting>
  <conditionalFormatting sqref="B451">
    <cfRule type="cellIs" dxfId="5010" priority="5014" stopIfTrue="1" operator="equal">
      <formula>"Adjustment to Income/Expense/Rate Base:"</formula>
    </cfRule>
  </conditionalFormatting>
  <conditionalFormatting sqref="B453">
    <cfRule type="cellIs" dxfId="5009" priority="5011" stopIfTrue="1" operator="equal">
      <formula>"Adjustment to Income/Expense/Rate Base:"</formula>
    </cfRule>
  </conditionalFormatting>
  <conditionalFormatting sqref="B454">
    <cfRule type="cellIs" dxfId="5008" priority="5010" stopIfTrue="1" operator="equal">
      <formula>"Adjustment to Income/Expense/Rate Base:"</formula>
    </cfRule>
  </conditionalFormatting>
  <conditionalFormatting sqref="B459">
    <cfRule type="cellIs" dxfId="5007" priority="5005" stopIfTrue="1" operator="equal">
      <formula>"Adjustment to Income/Expense/Rate Base:"</formula>
    </cfRule>
  </conditionalFormatting>
  <conditionalFormatting sqref="B454">
    <cfRule type="cellIs" dxfId="5006" priority="5008" stopIfTrue="1" operator="equal">
      <formula>"Title"</formula>
    </cfRule>
  </conditionalFormatting>
  <conditionalFormatting sqref="B454">
    <cfRule type="cellIs" dxfId="5005" priority="5009" stopIfTrue="1" operator="equal">
      <formula>"Adjustment to Income/Expense/Rate Base:"</formula>
    </cfRule>
  </conditionalFormatting>
  <conditionalFormatting sqref="B453">
    <cfRule type="cellIs" dxfId="5004" priority="5006" stopIfTrue="1" operator="equal">
      <formula>"Title"</formula>
    </cfRule>
  </conditionalFormatting>
  <conditionalFormatting sqref="B453">
    <cfRule type="cellIs" dxfId="5003" priority="5007" stopIfTrue="1" operator="equal">
      <formula>"Adjustment to Income/Expense/Rate Base:"</formula>
    </cfRule>
  </conditionalFormatting>
  <conditionalFormatting sqref="B460">
    <cfRule type="cellIs" dxfId="5002" priority="5000" stopIfTrue="1" operator="equal">
      <formula>"Adjustment to Income/Expense/Rate Base:"</formula>
    </cfRule>
  </conditionalFormatting>
  <conditionalFormatting sqref="B455">
    <cfRule type="cellIs" dxfId="5001" priority="5003" stopIfTrue="1" operator="equal">
      <formula>"Title"</formula>
    </cfRule>
  </conditionalFormatting>
  <conditionalFormatting sqref="B455">
    <cfRule type="cellIs" dxfId="5000" priority="5004" stopIfTrue="1" operator="equal">
      <formula>"Adjustment to Income/Expense/Rate Base:"</formula>
    </cfRule>
  </conditionalFormatting>
  <conditionalFormatting sqref="B454">
    <cfRule type="cellIs" dxfId="4999" priority="5001" stopIfTrue="1" operator="equal">
      <formula>"Title"</formula>
    </cfRule>
  </conditionalFormatting>
  <conditionalFormatting sqref="B454">
    <cfRule type="cellIs" dxfId="4998" priority="5002" stopIfTrue="1" operator="equal">
      <formula>"Adjustment to Income/Expense/Rate Base:"</formula>
    </cfRule>
  </conditionalFormatting>
  <conditionalFormatting sqref="B456">
    <cfRule type="cellIs" dxfId="4997" priority="4997" stopIfTrue="1" operator="equal">
      <formula>"Adjustment to Income/Expense/Rate Base:"</formula>
    </cfRule>
  </conditionalFormatting>
  <conditionalFormatting sqref="B451">
    <cfRule type="cellIs" dxfId="4996" priority="4998" stopIfTrue="1" operator="equal">
      <formula>"Title"</formula>
    </cfRule>
  </conditionalFormatting>
  <conditionalFormatting sqref="B451">
    <cfRule type="cellIs" dxfId="4995" priority="4999" stopIfTrue="1" operator="equal">
      <formula>"Adjustment to Income/Expense/Rate Base:"</formula>
    </cfRule>
  </conditionalFormatting>
  <conditionalFormatting sqref="B457">
    <cfRule type="cellIs" dxfId="4994" priority="4992" stopIfTrue="1" operator="equal">
      <formula>"Adjustment to Income/Expense/Rate Base:"</formula>
    </cfRule>
  </conditionalFormatting>
  <conditionalFormatting sqref="B452">
    <cfRule type="cellIs" dxfId="4993" priority="4995" stopIfTrue="1" operator="equal">
      <formula>"Title"</formula>
    </cfRule>
  </conditionalFormatting>
  <conditionalFormatting sqref="B452">
    <cfRule type="cellIs" dxfId="4992" priority="4996" stopIfTrue="1" operator="equal">
      <formula>"Adjustment to Income/Expense/Rate Base:"</formula>
    </cfRule>
  </conditionalFormatting>
  <conditionalFormatting sqref="B451">
    <cfRule type="cellIs" dxfId="4991" priority="4993" stopIfTrue="1" operator="equal">
      <formula>"Title"</formula>
    </cfRule>
  </conditionalFormatting>
  <conditionalFormatting sqref="B451">
    <cfRule type="cellIs" dxfId="4990" priority="4994" stopIfTrue="1" operator="equal">
      <formula>"Adjustment to Income/Expense/Rate Base:"</formula>
    </cfRule>
  </conditionalFormatting>
  <conditionalFormatting sqref="B458">
    <cfRule type="cellIs" dxfId="4989" priority="4987" stopIfTrue="1" operator="equal">
      <formula>"Adjustment to Income/Expense/Rate Base:"</formula>
    </cfRule>
  </conditionalFormatting>
  <conditionalFormatting sqref="B453">
    <cfRule type="cellIs" dxfId="4988" priority="4990" stopIfTrue="1" operator="equal">
      <formula>"Title"</formula>
    </cfRule>
  </conditionalFormatting>
  <conditionalFormatting sqref="B453">
    <cfRule type="cellIs" dxfId="4987" priority="4991" stopIfTrue="1" operator="equal">
      <formula>"Adjustment to Income/Expense/Rate Base:"</formula>
    </cfRule>
  </conditionalFormatting>
  <conditionalFormatting sqref="B452">
    <cfRule type="cellIs" dxfId="4986" priority="4988" stopIfTrue="1" operator="equal">
      <formula>"Title"</formula>
    </cfRule>
  </conditionalFormatting>
  <conditionalFormatting sqref="B452">
    <cfRule type="cellIs" dxfId="4985" priority="4989" stopIfTrue="1" operator="equal">
      <formula>"Adjustment to Income/Expense/Rate Base:"</formula>
    </cfRule>
  </conditionalFormatting>
  <conditionalFormatting sqref="B459">
    <cfRule type="cellIs" dxfId="4984" priority="4982" stopIfTrue="1" operator="equal">
      <formula>"Adjustment to Income/Expense/Rate Base:"</formula>
    </cfRule>
  </conditionalFormatting>
  <conditionalFormatting sqref="B454">
    <cfRule type="cellIs" dxfId="4983" priority="4985" stopIfTrue="1" operator="equal">
      <formula>"Title"</formula>
    </cfRule>
  </conditionalFormatting>
  <conditionalFormatting sqref="B454">
    <cfRule type="cellIs" dxfId="4982" priority="4986" stopIfTrue="1" operator="equal">
      <formula>"Adjustment to Income/Expense/Rate Base:"</formula>
    </cfRule>
  </conditionalFormatting>
  <conditionalFormatting sqref="B453">
    <cfRule type="cellIs" dxfId="4981" priority="4983" stopIfTrue="1" operator="equal">
      <formula>"Title"</formula>
    </cfRule>
  </conditionalFormatting>
  <conditionalFormatting sqref="B453">
    <cfRule type="cellIs" dxfId="4980" priority="4984" stopIfTrue="1" operator="equal">
      <formula>"Adjustment to Income/Expense/Rate Base:"</formula>
    </cfRule>
  </conditionalFormatting>
  <conditionalFormatting sqref="B455">
    <cfRule type="cellIs" dxfId="4979" priority="4981" stopIfTrue="1" operator="equal">
      <formula>"Adjustment to Income/Expense/Rate Base:"</formula>
    </cfRule>
  </conditionalFormatting>
  <conditionalFormatting sqref="B456">
    <cfRule type="cellIs" dxfId="4978" priority="4978" stopIfTrue="1" operator="equal">
      <formula>"Adjustment to Income/Expense/Rate Base:"</formula>
    </cfRule>
  </conditionalFormatting>
  <conditionalFormatting sqref="B451">
    <cfRule type="cellIs" dxfId="4977" priority="4979" stopIfTrue="1" operator="equal">
      <formula>"Title"</formula>
    </cfRule>
  </conditionalFormatting>
  <conditionalFormatting sqref="B451">
    <cfRule type="cellIs" dxfId="4976" priority="4980" stopIfTrue="1" operator="equal">
      <formula>"Adjustment to Income/Expense/Rate Base:"</formula>
    </cfRule>
  </conditionalFormatting>
  <conditionalFormatting sqref="B460">
    <cfRule type="cellIs" dxfId="4975" priority="4973" stopIfTrue="1" operator="equal">
      <formula>"Adjustment to Income/Expense/Rate Base:"</formula>
    </cfRule>
  </conditionalFormatting>
  <conditionalFormatting sqref="B455">
    <cfRule type="cellIs" dxfId="4974" priority="4976" stopIfTrue="1" operator="equal">
      <formula>"Title"</formula>
    </cfRule>
  </conditionalFormatting>
  <conditionalFormatting sqref="B455">
    <cfRule type="cellIs" dxfId="4973" priority="4977" stopIfTrue="1" operator="equal">
      <formula>"Adjustment to Income/Expense/Rate Base:"</formula>
    </cfRule>
  </conditionalFormatting>
  <conditionalFormatting sqref="B454">
    <cfRule type="cellIs" dxfId="4972" priority="4974" stopIfTrue="1" operator="equal">
      <formula>"Title"</formula>
    </cfRule>
  </conditionalFormatting>
  <conditionalFormatting sqref="B454">
    <cfRule type="cellIs" dxfId="4971" priority="4975" stopIfTrue="1" operator="equal">
      <formula>"Adjustment to Income/Expense/Rate Base:"</formula>
    </cfRule>
  </conditionalFormatting>
  <conditionalFormatting sqref="B456">
    <cfRule type="cellIs" dxfId="4970" priority="4971" stopIfTrue="1" operator="equal">
      <formula>"Title"</formula>
    </cfRule>
  </conditionalFormatting>
  <conditionalFormatting sqref="B456">
    <cfRule type="cellIs" dxfId="4969" priority="4972" stopIfTrue="1" operator="equal">
      <formula>"Adjustment to Income/Expense/Rate Base:"</formula>
    </cfRule>
  </conditionalFormatting>
  <conditionalFormatting sqref="B455">
    <cfRule type="cellIs" dxfId="4968" priority="4969" stopIfTrue="1" operator="equal">
      <formula>"Title"</formula>
    </cfRule>
  </conditionalFormatting>
  <conditionalFormatting sqref="B455">
    <cfRule type="cellIs" dxfId="4967" priority="4970" stopIfTrue="1" operator="equal">
      <formula>"Adjustment to Income/Expense/Rate Base:"</formula>
    </cfRule>
  </conditionalFormatting>
  <conditionalFormatting sqref="B457">
    <cfRule type="cellIs" dxfId="4966" priority="4964" stopIfTrue="1" operator="equal">
      <formula>"Adjustment to Income/Expense/Rate Base:"</formula>
    </cfRule>
  </conditionalFormatting>
  <conditionalFormatting sqref="B452">
    <cfRule type="cellIs" dxfId="4965" priority="4967" stopIfTrue="1" operator="equal">
      <formula>"Title"</formula>
    </cfRule>
  </conditionalFormatting>
  <conditionalFormatting sqref="B452">
    <cfRule type="cellIs" dxfId="4964" priority="4968" stopIfTrue="1" operator="equal">
      <formula>"Adjustment to Income/Expense/Rate Base:"</formula>
    </cfRule>
  </conditionalFormatting>
  <conditionalFormatting sqref="B451">
    <cfRule type="cellIs" dxfId="4963" priority="4965" stopIfTrue="1" operator="equal">
      <formula>"Title"</formula>
    </cfRule>
  </conditionalFormatting>
  <conditionalFormatting sqref="B451">
    <cfRule type="cellIs" dxfId="4962" priority="4966" stopIfTrue="1" operator="equal">
      <formula>"Adjustment to Income/Expense/Rate Base:"</formula>
    </cfRule>
  </conditionalFormatting>
  <conditionalFormatting sqref="B458">
    <cfRule type="cellIs" dxfId="4961" priority="4959" stopIfTrue="1" operator="equal">
      <formula>"Adjustment to Income/Expense/Rate Base:"</formula>
    </cfRule>
  </conditionalFormatting>
  <conditionalFormatting sqref="B453">
    <cfRule type="cellIs" dxfId="4960" priority="4962" stopIfTrue="1" operator="equal">
      <formula>"Title"</formula>
    </cfRule>
  </conditionalFormatting>
  <conditionalFormatting sqref="B453">
    <cfRule type="cellIs" dxfId="4959" priority="4963" stopIfTrue="1" operator="equal">
      <formula>"Adjustment to Income/Expense/Rate Base:"</formula>
    </cfRule>
  </conditionalFormatting>
  <conditionalFormatting sqref="B452">
    <cfRule type="cellIs" dxfId="4958" priority="4960" stopIfTrue="1" operator="equal">
      <formula>"Title"</formula>
    </cfRule>
  </conditionalFormatting>
  <conditionalFormatting sqref="B452">
    <cfRule type="cellIs" dxfId="4957" priority="4961" stopIfTrue="1" operator="equal">
      <formula>"Adjustment to Income/Expense/Rate Base:"</formula>
    </cfRule>
  </conditionalFormatting>
  <conditionalFormatting sqref="B459">
    <cfRule type="cellIs" dxfId="4956" priority="4954" stopIfTrue="1" operator="equal">
      <formula>"Adjustment to Income/Expense/Rate Base:"</formula>
    </cfRule>
  </conditionalFormatting>
  <conditionalFormatting sqref="B454">
    <cfRule type="cellIs" dxfId="4955" priority="4957" stopIfTrue="1" operator="equal">
      <formula>"Title"</formula>
    </cfRule>
  </conditionalFormatting>
  <conditionalFormatting sqref="B454">
    <cfRule type="cellIs" dxfId="4954" priority="4958" stopIfTrue="1" operator="equal">
      <formula>"Adjustment to Income/Expense/Rate Base:"</formula>
    </cfRule>
  </conditionalFormatting>
  <conditionalFormatting sqref="B453">
    <cfRule type="cellIs" dxfId="4953" priority="4955" stopIfTrue="1" operator="equal">
      <formula>"Title"</formula>
    </cfRule>
  </conditionalFormatting>
  <conditionalFormatting sqref="B453">
    <cfRule type="cellIs" dxfId="4952" priority="4956" stopIfTrue="1" operator="equal">
      <formula>"Adjustment to Income/Expense/Rate Base:"</formula>
    </cfRule>
  </conditionalFormatting>
  <conditionalFormatting sqref="B460">
    <cfRule type="cellIs" dxfId="4951" priority="4949" stopIfTrue="1" operator="equal">
      <formula>"Adjustment to Income/Expense/Rate Base:"</formula>
    </cfRule>
  </conditionalFormatting>
  <conditionalFormatting sqref="B455">
    <cfRule type="cellIs" dxfId="4950" priority="4952" stopIfTrue="1" operator="equal">
      <formula>"Title"</formula>
    </cfRule>
  </conditionalFormatting>
  <conditionalFormatting sqref="B455">
    <cfRule type="cellIs" dxfId="4949" priority="4953" stopIfTrue="1" operator="equal">
      <formula>"Adjustment to Income/Expense/Rate Base:"</formula>
    </cfRule>
  </conditionalFormatting>
  <conditionalFormatting sqref="B454">
    <cfRule type="cellIs" dxfId="4948" priority="4950" stopIfTrue="1" operator="equal">
      <formula>"Title"</formula>
    </cfRule>
  </conditionalFormatting>
  <conditionalFormatting sqref="B454">
    <cfRule type="cellIs" dxfId="4947" priority="4951" stopIfTrue="1" operator="equal">
      <formula>"Adjustment to Income/Expense/Rate Base:"</formula>
    </cfRule>
  </conditionalFormatting>
  <conditionalFormatting sqref="B456">
    <cfRule type="cellIs" dxfId="4946" priority="4946" stopIfTrue="1" operator="equal">
      <formula>"Adjustment to Income/Expense/Rate Base:"</formula>
    </cfRule>
  </conditionalFormatting>
  <conditionalFormatting sqref="B451">
    <cfRule type="cellIs" dxfId="4945" priority="4947" stopIfTrue="1" operator="equal">
      <formula>"Title"</formula>
    </cfRule>
  </conditionalFormatting>
  <conditionalFormatting sqref="B451">
    <cfRule type="cellIs" dxfId="4944" priority="4948" stopIfTrue="1" operator="equal">
      <formula>"Adjustment to Income/Expense/Rate Base:"</formula>
    </cfRule>
  </conditionalFormatting>
  <conditionalFormatting sqref="B457">
    <cfRule type="cellIs" dxfId="4943" priority="4941" stopIfTrue="1" operator="equal">
      <formula>"Adjustment to Income/Expense/Rate Base:"</formula>
    </cfRule>
  </conditionalFormatting>
  <conditionalFormatting sqref="B452">
    <cfRule type="cellIs" dxfId="4942" priority="4944" stopIfTrue="1" operator="equal">
      <formula>"Title"</formula>
    </cfRule>
  </conditionalFormatting>
  <conditionalFormatting sqref="B452">
    <cfRule type="cellIs" dxfId="4941" priority="4945" stopIfTrue="1" operator="equal">
      <formula>"Adjustment to Income/Expense/Rate Base:"</formula>
    </cfRule>
  </conditionalFormatting>
  <conditionalFormatting sqref="B451">
    <cfRule type="cellIs" dxfId="4940" priority="4942" stopIfTrue="1" operator="equal">
      <formula>"Title"</formula>
    </cfRule>
  </conditionalFormatting>
  <conditionalFormatting sqref="B451">
    <cfRule type="cellIs" dxfId="4939" priority="4943" stopIfTrue="1" operator="equal">
      <formula>"Adjustment to Income/Expense/Rate Base:"</formula>
    </cfRule>
  </conditionalFormatting>
  <conditionalFormatting sqref="B455">
    <cfRule type="cellIs" dxfId="4938" priority="4940" stopIfTrue="1" operator="equal">
      <formula>"Adjustment to Income/Expense/Rate Base:"</formula>
    </cfRule>
  </conditionalFormatting>
  <conditionalFormatting sqref="B456">
    <cfRule type="cellIs" dxfId="4937" priority="4937" stopIfTrue="1" operator="equal">
      <formula>"Adjustment to Income/Expense/Rate Base:"</formula>
    </cfRule>
  </conditionalFormatting>
  <conditionalFormatting sqref="B451">
    <cfRule type="cellIs" dxfId="4936" priority="4938" stopIfTrue="1" operator="equal">
      <formula>"Title"</formula>
    </cfRule>
  </conditionalFormatting>
  <conditionalFormatting sqref="B451">
    <cfRule type="cellIs" dxfId="4935" priority="4939" stopIfTrue="1" operator="equal">
      <formula>"Adjustment to Income/Expense/Rate Base:"</formula>
    </cfRule>
  </conditionalFormatting>
  <conditionalFormatting sqref="B452">
    <cfRule type="cellIs" dxfId="4934" priority="4936" stopIfTrue="1" operator="equal">
      <formula>"Adjustment to Income/Expense/Rate Base:"</formula>
    </cfRule>
  </conditionalFormatting>
  <conditionalFormatting sqref="B453">
    <cfRule type="cellIs" dxfId="4933" priority="4935" stopIfTrue="1" operator="equal">
      <formula>"Adjustment to Income/Expense/Rate Base:"</formula>
    </cfRule>
  </conditionalFormatting>
  <conditionalFormatting sqref="B454">
    <cfRule type="cellIs" dxfId="4932" priority="4934" stopIfTrue="1" operator="equal">
      <formula>"Adjustment to Income/Expense/Rate Base:"</formula>
    </cfRule>
  </conditionalFormatting>
  <conditionalFormatting sqref="B455">
    <cfRule type="cellIs" dxfId="4931" priority="4933" stopIfTrue="1" operator="equal">
      <formula>"Adjustment to Income/Expense/Rate Base:"</formula>
    </cfRule>
  </conditionalFormatting>
  <conditionalFormatting sqref="B451">
    <cfRule type="cellIs" dxfId="4930" priority="4932" stopIfTrue="1" operator="equal">
      <formula>"Adjustment to Income/Expense/Rate Base:"</formula>
    </cfRule>
  </conditionalFormatting>
  <conditionalFormatting sqref="B452">
    <cfRule type="cellIs" dxfId="4929" priority="4931" stopIfTrue="1" operator="equal">
      <formula>"Adjustment to Income/Expense/Rate Base:"</formula>
    </cfRule>
  </conditionalFormatting>
  <conditionalFormatting sqref="B456">
    <cfRule type="cellIs" dxfId="4928" priority="4928" stopIfTrue="1" operator="equal">
      <formula>"Adjustment to Income/Expense/Rate Base:"</formula>
    </cfRule>
  </conditionalFormatting>
  <conditionalFormatting sqref="B451">
    <cfRule type="cellIs" dxfId="4927" priority="4929" stopIfTrue="1" operator="equal">
      <formula>"Title"</formula>
    </cfRule>
  </conditionalFormatting>
  <conditionalFormatting sqref="B451">
    <cfRule type="cellIs" dxfId="4926" priority="4930" stopIfTrue="1" operator="equal">
      <formula>"Adjustment to Income/Expense/Rate Base:"</formula>
    </cfRule>
  </conditionalFormatting>
  <conditionalFormatting sqref="B457">
    <cfRule type="cellIs" dxfId="4925" priority="4923" stopIfTrue="1" operator="equal">
      <formula>"Adjustment to Income/Expense/Rate Base:"</formula>
    </cfRule>
  </conditionalFormatting>
  <conditionalFormatting sqref="B452">
    <cfRule type="cellIs" dxfId="4924" priority="4926" stopIfTrue="1" operator="equal">
      <formula>"Title"</formula>
    </cfRule>
  </conditionalFormatting>
  <conditionalFormatting sqref="B452">
    <cfRule type="cellIs" dxfId="4923" priority="4927" stopIfTrue="1" operator="equal">
      <formula>"Adjustment to Income/Expense/Rate Base:"</formula>
    </cfRule>
  </conditionalFormatting>
  <conditionalFormatting sqref="B451">
    <cfRule type="cellIs" dxfId="4922" priority="4924" stopIfTrue="1" operator="equal">
      <formula>"Title"</formula>
    </cfRule>
  </conditionalFormatting>
  <conditionalFormatting sqref="B451">
    <cfRule type="cellIs" dxfId="4921" priority="4925" stopIfTrue="1" operator="equal">
      <formula>"Adjustment to Income/Expense/Rate Base:"</formula>
    </cfRule>
  </conditionalFormatting>
  <conditionalFormatting sqref="B453">
    <cfRule type="cellIs" dxfId="4920" priority="4922" stopIfTrue="1" operator="equal">
      <formula>"Adjustment to Income/Expense/Rate Base:"</formula>
    </cfRule>
  </conditionalFormatting>
  <conditionalFormatting sqref="B454">
    <cfRule type="cellIs" dxfId="4919" priority="4921" stopIfTrue="1" operator="equal">
      <formula>"Adjustment to Income/Expense/Rate Base:"</formula>
    </cfRule>
  </conditionalFormatting>
  <conditionalFormatting sqref="B455">
    <cfRule type="cellIs" dxfId="4918" priority="4920" stopIfTrue="1" operator="equal">
      <formula>"Adjustment to Income/Expense/Rate Base:"</formula>
    </cfRule>
  </conditionalFormatting>
  <conditionalFormatting sqref="B456">
    <cfRule type="cellIs" dxfId="4917" priority="4917" stopIfTrue="1" operator="equal">
      <formula>"Adjustment to Income/Expense/Rate Base:"</formula>
    </cfRule>
  </conditionalFormatting>
  <conditionalFormatting sqref="B451">
    <cfRule type="cellIs" dxfId="4916" priority="4918" stopIfTrue="1" operator="equal">
      <formula>"Title"</formula>
    </cfRule>
  </conditionalFormatting>
  <conditionalFormatting sqref="B451">
    <cfRule type="cellIs" dxfId="4915" priority="4919" stopIfTrue="1" operator="equal">
      <formula>"Adjustment to Income/Expense/Rate Base:"</formula>
    </cfRule>
  </conditionalFormatting>
  <conditionalFormatting sqref="B452">
    <cfRule type="cellIs" dxfId="4914" priority="4916" stopIfTrue="1" operator="equal">
      <formula>"Adjustment to Income/Expense/Rate Base:"</formula>
    </cfRule>
  </conditionalFormatting>
  <conditionalFormatting sqref="B453">
    <cfRule type="cellIs" dxfId="4913" priority="4915" stopIfTrue="1" operator="equal">
      <formula>"Adjustment to Income/Expense/Rate Base:"</formula>
    </cfRule>
  </conditionalFormatting>
  <conditionalFormatting sqref="B458">
    <cfRule type="cellIs" dxfId="4912" priority="4910" stopIfTrue="1" operator="equal">
      <formula>"Adjustment to Income/Expense/Rate Base:"</formula>
    </cfRule>
  </conditionalFormatting>
  <conditionalFormatting sqref="B453">
    <cfRule type="cellIs" dxfId="4911" priority="4913" stopIfTrue="1" operator="equal">
      <formula>"Title"</formula>
    </cfRule>
  </conditionalFormatting>
  <conditionalFormatting sqref="B453">
    <cfRule type="cellIs" dxfId="4910" priority="4914" stopIfTrue="1" operator="equal">
      <formula>"Adjustment to Income/Expense/Rate Base:"</formula>
    </cfRule>
  </conditionalFormatting>
  <conditionalFormatting sqref="B452">
    <cfRule type="cellIs" dxfId="4909" priority="4911" stopIfTrue="1" operator="equal">
      <formula>"Title"</formula>
    </cfRule>
  </conditionalFormatting>
  <conditionalFormatting sqref="B452">
    <cfRule type="cellIs" dxfId="4908" priority="4912" stopIfTrue="1" operator="equal">
      <formula>"Adjustment to Income/Expense/Rate Base:"</formula>
    </cfRule>
  </conditionalFormatting>
  <conditionalFormatting sqref="B459">
    <cfRule type="cellIs" dxfId="4907" priority="4905" stopIfTrue="1" operator="equal">
      <formula>"Adjustment to Income/Expense/Rate Base:"</formula>
    </cfRule>
  </conditionalFormatting>
  <conditionalFormatting sqref="B454">
    <cfRule type="cellIs" dxfId="4906" priority="4908" stopIfTrue="1" operator="equal">
      <formula>"Title"</formula>
    </cfRule>
  </conditionalFormatting>
  <conditionalFormatting sqref="B454">
    <cfRule type="cellIs" dxfId="4905" priority="4909" stopIfTrue="1" operator="equal">
      <formula>"Adjustment to Income/Expense/Rate Base:"</formula>
    </cfRule>
  </conditionalFormatting>
  <conditionalFormatting sqref="B453">
    <cfRule type="cellIs" dxfId="4904" priority="4906" stopIfTrue="1" operator="equal">
      <formula>"Title"</formula>
    </cfRule>
  </conditionalFormatting>
  <conditionalFormatting sqref="B453">
    <cfRule type="cellIs" dxfId="4903" priority="4907" stopIfTrue="1" operator="equal">
      <formula>"Adjustment to Income/Expense/Rate Base:"</formula>
    </cfRule>
  </conditionalFormatting>
  <conditionalFormatting sqref="B455">
    <cfRule type="cellIs" dxfId="4902" priority="4904" stopIfTrue="1" operator="equal">
      <formula>"Adjustment to Income/Expense/Rate Base:"</formula>
    </cfRule>
  </conditionalFormatting>
  <conditionalFormatting sqref="B456">
    <cfRule type="cellIs" dxfId="4901" priority="4901" stopIfTrue="1" operator="equal">
      <formula>"Adjustment to Income/Expense/Rate Base:"</formula>
    </cfRule>
  </conditionalFormatting>
  <conditionalFormatting sqref="B451">
    <cfRule type="cellIs" dxfId="4900" priority="4902" stopIfTrue="1" operator="equal">
      <formula>"Title"</formula>
    </cfRule>
  </conditionalFormatting>
  <conditionalFormatting sqref="B451">
    <cfRule type="cellIs" dxfId="4899" priority="4903" stopIfTrue="1" operator="equal">
      <formula>"Adjustment to Income/Expense/Rate Base:"</formula>
    </cfRule>
  </conditionalFormatting>
  <conditionalFormatting sqref="B457">
    <cfRule type="cellIs" dxfId="4898" priority="4896" stopIfTrue="1" operator="equal">
      <formula>"Adjustment to Income/Expense/Rate Base:"</formula>
    </cfRule>
  </conditionalFormatting>
  <conditionalFormatting sqref="B452">
    <cfRule type="cellIs" dxfId="4897" priority="4899" stopIfTrue="1" operator="equal">
      <formula>"Title"</formula>
    </cfRule>
  </conditionalFormatting>
  <conditionalFormatting sqref="B452">
    <cfRule type="cellIs" dxfId="4896" priority="4900" stopIfTrue="1" operator="equal">
      <formula>"Adjustment to Income/Expense/Rate Base:"</formula>
    </cfRule>
  </conditionalFormatting>
  <conditionalFormatting sqref="B451">
    <cfRule type="cellIs" dxfId="4895" priority="4897" stopIfTrue="1" operator="equal">
      <formula>"Title"</formula>
    </cfRule>
  </conditionalFormatting>
  <conditionalFormatting sqref="B451">
    <cfRule type="cellIs" dxfId="4894" priority="4898" stopIfTrue="1" operator="equal">
      <formula>"Adjustment to Income/Expense/Rate Base:"</formula>
    </cfRule>
  </conditionalFormatting>
  <conditionalFormatting sqref="B458">
    <cfRule type="cellIs" dxfId="4893" priority="4891" stopIfTrue="1" operator="equal">
      <formula>"Adjustment to Income/Expense/Rate Base:"</formula>
    </cfRule>
  </conditionalFormatting>
  <conditionalFormatting sqref="B453">
    <cfRule type="cellIs" dxfId="4892" priority="4894" stopIfTrue="1" operator="equal">
      <formula>"Title"</formula>
    </cfRule>
  </conditionalFormatting>
  <conditionalFormatting sqref="B453">
    <cfRule type="cellIs" dxfId="4891" priority="4895" stopIfTrue="1" operator="equal">
      <formula>"Adjustment to Income/Expense/Rate Base:"</formula>
    </cfRule>
  </conditionalFormatting>
  <conditionalFormatting sqref="B452">
    <cfRule type="cellIs" dxfId="4890" priority="4892" stopIfTrue="1" operator="equal">
      <formula>"Title"</formula>
    </cfRule>
  </conditionalFormatting>
  <conditionalFormatting sqref="B452">
    <cfRule type="cellIs" dxfId="4889" priority="4893" stopIfTrue="1" operator="equal">
      <formula>"Adjustment to Income/Expense/Rate Base:"</formula>
    </cfRule>
  </conditionalFormatting>
  <conditionalFormatting sqref="B454">
    <cfRule type="cellIs" dxfId="4888" priority="4890" stopIfTrue="1" operator="equal">
      <formula>"Adjustment to Income/Expense/Rate Base:"</formula>
    </cfRule>
  </conditionalFormatting>
  <conditionalFormatting sqref="B455">
    <cfRule type="cellIs" dxfId="4887" priority="4889" stopIfTrue="1" operator="equal">
      <formula>"Adjustment to Income/Expense/Rate Base:"</formula>
    </cfRule>
  </conditionalFormatting>
  <conditionalFormatting sqref="B459">
    <cfRule type="cellIs" dxfId="4886" priority="4884" stopIfTrue="1" operator="equal">
      <formula>"Adjustment to Income/Expense/Rate Base:"</formula>
    </cfRule>
  </conditionalFormatting>
  <conditionalFormatting sqref="B454">
    <cfRule type="cellIs" dxfId="4885" priority="4887" stopIfTrue="1" operator="equal">
      <formula>"Title"</formula>
    </cfRule>
  </conditionalFormatting>
  <conditionalFormatting sqref="B454">
    <cfRule type="cellIs" dxfId="4884" priority="4888" stopIfTrue="1" operator="equal">
      <formula>"Adjustment to Income/Expense/Rate Base:"</formula>
    </cfRule>
  </conditionalFormatting>
  <conditionalFormatting sqref="B453">
    <cfRule type="cellIs" dxfId="4883" priority="4885" stopIfTrue="1" operator="equal">
      <formula>"Title"</formula>
    </cfRule>
  </conditionalFormatting>
  <conditionalFormatting sqref="B453">
    <cfRule type="cellIs" dxfId="4882" priority="4886" stopIfTrue="1" operator="equal">
      <formula>"Adjustment to Income/Expense/Rate Base:"</formula>
    </cfRule>
  </conditionalFormatting>
  <conditionalFormatting sqref="B460">
    <cfRule type="cellIs" dxfId="4881" priority="4879" stopIfTrue="1" operator="equal">
      <formula>"Adjustment to Income/Expense/Rate Base:"</formula>
    </cfRule>
  </conditionalFormatting>
  <conditionalFormatting sqref="B455">
    <cfRule type="cellIs" dxfId="4880" priority="4882" stopIfTrue="1" operator="equal">
      <formula>"Title"</formula>
    </cfRule>
  </conditionalFormatting>
  <conditionalFormatting sqref="B455">
    <cfRule type="cellIs" dxfId="4879" priority="4883" stopIfTrue="1" operator="equal">
      <formula>"Adjustment to Income/Expense/Rate Base:"</formula>
    </cfRule>
  </conditionalFormatting>
  <conditionalFormatting sqref="B454">
    <cfRule type="cellIs" dxfId="4878" priority="4880" stopIfTrue="1" operator="equal">
      <formula>"Title"</formula>
    </cfRule>
  </conditionalFormatting>
  <conditionalFormatting sqref="B454">
    <cfRule type="cellIs" dxfId="4877" priority="4881" stopIfTrue="1" operator="equal">
      <formula>"Adjustment to Income/Expense/Rate Base:"</formula>
    </cfRule>
  </conditionalFormatting>
  <conditionalFormatting sqref="B456">
    <cfRule type="cellIs" dxfId="4876" priority="4876" stopIfTrue="1" operator="equal">
      <formula>"Adjustment to Income/Expense/Rate Base:"</formula>
    </cfRule>
  </conditionalFormatting>
  <conditionalFormatting sqref="B451">
    <cfRule type="cellIs" dxfId="4875" priority="4877" stopIfTrue="1" operator="equal">
      <formula>"Title"</formula>
    </cfRule>
  </conditionalFormatting>
  <conditionalFormatting sqref="B451">
    <cfRule type="cellIs" dxfId="4874" priority="4878" stopIfTrue="1" operator="equal">
      <formula>"Adjustment to Income/Expense/Rate Base:"</formula>
    </cfRule>
  </conditionalFormatting>
  <conditionalFormatting sqref="B457">
    <cfRule type="cellIs" dxfId="4873" priority="4871" stopIfTrue="1" operator="equal">
      <formula>"Adjustment to Income/Expense/Rate Base:"</formula>
    </cfRule>
  </conditionalFormatting>
  <conditionalFormatting sqref="B452">
    <cfRule type="cellIs" dxfId="4872" priority="4874" stopIfTrue="1" operator="equal">
      <formula>"Title"</formula>
    </cfRule>
  </conditionalFormatting>
  <conditionalFormatting sqref="B452">
    <cfRule type="cellIs" dxfId="4871" priority="4875" stopIfTrue="1" operator="equal">
      <formula>"Adjustment to Income/Expense/Rate Base:"</formula>
    </cfRule>
  </conditionalFormatting>
  <conditionalFormatting sqref="B451">
    <cfRule type="cellIs" dxfId="4870" priority="4872" stopIfTrue="1" operator="equal">
      <formula>"Title"</formula>
    </cfRule>
  </conditionalFormatting>
  <conditionalFormatting sqref="B451">
    <cfRule type="cellIs" dxfId="4869" priority="4873" stopIfTrue="1" operator="equal">
      <formula>"Adjustment to Income/Expense/Rate Base:"</formula>
    </cfRule>
  </conditionalFormatting>
  <conditionalFormatting sqref="B458">
    <cfRule type="cellIs" dxfId="4868" priority="4866" stopIfTrue="1" operator="equal">
      <formula>"Adjustment to Income/Expense/Rate Base:"</formula>
    </cfRule>
  </conditionalFormatting>
  <conditionalFormatting sqref="B453">
    <cfRule type="cellIs" dxfId="4867" priority="4869" stopIfTrue="1" operator="equal">
      <formula>"Title"</formula>
    </cfRule>
  </conditionalFormatting>
  <conditionalFormatting sqref="B453">
    <cfRule type="cellIs" dxfId="4866" priority="4870" stopIfTrue="1" operator="equal">
      <formula>"Adjustment to Income/Expense/Rate Base:"</formula>
    </cfRule>
  </conditionalFormatting>
  <conditionalFormatting sqref="B452">
    <cfRule type="cellIs" dxfId="4865" priority="4867" stopIfTrue="1" operator="equal">
      <formula>"Title"</formula>
    </cfRule>
  </conditionalFormatting>
  <conditionalFormatting sqref="B452">
    <cfRule type="cellIs" dxfId="4864" priority="4868" stopIfTrue="1" operator="equal">
      <formula>"Adjustment to Income/Expense/Rate Base:"</formula>
    </cfRule>
  </conditionalFormatting>
  <conditionalFormatting sqref="B459">
    <cfRule type="cellIs" dxfId="4863" priority="4861" stopIfTrue="1" operator="equal">
      <formula>"Adjustment to Income/Expense/Rate Base:"</formula>
    </cfRule>
  </conditionalFormatting>
  <conditionalFormatting sqref="B454">
    <cfRule type="cellIs" dxfId="4862" priority="4864" stopIfTrue="1" operator="equal">
      <formula>"Title"</formula>
    </cfRule>
  </conditionalFormatting>
  <conditionalFormatting sqref="B454">
    <cfRule type="cellIs" dxfId="4861" priority="4865" stopIfTrue="1" operator="equal">
      <formula>"Adjustment to Income/Expense/Rate Base:"</formula>
    </cfRule>
  </conditionalFormatting>
  <conditionalFormatting sqref="B453">
    <cfRule type="cellIs" dxfId="4860" priority="4862" stopIfTrue="1" operator="equal">
      <formula>"Title"</formula>
    </cfRule>
  </conditionalFormatting>
  <conditionalFormatting sqref="B453">
    <cfRule type="cellIs" dxfId="4859" priority="4863" stopIfTrue="1" operator="equal">
      <formula>"Adjustment to Income/Expense/Rate Base:"</formula>
    </cfRule>
  </conditionalFormatting>
  <conditionalFormatting sqref="B455">
    <cfRule type="cellIs" dxfId="4858" priority="4860" stopIfTrue="1" operator="equal">
      <formula>"Adjustment to Income/Expense/Rate Base:"</formula>
    </cfRule>
  </conditionalFormatting>
  <conditionalFormatting sqref="B456">
    <cfRule type="cellIs" dxfId="4857" priority="4857" stopIfTrue="1" operator="equal">
      <formula>"Adjustment to Income/Expense/Rate Base:"</formula>
    </cfRule>
  </conditionalFormatting>
  <conditionalFormatting sqref="B451">
    <cfRule type="cellIs" dxfId="4856" priority="4858" stopIfTrue="1" operator="equal">
      <formula>"Title"</formula>
    </cfRule>
  </conditionalFormatting>
  <conditionalFormatting sqref="B451">
    <cfRule type="cellIs" dxfId="4855" priority="4859" stopIfTrue="1" operator="equal">
      <formula>"Adjustment to Income/Expense/Rate Base:"</formula>
    </cfRule>
  </conditionalFormatting>
  <conditionalFormatting sqref="B454">
    <cfRule type="cellIs" dxfId="4854" priority="4856" stopIfTrue="1" operator="equal">
      <formula>"Adjustment to Income/Expense/Rate Base:"</formula>
    </cfRule>
  </conditionalFormatting>
  <conditionalFormatting sqref="B455">
    <cfRule type="cellIs" dxfId="4853" priority="4855" stopIfTrue="1" operator="equal">
      <formula>"Adjustment to Income/Expense/Rate Base:"</formula>
    </cfRule>
  </conditionalFormatting>
  <conditionalFormatting sqref="B451">
    <cfRule type="cellIs" dxfId="4852" priority="4854" stopIfTrue="1" operator="equal">
      <formula>"Adjustment to Income/Expense/Rate Base:"</formula>
    </cfRule>
  </conditionalFormatting>
  <conditionalFormatting sqref="B452">
    <cfRule type="cellIs" dxfId="4851" priority="4853" stopIfTrue="1" operator="equal">
      <formula>"Adjustment to Income/Expense/Rate Base:"</formula>
    </cfRule>
  </conditionalFormatting>
  <conditionalFormatting sqref="B453">
    <cfRule type="cellIs" dxfId="4850" priority="4852" stopIfTrue="1" operator="equal">
      <formula>"Adjustment to Income/Expense/Rate Base:"</formula>
    </cfRule>
  </conditionalFormatting>
  <conditionalFormatting sqref="B454">
    <cfRule type="cellIs" dxfId="4849" priority="4851" stopIfTrue="1" operator="equal">
      <formula>"Adjustment to Income/Expense/Rate Base:"</formula>
    </cfRule>
  </conditionalFormatting>
  <conditionalFormatting sqref="B451">
    <cfRule type="cellIs" dxfId="4848" priority="4850" stopIfTrue="1" operator="equal">
      <formula>"Adjustment to Income/Expense/Rate Base:"</formula>
    </cfRule>
  </conditionalFormatting>
  <conditionalFormatting sqref="B455">
    <cfRule type="cellIs" dxfId="4847" priority="4849" stopIfTrue="1" operator="equal">
      <formula>"Adjustment to Income/Expense/Rate Base:"</formula>
    </cfRule>
  </conditionalFormatting>
  <conditionalFormatting sqref="B456">
    <cfRule type="cellIs" dxfId="4846" priority="4846" stopIfTrue="1" operator="equal">
      <formula>"Adjustment to Income/Expense/Rate Base:"</formula>
    </cfRule>
  </conditionalFormatting>
  <conditionalFormatting sqref="B451">
    <cfRule type="cellIs" dxfId="4845" priority="4847" stopIfTrue="1" operator="equal">
      <formula>"Title"</formula>
    </cfRule>
  </conditionalFormatting>
  <conditionalFormatting sqref="B451">
    <cfRule type="cellIs" dxfId="4844" priority="4848" stopIfTrue="1" operator="equal">
      <formula>"Adjustment to Income/Expense/Rate Base:"</formula>
    </cfRule>
  </conditionalFormatting>
  <conditionalFormatting sqref="B452">
    <cfRule type="cellIs" dxfId="4843" priority="4845" stopIfTrue="1" operator="equal">
      <formula>"Adjustment to Income/Expense/Rate Base:"</formula>
    </cfRule>
  </conditionalFormatting>
  <conditionalFormatting sqref="B453">
    <cfRule type="cellIs" dxfId="4842" priority="4844" stopIfTrue="1" operator="equal">
      <formula>"Adjustment to Income/Expense/Rate Base:"</formula>
    </cfRule>
  </conditionalFormatting>
  <conditionalFormatting sqref="B454">
    <cfRule type="cellIs" dxfId="4841" priority="4843" stopIfTrue="1" operator="equal">
      <formula>"Adjustment to Income/Expense/Rate Base:"</formula>
    </cfRule>
  </conditionalFormatting>
  <conditionalFormatting sqref="B455">
    <cfRule type="cellIs" dxfId="4840" priority="4842" stopIfTrue="1" operator="equal">
      <formula>"Adjustment to Income/Expense/Rate Base:"</formula>
    </cfRule>
  </conditionalFormatting>
  <conditionalFormatting sqref="B451">
    <cfRule type="cellIs" dxfId="4839" priority="4841" stopIfTrue="1" operator="equal">
      <formula>"Adjustment to Income/Expense/Rate Base:"</formula>
    </cfRule>
  </conditionalFormatting>
  <conditionalFormatting sqref="B452">
    <cfRule type="cellIs" dxfId="4838" priority="4840" stopIfTrue="1" operator="equal">
      <formula>"Adjustment to Income/Expense/Rate Base:"</formula>
    </cfRule>
  </conditionalFormatting>
  <conditionalFormatting sqref="B457">
    <cfRule type="cellIs" dxfId="4837" priority="4835" stopIfTrue="1" operator="equal">
      <formula>"Adjustment to Income/Expense/Rate Base:"</formula>
    </cfRule>
  </conditionalFormatting>
  <conditionalFormatting sqref="B452">
    <cfRule type="cellIs" dxfId="4836" priority="4838" stopIfTrue="1" operator="equal">
      <formula>"Title"</formula>
    </cfRule>
  </conditionalFormatting>
  <conditionalFormatting sqref="B452">
    <cfRule type="cellIs" dxfId="4835" priority="4839" stopIfTrue="1" operator="equal">
      <formula>"Adjustment to Income/Expense/Rate Base:"</formula>
    </cfRule>
  </conditionalFormatting>
  <conditionalFormatting sqref="B451">
    <cfRule type="cellIs" dxfId="4834" priority="4836" stopIfTrue="1" operator="equal">
      <formula>"Title"</formula>
    </cfRule>
  </conditionalFormatting>
  <conditionalFormatting sqref="B451">
    <cfRule type="cellIs" dxfId="4833" priority="4837" stopIfTrue="1" operator="equal">
      <formula>"Adjustment to Income/Expense/Rate Base:"</formula>
    </cfRule>
  </conditionalFormatting>
  <conditionalFormatting sqref="B458">
    <cfRule type="cellIs" dxfId="4832" priority="4830" stopIfTrue="1" operator="equal">
      <formula>"Adjustment to Income/Expense/Rate Base:"</formula>
    </cfRule>
  </conditionalFormatting>
  <conditionalFormatting sqref="B453">
    <cfRule type="cellIs" dxfId="4831" priority="4833" stopIfTrue="1" operator="equal">
      <formula>"Title"</formula>
    </cfRule>
  </conditionalFormatting>
  <conditionalFormatting sqref="B453">
    <cfRule type="cellIs" dxfId="4830" priority="4834" stopIfTrue="1" operator="equal">
      <formula>"Adjustment to Income/Expense/Rate Base:"</formula>
    </cfRule>
  </conditionalFormatting>
  <conditionalFormatting sqref="B452">
    <cfRule type="cellIs" dxfId="4829" priority="4831" stopIfTrue="1" operator="equal">
      <formula>"Title"</formula>
    </cfRule>
  </conditionalFormatting>
  <conditionalFormatting sqref="B452">
    <cfRule type="cellIs" dxfId="4828" priority="4832" stopIfTrue="1" operator="equal">
      <formula>"Adjustment to Income/Expense/Rate Base:"</formula>
    </cfRule>
  </conditionalFormatting>
  <conditionalFormatting sqref="B454">
    <cfRule type="cellIs" dxfId="4827" priority="4829" stopIfTrue="1" operator="equal">
      <formula>"Adjustment to Income/Expense/Rate Base:"</formula>
    </cfRule>
  </conditionalFormatting>
  <conditionalFormatting sqref="B455">
    <cfRule type="cellIs" dxfId="4826" priority="4828" stopIfTrue="1" operator="equal">
      <formula>"Adjustment to Income/Expense/Rate Base:"</formula>
    </cfRule>
  </conditionalFormatting>
  <conditionalFormatting sqref="B456">
    <cfRule type="cellIs" dxfId="4825" priority="4825" stopIfTrue="1" operator="equal">
      <formula>"Adjustment to Income/Expense/Rate Base:"</formula>
    </cfRule>
  </conditionalFormatting>
  <conditionalFormatting sqref="B451">
    <cfRule type="cellIs" dxfId="4824" priority="4826" stopIfTrue="1" operator="equal">
      <formula>"Title"</formula>
    </cfRule>
  </conditionalFormatting>
  <conditionalFormatting sqref="B451">
    <cfRule type="cellIs" dxfId="4823" priority="4827" stopIfTrue="1" operator="equal">
      <formula>"Adjustment to Income/Expense/Rate Base:"</formula>
    </cfRule>
  </conditionalFormatting>
  <conditionalFormatting sqref="B457">
    <cfRule type="cellIs" dxfId="4822" priority="4820" stopIfTrue="1" operator="equal">
      <formula>"Adjustment to Income/Expense/Rate Base:"</formula>
    </cfRule>
  </conditionalFormatting>
  <conditionalFormatting sqref="B452">
    <cfRule type="cellIs" dxfId="4821" priority="4823" stopIfTrue="1" operator="equal">
      <formula>"Title"</formula>
    </cfRule>
  </conditionalFormatting>
  <conditionalFormatting sqref="B452">
    <cfRule type="cellIs" dxfId="4820" priority="4824" stopIfTrue="1" operator="equal">
      <formula>"Adjustment to Income/Expense/Rate Base:"</formula>
    </cfRule>
  </conditionalFormatting>
  <conditionalFormatting sqref="B451">
    <cfRule type="cellIs" dxfId="4819" priority="4821" stopIfTrue="1" operator="equal">
      <formula>"Title"</formula>
    </cfRule>
  </conditionalFormatting>
  <conditionalFormatting sqref="B451">
    <cfRule type="cellIs" dxfId="4818" priority="4822" stopIfTrue="1" operator="equal">
      <formula>"Adjustment to Income/Expense/Rate Base:"</formula>
    </cfRule>
  </conditionalFormatting>
  <conditionalFormatting sqref="B453">
    <cfRule type="cellIs" dxfId="4817" priority="4819" stopIfTrue="1" operator="equal">
      <formula>"Adjustment to Income/Expense/Rate Base:"</formula>
    </cfRule>
  </conditionalFormatting>
  <conditionalFormatting sqref="B454">
    <cfRule type="cellIs" dxfId="4816" priority="4818" stopIfTrue="1" operator="equal">
      <formula>"Adjustment to Income/Expense/Rate Base:"</formula>
    </cfRule>
  </conditionalFormatting>
  <conditionalFormatting sqref="B458">
    <cfRule type="cellIs" dxfId="4815" priority="4813" stopIfTrue="1" operator="equal">
      <formula>"Adjustment to Income/Expense/Rate Base:"</formula>
    </cfRule>
  </conditionalFormatting>
  <conditionalFormatting sqref="B453">
    <cfRule type="cellIs" dxfId="4814" priority="4816" stopIfTrue="1" operator="equal">
      <formula>"Title"</formula>
    </cfRule>
  </conditionalFormatting>
  <conditionalFormatting sqref="B453">
    <cfRule type="cellIs" dxfId="4813" priority="4817" stopIfTrue="1" operator="equal">
      <formula>"Adjustment to Income/Expense/Rate Base:"</formula>
    </cfRule>
  </conditionalFormatting>
  <conditionalFormatting sqref="B452">
    <cfRule type="cellIs" dxfId="4812" priority="4814" stopIfTrue="1" operator="equal">
      <formula>"Title"</formula>
    </cfRule>
  </conditionalFormatting>
  <conditionalFormatting sqref="B452">
    <cfRule type="cellIs" dxfId="4811" priority="4815" stopIfTrue="1" operator="equal">
      <formula>"Adjustment to Income/Expense/Rate Base:"</formula>
    </cfRule>
  </conditionalFormatting>
  <conditionalFormatting sqref="B459">
    <cfRule type="cellIs" dxfId="4810" priority="4808" stopIfTrue="1" operator="equal">
      <formula>"Adjustment to Income/Expense/Rate Base:"</formula>
    </cfRule>
  </conditionalFormatting>
  <conditionalFormatting sqref="B454">
    <cfRule type="cellIs" dxfId="4809" priority="4811" stopIfTrue="1" operator="equal">
      <formula>"Title"</formula>
    </cfRule>
  </conditionalFormatting>
  <conditionalFormatting sqref="B454">
    <cfRule type="cellIs" dxfId="4808" priority="4812" stopIfTrue="1" operator="equal">
      <formula>"Adjustment to Income/Expense/Rate Base:"</formula>
    </cfRule>
  </conditionalFormatting>
  <conditionalFormatting sqref="B453">
    <cfRule type="cellIs" dxfId="4807" priority="4809" stopIfTrue="1" operator="equal">
      <formula>"Title"</formula>
    </cfRule>
  </conditionalFormatting>
  <conditionalFormatting sqref="B453">
    <cfRule type="cellIs" dxfId="4806" priority="4810" stopIfTrue="1" operator="equal">
      <formula>"Adjustment to Income/Expense/Rate Base:"</formula>
    </cfRule>
  </conditionalFormatting>
  <conditionalFormatting sqref="B455">
    <cfRule type="cellIs" dxfId="4805" priority="4807" stopIfTrue="1" operator="equal">
      <formula>"Adjustment to Income/Expense/Rate Base:"</formula>
    </cfRule>
  </conditionalFormatting>
  <conditionalFormatting sqref="B456">
    <cfRule type="cellIs" dxfId="4804" priority="4804" stopIfTrue="1" operator="equal">
      <formula>"Adjustment to Income/Expense/Rate Base:"</formula>
    </cfRule>
  </conditionalFormatting>
  <conditionalFormatting sqref="B451">
    <cfRule type="cellIs" dxfId="4803" priority="4805" stopIfTrue="1" operator="equal">
      <formula>"Title"</formula>
    </cfRule>
  </conditionalFormatting>
  <conditionalFormatting sqref="B451">
    <cfRule type="cellIs" dxfId="4802" priority="4806" stopIfTrue="1" operator="equal">
      <formula>"Adjustment to Income/Expense/Rate Base:"</formula>
    </cfRule>
  </conditionalFormatting>
  <conditionalFormatting sqref="B457">
    <cfRule type="cellIs" dxfId="4801" priority="4799" stopIfTrue="1" operator="equal">
      <formula>"Adjustment to Income/Expense/Rate Base:"</formula>
    </cfRule>
  </conditionalFormatting>
  <conditionalFormatting sqref="B452">
    <cfRule type="cellIs" dxfId="4800" priority="4802" stopIfTrue="1" operator="equal">
      <formula>"Title"</formula>
    </cfRule>
  </conditionalFormatting>
  <conditionalFormatting sqref="B452">
    <cfRule type="cellIs" dxfId="4799" priority="4803" stopIfTrue="1" operator="equal">
      <formula>"Adjustment to Income/Expense/Rate Base:"</formula>
    </cfRule>
  </conditionalFormatting>
  <conditionalFormatting sqref="B451">
    <cfRule type="cellIs" dxfId="4798" priority="4800" stopIfTrue="1" operator="equal">
      <formula>"Title"</formula>
    </cfRule>
  </conditionalFormatting>
  <conditionalFormatting sqref="B451">
    <cfRule type="cellIs" dxfId="4797" priority="4801" stopIfTrue="1" operator="equal">
      <formula>"Adjustment to Income/Expense/Rate Base:"</formula>
    </cfRule>
  </conditionalFormatting>
  <conditionalFormatting sqref="B458">
    <cfRule type="cellIs" dxfId="4796" priority="4794" stopIfTrue="1" operator="equal">
      <formula>"Adjustment to Income/Expense/Rate Base:"</formula>
    </cfRule>
  </conditionalFormatting>
  <conditionalFormatting sqref="B453">
    <cfRule type="cellIs" dxfId="4795" priority="4797" stopIfTrue="1" operator="equal">
      <formula>"Title"</formula>
    </cfRule>
  </conditionalFormatting>
  <conditionalFormatting sqref="B453">
    <cfRule type="cellIs" dxfId="4794" priority="4798" stopIfTrue="1" operator="equal">
      <formula>"Adjustment to Income/Expense/Rate Base:"</formula>
    </cfRule>
  </conditionalFormatting>
  <conditionalFormatting sqref="B452">
    <cfRule type="cellIs" dxfId="4793" priority="4795" stopIfTrue="1" operator="equal">
      <formula>"Title"</formula>
    </cfRule>
  </conditionalFormatting>
  <conditionalFormatting sqref="B452">
    <cfRule type="cellIs" dxfId="4792" priority="4796" stopIfTrue="1" operator="equal">
      <formula>"Adjustment to Income/Expense/Rate Base:"</formula>
    </cfRule>
  </conditionalFormatting>
  <conditionalFormatting sqref="B454">
    <cfRule type="cellIs" dxfId="4791" priority="4793" stopIfTrue="1" operator="equal">
      <formula>"Adjustment to Income/Expense/Rate Base:"</formula>
    </cfRule>
  </conditionalFormatting>
  <conditionalFormatting sqref="B455">
    <cfRule type="cellIs" dxfId="4790" priority="4792" stopIfTrue="1" operator="equal">
      <formula>"Adjustment to Income/Expense/Rate Base:"</formula>
    </cfRule>
  </conditionalFormatting>
  <conditionalFormatting sqref="B453">
    <cfRule type="cellIs" dxfId="4789" priority="4791" stopIfTrue="1" operator="equal">
      <formula>"Adjustment to Income/Expense/Rate Base:"</formula>
    </cfRule>
  </conditionalFormatting>
  <conditionalFormatting sqref="B454">
    <cfRule type="cellIs" dxfId="4788" priority="4790" stopIfTrue="1" operator="equal">
      <formula>"Adjustment to Income/Expense/Rate Base:"</formula>
    </cfRule>
  </conditionalFormatting>
  <conditionalFormatting sqref="B451">
    <cfRule type="cellIs" dxfId="4787" priority="4789" stopIfTrue="1" operator="equal">
      <formula>"Adjustment to Income/Expense/Rate Base:"</formula>
    </cfRule>
  </conditionalFormatting>
  <conditionalFormatting sqref="B452">
    <cfRule type="cellIs" dxfId="4786" priority="4788" stopIfTrue="1" operator="equal">
      <formula>"Adjustment to Income/Expense/Rate Base:"</formula>
    </cfRule>
  </conditionalFormatting>
  <conditionalFormatting sqref="B453">
    <cfRule type="cellIs" dxfId="4785" priority="4787" stopIfTrue="1" operator="equal">
      <formula>"Adjustment to Income/Expense/Rate Base:"</formula>
    </cfRule>
  </conditionalFormatting>
  <conditionalFormatting sqref="B454">
    <cfRule type="cellIs" dxfId="4784" priority="4786" stopIfTrue="1" operator="equal">
      <formula>"Adjustment to Income/Expense/Rate Base:"</formula>
    </cfRule>
  </conditionalFormatting>
  <conditionalFormatting sqref="B455">
    <cfRule type="cellIs" dxfId="4783" priority="4785" stopIfTrue="1" operator="equal">
      <formula>"Adjustment to Income/Expense/Rate Base:"</formula>
    </cfRule>
  </conditionalFormatting>
  <conditionalFormatting sqref="B451">
    <cfRule type="cellIs" dxfId="4782" priority="4784" stopIfTrue="1" operator="equal">
      <formula>"Adjustment to Income/Expense/Rate Base:"</formula>
    </cfRule>
  </conditionalFormatting>
  <conditionalFormatting sqref="B452">
    <cfRule type="cellIs" dxfId="4781" priority="4783" stopIfTrue="1" operator="equal">
      <formula>"Adjustment to Income/Expense/Rate Base:"</formula>
    </cfRule>
  </conditionalFormatting>
  <conditionalFormatting sqref="B453">
    <cfRule type="cellIs" dxfId="4780" priority="4782" stopIfTrue="1" operator="equal">
      <formula>"Adjustment to Income/Expense/Rate Base:"</formula>
    </cfRule>
  </conditionalFormatting>
  <conditionalFormatting sqref="B454">
    <cfRule type="cellIs" dxfId="4779" priority="4781" stopIfTrue="1" operator="equal">
      <formula>"Adjustment to Income/Expense/Rate Base:"</formula>
    </cfRule>
  </conditionalFormatting>
  <conditionalFormatting sqref="B451">
    <cfRule type="cellIs" dxfId="4778" priority="4780" stopIfTrue="1" operator="equal">
      <formula>"Adjustment to Income/Expense/Rate Base:"</formula>
    </cfRule>
  </conditionalFormatting>
  <conditionalFormatting sqref="B459">
    <cfRule type="cellIs" dxfId="4777" priority="4775" stopIfTrue="1" operator="equal">
      <formula>"Adjustment to Income/Expense/Rate Base:"</formula>
    </cfRule>
  </conditionalFormatting>
  <conditionalFormatting sqref="B454">
    <cfRule type="cellIs" dxfId="4776" priority="4778" stopIfTrue="1" operator="equal">
      <formula>"Title"</formula>
    </cfRule>
  </conditionalFormatting>
  <conditionalFormatting sqref="B454">
    <cfRule type="cellIs" dxfId="4775" priority="4779" stopIfTrue="1" operator="equal">
      <formula>"Adjustment to Income/Expense/Rate Base:"</formula>
    </cfRule>
  </conditionalFormatting>
  <conditionalFormatting sqref="B453">
    <cfRule type="cellIs" dxfId="4774" priority="4776" stopIfTrue="1" operator="equal">
      <formula>"Title"</formula>
    </cfRule>
  </conditionalFormatting>
  <conditionalFormatting sqref="B453">
    <cfRule type="cellIs" dxfId="4773" priority="4777" stopIfTrue="1" operator="equal">
      <formula>"Adjustment to Income/Expense/Rate Base:"</formula>
    </cfRule>
  </conditionalFormatting>
  <conditionalFormatting sqref="B455">
    <cfRule type="cellIs" dxfId="4772" priority="4773" stopIfTrue="1" operator="equal">
      <formula>"Title"</formula>
    </cfRule>
  </conditionalFormatting>
  <conditionalFormatting sqref="B455">
    <cfRule type="cellIs" dxfId="4771" priority="4774" stopIfTrue="1" operator="equal">
      <formula>"Adjustment to Income/Expense/Rate Base:"</formula>
    </cfRule>
  </conditionalFormatting>
  <conditionalFormatting sqref="B454">
    <cfRule type="cellIs" dxfId="4770" priority="4771" stopIfTrue="1" operator="equal">
      <formula>"Title"</formula>
    </cfRule>
  </conditionalFormatting>
  <conditionalFormatting sqref="B454">
    <cfRule type="cellIs" dxfId="4769" priority="4772" stopIfTrue="1" operator="equal">
      <formula>"Adjustment to Income/Expense/Rate Base:"</formula>
    </cfRule>
  </conditionalFormatting>
  <conditionalFormatting sqref="B456">
    <cfRule type="cellIs" dxfId="4768" priority="4766" stopIfTrue="1" operator="equal">
      <formula>"Adjustment to Income/Expense/Rate Base:"</formula>
    </cfRule>
  </conditionalFormatting>
  <conditionalFormatting sqref="B451">
    <cfRule type="cellIs" dxfId="4767" priority="4769" stopIfTrue="1" operator="equal">
      <formula>"Title"</formula>
    </cfRule>
  </conditionalFormatting>
  <conditionalFormatting sqref="B451">
    <cfRule type="cellIs" dxfId="4766" priority="4770" stopIfTrue="1" operator="equal">
      <formula>"Adjustment to Income/Expense/Rate Base:"</formula>
    </cfRule>
  </conditionalFormatting>
  <conditionalFormatting sqref="B450">
    <cfRule type="cellIs" dxfId="4765" priority="4767" stopIfTrue="1" operator="equal">
      <formula>"Title"</formula>
    </cfRule>
  </conditionalFormatting>
  <conditionalFormatting sqref="B450">
    <cfRule type="cellIs" dxfId="4764" priority="4768" stopIfTrue="1" operator="equal">
      <formula>"Adjustment to Income/Expense/Rate Base:"</formula>
    </cfRule>
  </conditionalFormatting>
  <conditionalFormatting sqref="B457">
    <cfRule type="cellIs" dxfId="4763" priority="4761" stopIfTrue="1" operator="equal">
      <formula>"Adjustment to Income/Expense/Rate Base:"</formula>
    </cfRule>
  </conditionalFormatting>
  <conditionalFormatting sqref="B452">
    <cfRule type="cellIs" dxfId="4762" priority="4764" stopIfTrue="1" operator="equal">
      <formula>"Title"</formula>
    </cfRule>
  </conditionalFormatting>
  <conditionalFormatting sqref="B452">
    <cfRule type="cellIs" dxfId="4761" priority="4765" stopIfTrue="1" operator="equal">
      <formula>"Adjustment to Income/Expense/Rate Base:"</formula>
    </cfRule>
  </conditionalFormatting>
  <conditionalFormatting sqref="B451">
    <cfRule type="cellIs" dxfId="4760" priority="4762" stopIfTrue="1" operator="equal">
      <formula>"Title"</formula>
    </cfRule>
  </conditionalFormatting>
  <conditionalFormatting sqref="B451">
    <cfRule type="cellIs" dxfId="4759" priority="4763" stopIfTrue="1" operator="equal">
      <formula>"Adjustment to Income/Expense/Rate Base:"</formula>
    </cfRule>
  </conditionalFormatting>
  <conditionalFormatting sqref="B458">
    <cfRule type="cellIs" dxfId="4758" priority="4756" stopIfTrue="1" operator="equal">
      <formula>"Adjustment to Income/Expense/Rate Base:"</formula>
    </cfRule>
  </conditionalFormatting>
  <conditionalFormatting sqref="B453">
    <cfRule type="cellIs" dxfId="4757" priority="4759" stopIfTrue="1" operator="equal">
      <formula>"Title"</formula>
    </cfRule>
  </conditionalFormatting>
  <conditionalFormatting sqref="B453">
    <cfRule type="cellIs" dxfId="4756" priority="4760" stopIfTrue="1" operator="equal">
      <formula>"Adjustment to Income/Expense/Rate Base:"</formula>
    </cfRule>
  </conditionalFormatting>
  <conditionalFormatting sqref="B452">
    <cfRule type="cellIs" dxfId="4755" priority="4757" stopIfTrue="1" operator="equal">
      <formula>"Title"</formula>
    </cfRule>
  </conditionalFormatting>
  <conditionalFormatting sqref="B452">
    <cfRule type="cellIs" dxfId="4754" priority="4758" stopIfTrue="1" operator="equal">
      <formula>"Adjustment to Income/Expense/Rate Base:"</formula>
    </cfRule>
  </conditionalFormatting>
  <conditionalFormatting sqref="B459">
    <cfRule type="cellIs" dxfId="4753" priority="4751" stopIfTrue="1" operator="equal">
      <formula>"Adjustment to Income/Expense/Rate Base:"</formula>
    </cfRule>
  </conditionalFormatting>
  <conditionalFormatting sqref="B454">
    <cfRule type="cellIs" dxfId="4752" priority="4754" stopIfTrue="1" operator="equal">
      <formula>"Title"</formula>
    </cfRule>
  </conditionalFormatting>
  <conditionalFormatting sqref="B454">
    <cfRule type="cellIs" dxfId="4751" priority="4755" stopIfTrue="1" operator="equal">
      <formula>"Adjustment to Income/Expense/Rate Base:"</formula>
    </cfRule>
  </conditionalFormatting>
  <conditionalFormatting sqref="B453">
    <cfRule type="cellIs" dxfId="4750" priority="4752" stopIfTrue="1" operator="equal">
      <formula>"Title"</formula>
    </cfRule>
  </conditionalFormatting>
  <conditionalFormatting sqref="B453">
    <cfRule type="cellIs" dxfId="4749" priority="4753" stopIfTrue="1" operator="equal">
      <formula>"Adjustment to Income/Expense/Rate Base:"</formula>
    </cfRule>
  </conditionalFormatting>
  <conditionalFormatting sqref="B455">
    <cfRule type="cellIs" dxfId="4748" priority="4746" stopIfTrue="1" operator="equal">
      <formula>"Adjustment to Income/Expense/Rate Base:"</formula>
    </cfRule>
  </conditionalFormatting>
  <conditionalFormatting sqref="B450">
    <cfRule type="cellIs" dxfId="4747" priority="4749" stopIfTrue="1" operator="equal">
      <formula>"Title"</formula>
    </cfRule>
  </conditionalFormatting>
  <conditionalFormatting sqref="B450">
    <cfRule type="cellIs" dxfId="4746" priority="4750" stopIfTrue="1" operator="equal">
      <formula>"Adjustment to Income/Expense/Rate Base:"</formula>
    </cfRule>
  </conditionalFormatting>
  <conditionalFormatting sqref="B449">
    <cfRule type="cellIs" dxfId="4745" priority="4747" stopIfTrue="1" operator="equal">
      <formula>"Title"</formula>
    </cfRule>
  </conditionalFormatting>
  <conditionalFormatting sqref="B449">
    <cfRule type="cellIs" dxfId="4744" priority="4748" stopIfTrue="1" operator="equal">
      <formula>"Adjustment to Income/Expense/Rate Base:"</formula>
    </cfRule>
  </conditionalFormatting>
  <conditionalFormatting sqref="B456">
    <cfRule type="cellIs" dxfId="4743" priority="4741" stopIfTrue="1" operator="equal">
      <formula>"Adjustment to Income/Expense/Rate Base:"</formula>
    </cfRule>
  </conditionalFormatting>
  <conditionalFormatting sqref="B451">
    <cfRule type="cellIs" dxfId="4742" priority="4744" stopIfTrue="1" operator="equal">
      <formula>"Title"</formula>
    </cfRule>
  </conditionalFormatting>
  <conditionalFormatting sqref="B451">
    <cfRule type="cellIs" dxfId="4741" priority="4745" stopIfTrue="1" operator="equal">
      <formula>"Adjustment to Income/Expense/Rate Base:"</formula>
    </cfRule>
  </conditionalFormatting>
  <conditionalFormatting sqref="B450">
    <cfRule type="cellIs" dxfId="4740" priority="4742" stopIfTrue="1" operator="equal">
      <formula>"Title"</formula>
    </cfRule>
  </conditionalFormatting>
  <conditionalFormatting sqref="B450">
    <cfRule type="cellIs" dxfId="4739" priority="4743" stopIfTrue="1" operator="equal">
      <formula>"Adjustment to Income/Expense/Rate Base:"</formula>
    </cfRule>
  </conditionalFormatting>
  <conditionalFormatting sqref="B455">
    <cfRule type="cellIs" dxfId="4738" priority="4739" stopIfTrue="1" operator="equal">
      <formula>"Title"</formula>
    </cfRule>
  </conditionalFormatting>
  <conditionalFormatting sqref="B455">
    <cfRule type="cellIs" dxfId="4737" priority="4740" stopIfTrue="1" operator="equal">
      <formula>"Adjustment to Income/Expense/Rate Base:"</formula>
    </cfRule>
  </conditionalFormatting>
  <conditionalFormatting sqref="B454">
    <cfRule type="cellIs" dxfId="4736" priority="4737" stopIfTrue="1" operator="equal">
      <formula>"Title"</formula>
    </cfRule>
  </conditionalFormatting>
  <conditionalFormatting sqref="B454">
    <cfRule type="cellIs" dxfId="4735" priority="4738" stopIfTrue="1" operator="equal">
      <formula>"Adjustment to Income/Expense/Rate Base:"</formula>
    </cfRule>
  </conditionalFormatting>
  <conditionalFormatting sqref="B456">
    <cfRule type="cellIs" dxfId="4734" priority="4735" stopIfTrue="1" operator="equal">
      <formula>"Title"</formula>
    </cfRule>
  </conditionalFormatting>
  <conditionalFormatting sqref="B456">
    <cfRule type="cellIs" dxfId="4733" priority="4736" stopIfTrue="1" operator="equal">
      <formula>"Adjustment to Income/Expense/Rate Base:"</formula>
    </cfRule>
  </conditionalFormatting>
  <conditionalFormatting sqref="B455">
    <cfRule type="cellIs" dxfId="4732" priority="4733" stopIfTrue="1" operator="equal">
      <formula>"Title"</formula>
    </cfRule>
  </conditionalFormatting>
  <conditionalFormatting sqref="B455">
    <cfRule type="cellIs" dxfId="4731" priority="4734" stopIfTrue="1" operator="equal">
      <formula>"Adjustment to Income/Expense/Rate Base:"</formula>
    </cfRule>
  </conditionalFormatting>
  <conditionalFormatting sqref="B457">
    <cfRule type="cellIs" dxfId="4730" priority="4728" stopIfTrue="1" operator="equal">
      <formula>"Adjustment to Income/Expense/Rate Base:"</formula>
    </cfRule>
  </conditionalFormatting>
  <conditionalFormatting sqref="B452">
    <cfRule type="cellIs" dxfId="4729" priority="4731" stopIfTrue="1" operator="equal">
      <formula>"Title"</formula>
    </cfRule>
  </conditionalFormatting>
  <conditionalFormatting sqref="B452">
    <cfRule type="cellIs" dxfId="4728" priority="4732" stopIfTrue="1" operator="equal">
      <formula>"Adjustment to Income/Expense/Rate Base:"</formula>
    </cfRule>
  </conditionalFormatting>
  <conditionalFormatting sqref="B451">
    <cfRule type="cellIs" dxfId="4727" priority="4729" stopIfTrue="1" operator="equal">
      <formula>"Title"</formula>
    </cfRule>
  </conditionalFormatting>
  <conditionalFormatting sqref="B451">
    <cfRule type="cellIs" dxfId="4726" priority="4730" stopIfTrue="1" operator="equal">
      <formula>"Adjustment to Income/Expense/Rate Base:"</formula>
    </cfRule>
  </conditionalFormatting>
  <conditionalFormatting sqref="B458">
    <cfRule type="cellIs" dxfId="4725" priority="4723" stopIfTrue="1" operator="equal">
      <formula>"Adjustment to Income/Expense/Rate Base:"</formula>
    </cfRule>
  </conditionalFormatting>
  <conditionalFormatting sqref="B453">
    <cfRule type="cellIs" dxfId="4724" priority="4726" stopIfTrue="1" operator="equal">
      <formula>"Title"</formula>
    </cfRule>
  </conditionalFormatting>
  <conditionalFormatting sqref="B453">
    <cfRule type="cellIs" dxfId="4723" priority="4727" stopIfTrue="1" operator="equal">
      <formula>"Adjustment to Income/Expense/Rate Base:"</formula>
    </cfRule>
  </conditionalFormatting>
  <conditionalFormatting sqref="B452">
    <cfRule type="cellIs" dxfId="4722" priority="4724" stopIfTrue="1" operator="equal">
      <formula>"Title"</formula>
    </cfRule>
  </conditionalFormatting>
  <conditionalFormatting sqref="B452">
    <cfRule type="cellIs" dxfId="4721" priority="4725" stopIfTrue="1" operator="equal">
      <formula>"Adjustment to Income/Expense/Rate Base:"</formula>
    </cfRule>
  </conditionalFormatting>
  <conditionalFormatting sqref="B459">
    <cfRule type="cellIs" dxfId="4720" priority="4718" stopIfTrue="1" operator="equal">
      <formula>"Adjustment to Income/Expense/Rate Base:"</formula>
    </cfRule>
  </conditionalFormatting>
  <conditionalFormatting sqref="B454">
    <cfRule type="cellIs" dxfId="4719" priority="4721" stopIfTrue="1" operator="equal">
      <formula>"Title"</formula>
    </cfRule>
  </conditionalFormatting>
  <conditionalFormatting sqref="B454">
    <cfRule type="cellIs" dxfId="4718" priority="4722" stopIfTrue="1" operator="equal">
      <formula>"Adjustment to Income/Expense/Rate Base:"</formula>
    </cfRule>
  </conditionalFormatting>
  <conditionalFormatting sqref="B453">
    <cfRule type="cellIs" dxfId="4717" priority="4719" stopIfTrue="1" operator="equal">
      <formula>"Title"</formula>
    </cfRule>
  </conditionalFormatting>
  <conditionalFormatting sqref="B453">
    <cfRule type="cellIs" dxfId="4716" priority="4720" stopIfTrue="1" operator="equal">
      <formula>"Adjustment to Income/Expense/Rate Base:"</formula>
    </cfRule>
  </conditionalFormatting>
  <conditionalFormatting sqref="B455">
    <cfRule type="cellIs" dxfId="4715" priority="4716" stopIfTrue="1" operator="equal">
      <formula>"Title"</formula>
    </cfRule>
  </conditionalFormatting>
  <conditionalFormatting sqref="B455">
    <cfRule type="cellIs" dxfId="4714" priority="4717" stopIfTrue="1" operator="equal">
      <formula>"Adjustment to Income/Expense/Rate Base:"</formula>
    </cfRule>
  </conditionalFormatting>
  <conditionalFormatting sqref="B454">
    <cfRule type="cellIs" dxfId="4713" priority="4714" stopIfTrue="1" operator="equal">
      <formula>"Title"</formula>
    </cfRule>
  </conditionalFormatting>
  <conditionalFormatting sqref="B454">
    <cfRule type="cellIs" dxfId="4712" priority="4715" stopIfTrue="1" operator="equal">
      <formula>"Adjustment to Income/Expense/Rate Base:"</formula>
    </cfRule>
  </conditionalFormatting>
  <conditionalFormatting sqref="B456">
    <cfRule type="cellIs" dxfId="4711" priority="4709" stopIfTrue="1" operator="equal">
      <formula>"Adjustment to Income/Expense/Rate Base:"</formula>
    </cfRule>
  </conditionalFormatting>
  <conditionalFormatting sqref="B451">
    <cfRule type="cellIs" dxfId="4710" priority="4712" stopIfTrue="1" operator="equal">
      <formula>"Title"</formula>
    </cfRule>
  </conditionalFormatting>
  <conditionalFormatting sqref="B451">
    <cfRule type="cellIs" dxfId="4709" priority="4713" stopIfTrue="1" operator="equal">
      <formula>"Adjustment to Income/Expense/Rate Base:"</formula>
    </cfRule>
  </conditionalFormatting>
  <conditionalFormatting sqref="B450">
    <cfRule type="cellIs" dxfId="4708" priority="4710" stopIfTrue="1" operator="equal">
      <formula>"Title"</formula>
    </cfRule>
  </conditionalFormatting>
  <conditionalFormatting sqref="B450">
    <cfRule type="cellIs" dxfId="4707" priority="4711" stopIfTrue="1" operator="equal">
      <formula>"Adjustment to Income/Expense/Rate Base:"</formula>
    </cfRule>
  </conditionalFormatting>
  <conditionalFormatting sqref="B457">
    <cfRule type="cellIs" dxfId="4706" priority="4704" stopIfTrue="1" operator="equal">
      <formula>"Adjustment to Income/Expense/Rate Base:"</formula>
    </cfRule>
  </conditionalFormatting>
  <conditionalFormatting sqref="B452">
    <cfRule type="cellIs" dxfId="4705" priority="4707" stopIfTrue="1" operator="equal">
      <formula>"Title"</formula>
    </cfRule>
  </conditionalFormatting>
  <conditionalFormatting sqref="B452">
    <cfRule type="cellIs" dxfId="4704" priority="4708" stopIfTrue="1" operator="equal">
      <formula>"Adjustment to Income/Expense/Rate Base:"</formula>
    </cfRule>
  </conditionalFormatting>
  <conditionalFormatting sqref="B451">
    <cfRule type="cellIs" dxfId="4703" priority="4705" stopIfTrue="1" operator="equal">
      <formula>"Title"</formula>
    </cfRule>
  </conditionalFormatting>
  <conditionalFormatting sqref="B451">
    <cfRule type="cellIs" dxfId="4702" priority="4706" stopIfTrue="1" operator="equal">
      <formula>"Adjustment to Income/Expense/Rate Base:"</formula>
    </cfRule>
  </conditionalFormatting>
  <conditionalFormatting sqref="B455">
    <cfRule type="cellIs" dxfId="4701" priority="4699" stopIfTrue="1" operator="equal">
      <formula>"Adjustment to Income/Expense/Rate Base:"</formula>
    </cfRule>
  </conditionalFormatting>
  <conditionalFormatting sqref="B450">
    <cfRule type="cellIs" dxfId="4700" priority="4702" stopIfTrue="1" operator="equal">
      <formula>"Title"</formula>
    </cfRule>
  </conditionalFormatting>
  <conditionalFormatting sqref="B450">
    <cfRule type="cellIs" dxfId="4699" priority="4703" stopIfTrue="1" operator="equal">
      <formula>"Adjustment to Income/Expense/Rate Base:"</formula>
    </cfRule>
  </conditionalFormatting>
  <conditionalFormatting sqref="B449">
    <cfRule type="cellIs" dxfId="4698" priority="4700" stopIfTrue="1" operator="equal">
      <formula>"Title"</formula>
    </cfRule>
  </conditionalFormatting>
  <conditionalFormatting sqref="B449">
    <cfRule type="cellIs" dxfId="4697" priority="4701" stopIfTrue="1" operator="equal">
      <formula>"Adjustment to Income/Expense/Rate Base:"</formula>
    </cfRule>
  </conditionalFormatting>
  <conditionalFormatting sqref="B456">
    <cfRule type="cellIs" dxfId="4696" priority="4694" stopIfTrue="1" operator="equal">
      <formula>"Adjustment to Income/Expense/Rate Base:"</formula>
    </cfRule>
  </conditionalFormatting>
  <conditionalFormatting sqref="B451">
    <cfRule type="cellIs" dxfId="4695" priority="4697" stopIfTrue="1" operator="equal">
      <formula>"Title"</formula>
    </cfRule>
  </conditionalFormatting>
  <conditionalFormatting sqref="B451">
    <cfRule type="cellIs" dxfId="4694" priority="4698" stopIfTrue="1" operator="equal">
      <formula>"Adjustment to Income/Expense/Rate Base:"</formula>
    </cfRule>
  </conditionalFormatting>
  <conditionalFormatting sqref="B450">
    <cfRule type="cellIs" dxfId="4693" priority="4695" stopIfTrue="1" operator="equal">
      <formula>"Title"</formula>
    </cfRule>
  </conditionalFormatting>
  <conditionalFormatting sqref="B450">
    <cfRule type="cellIs" dxfId="4692" priority="4696" stopIfTrue="1" operator="equal">
      <formula>"Adjustment to Income/Expense/Rate Base:"</formula>
    </cfRule>
  </conditionalFormatting>
  <conditionalFormatting sqref="B452">
    <cfRule type="cellIs" dxfId="4691" priority="4689" stopIfTrue="1" operator="equal">
      <formula>"Adjustment to Income/Expense/Rate Base:"</formula>
    </cfRule>
  </conditionalFormatting>
  <conditionalFormatting sqref="B447">
    <cfRule type="cellIs" dxfId="4690" priority="4692" stopIfTrue="1" operator="equal">
      <formula>"Title"</formula>
    </cfRule>
  </conditionalFormatting>
  <conditionalFormatting sqref="B447">
    <cfRule type="cellIs" dxfId="4689" priority="4693" stopIfTrue="1" operator="equal">
      <formula>"Adjustment to Income/Expense/Rate Base:"</formula>
    </cfRule>
  </conditionalFormatting>
  <conditionalFormatting sqref="B446">
    <cfRule type="cellIs" dxfId="4688" priority="4690" stopIfTrue="1" operator="equal">
      <formula>"Title"</formula>
    </cfRule>
  </conditionalFormatting>
  <conditionalFormatting sqref="B446">
    <cfRule type="cellIs" dxfId="4687" priority="4691" stopIfTrue="1" operator="equal">
      <formula>"Adjustment to Income/Expense/Rate Base:"</formula>
    </cfRule>
  </conditionalFormatting>
  <conditionalFormatting sqref="B453">
    <cfRule type="cellIs" dxfId="4686" priority="4684" stopIfTrue="1" operator="equal">
      <formula>"Adjustment to Income/Expense/Rate Base:"</formula>
    </cfRule>
  </conditionalFormatting>
  <conditionalFormatting sqref="B448">
    <cfRule type="cellIs" dxfId="4685" priority="4687" stopIfTrue="1" operator="equal">
      <formula>"Title"</formula>
    </cfRule>
  </conditionalFormatting>
  <conditionalFormatting sqref="B448">
    <cfRule type="cellIs" dxfId="4684" priority="4688" stopIfTrue="1" operator="equal">
      <formula>"Adjustment to Income/Expense/Rate Base:"</formula>
    </cfRule>
  </conditionalFormatting>
  <conditionalFormatting sqref="B447">
    <cfRule type="cellIs" dxfId="4683" priority="4685" stopIfTrue="1" operator="equal">
      <formula>"Title"</formula>
    </cfRule>
  </conditionalFormatting>
  <conditionalFormatting sqref="B447">
    <cfRule type="cellIs" dxfId="4682" priority="4686" stopIfTrue="1" operator="equal">
      <formula>"Adjustment to Income/Expense/Rate Base:"</formula>
    </cfRule>
  </conditionalFormatting>
  <conditionalFormatting sqref="B454">
    <cfRule type="cellIs" dxfId="4681" priority="4679" stopIfTrue="1" operator="equal">
      <formula>"Adjustment to Income/Expense/Rate Base:"</formula>
    </cfRule>
  </conditionalFormatting>
  <conditionalFormatting sqref="B449">
    <cfRule type="cellIs" dxfId="4680" priority="4682" stopIfTrue="1" operator="equal">
      <formula>"Title"</formula>
    </cfRule>
  </conditionalFormatting>
  <conditionalFormatting sqref="B449">
    <cfRule type="cellIs" dxfId="4679" priority="4683" stopIfTrue="1" operator="equal">
      <formula>"Adjustment to Income/Expense/Rate Base:"</formula>
    </cfRule>
  </conditionalFormatting>
  <conditionalFormatting sqref="B448">
    <cfRule type="cellIs" dxfId="4678" priority="4680" stopIfTrue="1" operator="equal">
      <formula>"Title"</formula>
    </cfRule>
  </conditionalFormatting>
  <conditionalFormatting sqref="B448">
    <cfRule type="cellIs" dxfId="4677" priority="4681" stopIfTrue="1" operator="equal">
      <formula>"Adjustment to Income/Expense/Rate Base:"</formula>
    </cfRule>
  </conditionalFormatting>
  <conditionalFormatting sqref="B455">
    <cfRule type="cellIs" dxfId="4676" priority="4674" stopIfTrue="1" operator="equal">
      <formula>"Adjustment to Income/Expense/Rate Base:"</formula>
    </cfRule>
  </conditionalFormatting>
  <conditionalFormatting sqref="B450">
    <cfRule type="cellIs" dxfId="4675" priority="4677" stopIfTrue="1" operator="equal">
      <formula>"Title"</formula>
    </cfRule>
  </conditionalFormatting>
  <conditionalFormatting sqref="B450">
    <cfRule type="cellIs" dxfId="4674" priority="4678" stopIfTrue="1" operator="equal">
      <formula>"Adjustment to Income/Expense/Rate Base:"</formula>
    </cfRule>
  </conditionalFormatting>
  <conditionalFormatting sqref="B449">
    <cfRule type="cellIs" dxfId="4673" priority="4675" stopIfTrue="1" operator="equal">
      <formula>"Title"</formula>
    </cfRule>
  </conditionalFormatting>
  <conditionalFormatting sqref="B449">
    <cfRule type="cellIs" dxfId="4672" priority="4676" stopIfTrue="1" operator="equal">
      <formula>"Adjustment to Income/Expense/Rate Base:"</formula>
    </cfRule>
  </conditionalFormatting>
  <conditionalFormatting sqref="B451">
    <cfRule type="cellIs" dxfId="4671" priority="4669" stopIfTrue="1" operator="equal">
      <formula>"Adjustment to Income/Expense/Rate Base:"</formula>
    </cfRule>
  </conditionalFormatting>
  <conditionalFormatting sqref="B446">
    <cfRule type="cellIs" dxfId="4670" priority="4672" stopIfTrue="1" operator="equal">
      <formula>"Title"</formula>
    </cfRule>
  </conditionalFormatting>
  <conditionalFormatting sqref="B446">
    <cfRule type="cellIs" dxfId="4669" priority="4673" stopIfTrue="1" operator="equal">
      <formula>"Adjustment to Income/Expense/Rate Base:"</formula>
    </cfRule>
  </conditionalFormatting>
  <conditionalFormatting sqref="B445">
    <cfRule type="cellIs" dxfId="4668" priority="4670" stopIfTrue="1" operator="equal">
      <formula>"Title"</formula>
    </cfRule>
  </conditionalFormatting>
  <conditionalFormatting sqref="B445">
    <cfRule type="cellIs" dxfId="4667" priority="4671" stopIfTrue="1" operator="equal">
      <formula>"Adjustment to Income/Expense/Rate Base:"</formula>
    </cfRule>
  </conditionalFormatting>
  <conditionalFormatting sqref="B452">
    <cfRule type="cellIs" dxfId="4666" priority="4664" stopIfTrue="1" operator="equal">
      <formula>"Adjustment to Income/Expense/Rate Base:"</formula>
    </cfRule>
  </conditionalFormatting>
  <conditionalFormatting sqref="B447">
    <cfRule type="cellIs" dxfId="4665" priority="4667" stopIfTrue="1" operator="equal">
      <formula>"Title"</formula>
    </cfRule>
  </conditionalFormatting>
  <conditionalFormatting sqref="B447">
    <cfRule type="cellIs" dxfId="4664" priority="4668" stopIfTrue="1" operator="equal">
      <formula>"Adjustment to Income/Expense/Rate Base:"</formula>
    </cfRule>
  </conditionalFormatting>
  <conditionalFormatting sqref="B446">
    <cfRule type="cellIs" dxfId="4663" priority="4665" stopIfTrue="1" operator="equal">
      <formula>"Title"</formula>
    </cfRule>
  </conditionalFormatting>
  <conditionalFormatting sqref="B446">
    <cfRule type="cellIs" dxfId="4662" priority="4666" stopIfTrue="1" operator="equal">
      <formula>"Adjustment to Income/Expense/Rate Base:"</formula>
    </cfRule>
  </conditionalFormatting>
  <conditionalFormatting sqref="B456">
    <cfRule type="cellIs" dxfId="4661" priority="4659" stopIfTrue="1" operator="equal">
      <formula>"Adjustment to Income/Expense/Rate Base:"</formula>
    </cfRule>
  </conditionalFormatting>
  <conditionalFormatting sqref="B451">
    <cfRule type="cellIs" dxfId="4660" priority="4662" stopIfTrue="1" operator="equal">
      <formula>"Title"</formula>
    </cfRule>
  </conditionalFormatting>
  <conditionalFormatting sqref="B451">
    <cfRule type="cellIs" dxfId="4659" priority="4663" stopIfTrue="1" operator="equal">
      <formula>"Adjustment to Income/Expense/Rate Base:"</formula>
    </cfRule>
  </conditionalFormatting>
  <conditionalFormatting sqref="B450">
    <cfRule type="cellIs" dxfId="4658" priority="4660" stopIfTrue="1" operator="equal">
      <formula>"Title"</formula>
    </cfRule>
  </conditionalFormatting>
  <conditionalFormatting sqref="B450">
    <cfRule type="cellIs" dxfId="4657" priority="4661" stopIfTrue="1" operator="equal">
      <formula>"Adjustment to Income/Expense/Rate Base:"</formula>
    </cfRule>
  </conditionalFormatting>
  <conditionalFormatting sqref="B457">
    <cfRule type="cellIs" dxfId="4656" priority="4654" stopIfTrue="1" operator="equal">
      <formula>"Adjustment to Income/Expense/Rate Base:"</formula>
    </cfRule>
  </conditionalFormatting>
  <conditionalFormatting sqref="B452">
    <cfRule type="cellIs" dxfId="4655" priority="4657" stopIfTrue="1" operator="equal">
      <formula>"Title"</formula>
    </cfRule>
  </conditionalFormatting>
  <conditionalFormatting sqref="B452">
    <cfRule type="cellIs" dxfId="4654" priority="4658" stopIfTrue="1" operator="equal">
      <formula>"Adjustment to Income/Expense/Rate Base:"</formula>
    </cfRule>
  </conditionalFormatting>
  <conditionalFormatting sqref="B451">
    <cfRule type="cellIs" dxfId="4653" priority="4655" stopIfTrue="1" operator="equal">
      <formula>"Title"</formula>
    </cfRule>
  </conditionalFormatting>
  <conditionalFormatting sqref="B451">
    <cfRule type="cellIs" dxfId="4652" priority="4656" stopIfTrue="1" operator="equal">
      <formula>"Adjustment to Income/Expense/Rate Base:"</formula>
    </cfRule>
  </conditionalFormatting>
  <conditionalFormatting sqref="B453">
    <cfRule type="cellIs" dxfId="4651" priority="4649" stopIfTrue="1" operator="equal">
      <formula>"Adjustment to Income/Expense/Rate Base:"</formula>
    </cfRule>
  </conditionalFormatting>
  <conditionalFormatting sqref="B448">
    <cfRule type="cellIs" dxfId="4650" priority="4652" stopIfTrue="1" operator="equal">
      <formula>"Title"</formula>
    </cfRule>
  </conditionalFormatting>
  <conditionalFormatting sqref="B448">
    <cfRule type="cellIs" dxfId="4649" priority="4653" stopIfTrue="1" operator="equal">
      <formula>"Adjustment to Income/Expense/Rate Base:"</formula>
    </cfRule>
  </conditionalFormatting>
  <conditionalFormatting sqref="B447">
    <cfRule type="cellIs" dxfId="4648" priority="4650" stopIfTrue="1" operator="equal">
      <formula>"Title"</formula>
    </cfRule>
  </conditionalFormatting>
  <conditionalFormatting sqref="B447">
    <cfRule type="cellIs" dxfId="4647" priority="4651" stopIfTrue="1" operator="equal">
      <formula>"Adjustment to Income/Expense/Rate Base:"</formula>
    </cfRule>
  </conditionalFormatting>
  <conditionalFormatting sqref="B454">
    <cfRule type="cellIs" dxfId="4646" priority="4644" stopIfTrue="1" operator="equal">
      <formula>"Adjustment to Income/Expense/Rate Base:"</formula>
    </cfRule>
  </conditionalFormatting>
  <conditionalFormatting sqref="B449">
    <cfRule type="cellIs" dxfId="4645" priority="4647" stopIfTrue="1" operator="equal">
      <formula>"Title"</formula>
    </cfRule>
  </conditionalFormatting>
  <conditionalFormatting sqref="B449">
    <cfRule type="cellIs" dxfId="4644" priority="4648" stopIfTrue="1" operator="equal">
      <formula>"Adjustment to Income/Expense/Rate Base:"</formula>
    </cfRule>
  </conditionalFormatting>
  <conditionalFormatting sqref="B448">
    <cfRule type="cellIs" dxfId="4643" priority="4645" stopIfTrue="1" operator="equal">
      <formula>"Title"</formula>
    </cfRule>
  </conditionalFormatting>
  <conditionalFormatting sqref="B448">
    <cfRule type="cellIs" dxfId="4642" priority="4646" stopIfTrue="1" operator="equal">
      <formula>"Adjustment to Income/Expense/Rate Base:"</formula>
    </cfRule>
  </conditionalFormatting>
  <conditionalFormatting sqref="B455">
    <cfRule type="cellIs" dxfId="4641" priority="4639" stopIfTrue="1" operator="equal">
      <formula>"Adjustment to Income/Expense/Rate Base:"</formula>
    </cfRule>
  </conditionalFormatting>
  <conditionalFormatting sqref="B450">
    <cfRule type="cellIs" dxfId="4640" priority="4642" stopIfTrue="1" operator="equal">
      <formula>"Title"</formula>
    </cfRule>
  </conditionalFormatting>
  <conditionalFormatting sqref="B450">
    <cfRule type="cellIs" dxfId="4639" priority="4643" stopIfTrue="1" operator="equal">
      <formula>"Adjustment to Income/Expense/Rate Base:"</formula>
    </cfRule>
  </conditionalFormatting>
  <conditionalFormatting sqref="B449">
    <cfRule type="cellIs" dxfId="4638" priority="4640" stopIfTrue="1" operator="equal">
      <formula>"Title"</formula>
    </cfRule>
  </conditionalFormatting>
  <conditionalFormatting sqref="B449">
    <cfRule type="cellIs" dxfId="4637" priority="4641" stopIfTrue="1" operator="equal">
      <formula>"Adjustment to Income/Expense/Rate Base:"</formula>
    </cfRule>
  </conditionalFormatting>
  <conditionalFormatting sqref="B456">
    <cfRule type="cellIs" dxfId="4636" priority="4634" stopIfTrue="1" operator="equal">
      <formula>"Adjustment to Income/Expense/Rate Base:"</formula>
    </cfRule>
  </conditionalFormatting>
  <conditionalFormatting sqref="B451">
    <cfRule type="cellIs" dxfId="4635" priority="4637" stopIfTrue="1" operator="equal">
      <formula>"Title"</formula>
    </cfRule>
  </conditionalFormatting>
  <conditionalFormatting sqref="B451">
    <cfRule type="cellIs" dxfId="4634" priority="4638" stopIfTrue="1" operator="equal">
      <formula>"Adjustment to Income/Expense/Rate Base:"</formula>
    </cfRule>
  </conditionalFormatting>
  <conditionalFormatting sqref="B450">
    <cfRule type="cellIs" dxfId="4633" priority="4635" stopIfTrue="1" operator="equal">
      <formula>"Title"</formula>
    </cfRule>
  </conditionalFormatting>
  <conditionalFormatting sqref="B450">
    <cfRule type="cellIs" dxfId="4632" priority="4636" stopIfTrue="1" operator="equal">
      <formula>"Adjustment to Income/Expense/Rate Base:"</formula>
    </cfRule>
  </conditionalFormatting>
  <conditionalFormatting sqref="B452">
    <cfRule type="cellIs" dxfId="4631" priority="4629" stopIfTrue="1" operator="equal">
      <formula>"Adjustment to Income/Expense/Rate Base:"</formula>
    </cfRule>
  </conditionalFormatting>
  <conditionalFormatting sqref="B447">
    <cfRule type="cellIs" dxfId="4630" priority="4632" stopIfTrue="1" operator="equal">
      <formula>"Title"</formula>
    </cfRule>
  </conditionalFormatting>
  <conditionalFormatting sqref="B447">
    <cfRule type="cellIs" dxfId="4629" priority="4633" stopIfTrue="1" operator="equal">
      <formula>"Adjustment to Income/Expense/Rate Base:"</formula>
    </cfRule>
  </conditionalFormatting>
  <conditionalFormatting sqref="B446">
    <cfRule type="cellIs" dxfId="4628" priority="4630" stopIfTrue="1" operator="equal">
      <formula>"Title"</formula>
    </cfRule>
  </conditionalFormatting>
  <conditionalFormatting sqref="B446">
    <cfRule type="cellIs" dxfId="4627" priority="4631" stopIfTrue="1" operator="equal">
      <formula>"Adjustment to Income/Expense/Rate Base:"</formula>
    </cfRule>
  </conditionalFormatting>
  <conditionalFormatting sqref="B453">
    <cfRule type="cellIs" dxfId="4626" priority="4624" stopIfTrue="1" operator="equal">
      <formula>"Adjustment to Income/Expense/Rate Base:"</formula>
    </cfRule>
  </conditionalFormatting>
  <conditionalFormatting sqref="B448">
    <cfRule type="cellIs" dxfId="4625" priority="4627" stopIfTrue="1" operator="equal">
      <formula>"Title"</formula>
    </cfRule>
  </conditionalFormatting>
  <conditionalFormatting sqref="B448">
    <cfRule type="cellIs" dxfId="4624" priority="4628" stopIfTrue="1" operator="equal">
      <formula>"Adjustment to Income/Expense/Rate Base:"</formula>
    </cfRule>
  </conditionalFormatting>
  <conditionalFormatting sqref="B447">
    <cfRule type="cellIs" dxfId="4623" priority="4625" stopIfTrue="1" operator="equal">
      <formula>"Title"</formula>
    </cfRule>
  </conditionalFormatting>
  <conditionalFormatting sqref="B447">
    <cfRule type="cellIs" dxfId="4622" priority="4626" stopIfTrue="1" operator="equal">
      <formula>"Adjustment to Income/Expense/Rate Base:"</formula>
    </cfRule>
  </conditionalFormatting>
  <conditionalFormatting sqref="B458">
    <cfRule type="cellIs" dxfId="4621" priority="4619" stopIfTrue="1" operator="equal">
      <formula>"Adjustment to Income/Expense/Rate Base:"</formula>
    </cfRule>
  </conditionalFormatting>
  <conditionalFormatting sqref="B453">
    <cfRule type="cellIs" dxfId="4620" priority="4622" stopIfTrue="1" operator="equal">
      <formula>"Title"</formula>
    </cfRule>
  </conditionalFormatting>
  <conditionalFormatting sqref="B453">
    <cfRule type="cellIs" dxfId="4619" priority="4623" stopIfTrue="1" operator="equal">
      <formula>"Adjustment to Income/Expense/Rate Base:"</formula>
    </cfRule>
  </conditionalFormatting>
  <conditionalFormatting sqref="B452">
    <cfRule type="cellIs" dxfId="4618" priority="4620" stopIfTrue="1" operator="equal">
      <formula>"Title"</formula>
    </cfRule>
  </conditionalFormatting>
  <conditionalFormatting sqref="B452">
    <cfRule type="cellIs" dxfId="4617" priority="4621" stopIfTrue="1" operator="equal">
      <formula>"Adjustment to Income/Expense/Rate Base:"</formula>
    </cfRule>
  </conditionalFormatting>
  <conditionalFormatting sqref="B459">
    <cfRule type="cellIs" dxfId="4616" priority="4614" stopIfTrue="1" operator="equal">
      <formula>"Adjustment to Income/Expense/Rate Base:"</formula>
    </cfRule>
  </conditionalFormatting>
  <conditionalFormatting sqref="B454">
    <cfRule type="cellIs" dxfId="4615" priority="4617" stopIfTrue="1" operator="equal">
      <formula>"Title"</formula>
    </cfRule>
  </conditionalFormatting>
  <conditionalFormatting sqref="B454">
    <cfRule type="cellIs" dxfId="4614" priority="4618" stopIfTrue="1" operator="equal">
      <formula>"Adjustment to Income/Expense/Rate Base:"</formula>
    </cfRule>
  </conditionalFormatting>
  <conditionalFormatting sqref="B453">
    <cfRule type="cellIs" dxfId="4613" priority="4615" stopIfTrue="1" operator="equal">
      <formula>"Title"</formula>
    </cfRule>
  </conditionalFormatting>
  <conditionalFormatting sqref="B453">
    <cfRule type="cellIs" dxfId="4612" priority="4616" stopIfTrue="1" operator="equal">
      <formula>"Adjustment to Income/Expense/Rate Base:"</formula>
    </cfRule>
  </conditionalFormatting>
  <conditionalFormatting sqref="B455">
    <cfRule type="cellIs" dxfId="4611" priority="4609" stopIfTrue="1" operator="equal">
      <formula>"Adjustment to Income/Expense/Rate Base:"</formula>
    </cfRule>
  </conditionalFormatting>
  <conditionalFormatting sqref="B450">
    <cfRule type="cellIs" dxfId="4610" priority="4612" stopIfTrue="1" operator="equal">
      <formula>"Title"</formula>
    </cfRule>
  </conditionalFormatting>
  <conditionalFormatting sqref="B450">
    <cfRule type="cellIs" dxfId="4609" priority="4613" stopIfTrue="1" operator="equal">
      <formula>"Adjustment to Income/Expense/Rate Base:"</formula>
    </cfRule>
  </conditionalFormatting>
  <conditionalFormatting sqref="B449">
    <cfRule type="cellIs" dxfId="4608" priority="4610" stopIfTrue="1" operator="equal">
      <formula>"Title"</formula>
    </cfRule>
  </conditionalFormatting>
  <conditionalFormatting sqref="B449">
    <cfRule type="cellIs" dxfId="4607" priority="4611" stopIfTrue="1" operator="equal">
      <formula>"Adjustment to Income/Expense/Rate Base:"</formula>
    </cfRule>
  </conditionalFormatting>
  <conditionalFormatting sqref="B456">
    <cfRule type="cellIs" dxfId="4606" priority="4604" stopIfTrue="1" operator="equal">
      <formula>"Adjustment to Income/Expense/Rate Base:"</formula>
    </cfRule>
  </conditionalFormatting>
  <conditionalFormatting sqref="B451">
    <cfRule type="cellIs" dxfId="4605" priority="4607" stopIfTrue="1" operator="equal">
      <formula>"Title"</formula>
    </cfRule>
  </conditionalFormatting>
  <conditionalFormatting sqref="B451">
    <cfRule type="cellIs" dxfId="4604" priority="4608" stopIfTrue="1" operator="equal">
      <formula>"Adjustment to Income/Expense/Rate Base:"</formula>
    </cfRule>
  </conditionalFormatting>
  <conditionalFormatting sqref="B450">
    <cfRule type="cellIs" dxfId="4603" priority="4605" stopIfTrue="1" operator="equal">
      <formula>"Title"</formula>
    </cfRule>
  </conditionalFormatting>
  <conditionalFormatting sqref="B450">
    <cfRule type="cellIs" dxfId="4602" priority="4606" stopIfTrue="1" operator="equal">
      <formula>"Adjustment to Income/Expense/Rate Base:"</formula>
    </cfRule>
  </conditionalFormatting>
  <conditionalFormatting sqref="B457">
    <cfRule type="cellIs" dxfId="4601" priority="4599" stopIfTrue="1" operator="equal">
      <formula>"Adjustment to Income/Expense/Rate Base:"</formula>
    </cfRule>
  </conditionalFormatting>
  <conditionalFormatting sqref="B452">
    <cfRule type="cellIs" dxfId="4600" priority="4602" stopIfTrue="1" operator="equal">
      <formula>"Title"</formula>
    </cfRule>
  </conditionalFormatting>
  <conditionalFormatting sqref="B452">
    <cfRule type="cellIs" dxfId="4599" priority="4603" stopIfTrue="1" operator="equal">
      <formula>"Adjustment to Income/Expense/Rate Base:"</formula>
    </cfRule>
  </conditionalFormatting>
  <conditionalFormatting sqref="B451">
    <cfRule type="cellIs" dxfId="4598" priority="4600" stopIfTrue="1" operator="equal">
      <formula>"Title"</formula>
    </cfRule>
  </conditionalFormatting>
  <conditionalFormatting sqref="B451">
    <cfRule type="cellIs" dxfId="4597" priority="4601" stopIfTrue="1" operator="equal">
      <formula>"Adjustment to Income/Expense/Rate Base:"</formula>
    </cfRule>
  </conditionalFormatting>
  <conditionalFormatting sqref="B458">
    <cfRule type="cellIs" dxfId="4596" priority="4594" stopIfTrue="1" operator="equal">
      <formula>"Adjustment to Income/Expense/Rate Base:"</formula>
    </cfRule>
  </conditionalFormatting>
  <conditionalFormatting sqref="B453">
    <cfRule type="cellIs" dxfId="4595" priority="4597" stopIfTrue="1" operator="equal">
      <formula>"Title"</formula>
    </cfRule>
  </conditionalFormatting>
  <conditionalFormatting sqref="B453">
    <cfRule type="cellIs" dxfId="4594" priority="4598" stopIfTrue="1" operator="equal">
      <formula>"Adjustment to Income/Expense/Rate Base:"</formula>
    </cfRule>
  </conditionalFormatting>
  <conditionalFormatting sqref="B452">
    <cfRule type="cellIs" dxfId="4593" priority="4595" stopIfTrue="1" operator="equal">
      <formula>"Title"</formula>
    </cfRule>
  </conditionalFormatting>
  <conditionalFormatting sqref="B452">
    <cfRule type="cellIs" dxfId="4592" priority="4596" stopIfTrue="1" operator="equal">
      <formula>"Adjustment to Income/Expense/Rate Base:"</formula>
    </cfRule>
  </conditionalFormatting>
  <conditionalFormatting sqref="B454">
    <cfRule type="cellIs" dxfId="4591" priority="4589" stopIfTrue="1" operator="equal">
      <formula>"Adjustment to Income/Expense/Rate Base:"</formula>
    </cfRule>
  </conditionalFormatting>
  <conditionalFormatting sqref="B449">
    <cfRule type="cellIs" dxfId="4590" priority="4592" stopIfTrue="1" operator="equal">
      <formula>"Title"</formula>
    </cfRule>
  </conditionalFormatting>
  <conditionalFormatting sqref="B449">
    <cfRule type="cellIs" dxfId="4589" priority="4593" stopIfTrue="1" operator="equal">
      <formula>"Adjustment to Income/Expense/Rate Base:"</formula>
    </cfRule>
  </conditionalFormatting>
  <conditionalFormatting sqref="B448">
    <cfRule type="cellIs" dxfId="4588" priority="4590" stopIfTrue="1" operator="equal">
      <formula>"Title"</formula>
    </cfRule>
  </conditionalFormatting>
  <conditionalFormatting sqref="B448">
    <cfRule type="cellIs" dxfId="4587" priority="4591" stopIfTrue="1" operator="equal">
      <formula>"Adjustment to Income/Expense/Rate Base:"</formula>
    </cfRule>
  </conditionalFormatting>
  <conditionalFormatting sqref="B455">
    <cfRule type="cellIs" dxfId="4586" priority="4584" stopIfTrue="1" operator="equal">
      <formula>"Adjustment to Income/Expense/Rate Base:"</formula>
    </cfRule>
  </conditionalFormatting>
  <conditionalFormatting sqref="B450">
    <cfRule type="cellIs" dxfId="4585" priority="4587" stopIfTrue="1" operator="equal">
      <formula>"Title"</formula>
    </cfRule>
  </conditionalFormatting>
  <conditionalFormatting sqref="B450">
    <cfRule type="cellIs" dxfId="4584" priority="4588" stopIfTrue="1" operator="equal">
      <formula>"Adjustment to Income/Expense/Rate Base:"</formula>
    </cfRule>
  </conditionalFormatting>
  <conditionalFormatting sqref="B449">
    <cfRule type="cellIs" dxfId="4583" priority="4585" stopIfTrue="1" operator="equal">
      <formula>"Title"</formula>
    </cfRule>
  </conditionalFormatting>
  <conditionalFormatting sqref="B449">
    <cfRule type="cellIs" dxfId="4582" priority="4586" stopIfTrue="1" operator="equal">
      <formula>"Adjustment to Income/Expense/Rate Base:"</formula>
    </cfRule>
  </conditionalFormatting>
  <conditionalFormatting sqref="B459">
    <cfRule type="cellIs" dxfId="4581" priority="4579" stopIfTrue="1" operator="equal">
      <formula>"Adjustment to Income/Expense/Rate Base:"</formula>
    </cfRule>
  </conditionalFormatting>
  <conditionalFormatting sqref="B454">
    <cfRule type="cellIs" dxfId="4580" priority="4582" stopIfTrue="1" operator="equal">
      <formula>"Title"</formula>
    </cfRule>
  </conditionalFormatting>
  <conditionalFormatting sqref="B454">
    <cfRule type="cellIs" dxfId="4579" priority="4583" stopIfTrue="1" operator="equal">
      <formula>"Adjustment to Income/Expense/Rate Base:"</formula>
    </cfRule>
  </conditionalFormatting>
  <conditionalFormatting sqref="B453">
    <cfRule type="cellIs" dxfId="4578" priority="4580" stopIfTrue="1" operator="equal">
      <formula>"Title"</formula>
    </cfRule>
  </conditionalFormatting>
  <conditionalFormatting sqref="B453">
    <cfRule type="cellIs" dxfId="4577" priority="4581" stopIfTrue="1" operator="equal">
      <formula>"Adjustment to Income/Expense/Rate Base:"</formula>
    </cfRule>
  </conditionalFormatting>
  <conditionalFormatting sqref="B455">
    <cfRule type="cellIs" dxfId="4576" priority="4577" stopIfTrue="1" operator="equal">
      <formula>"Title"</formula>
    </cfRule>
  </conditionalFormatting>
  <conditionalFormatting sqref="B455">
    <cfRule type="cellIs" dxfId="4575" priority="4578" stopIfTrue="1" operator="equal">
      <formula>"Adjustment to Income/Expense/Rate Base:"</formula>
    </cfRule>
  </conditionalFormatting>
  <conditionalFormatting sqref="B454">
    <cfRule type="cellIs" dxfId="4574" priority="4575" stopIfTrue="1" operator="equal">
      <formula>"Title"</formula>
    </cfRule>
  </conditionalFormatting>
  <conditionalFormatting sqref="B454">
    <cfRule type="cellIs" dxfId="4573" priority="4576" stopIfTrue="1" operator="equal">
      <formula>"Adjustment to Income/Expense/Rate Base:"</formula>
    </cfRule>
  </conditionalFormatting>
  <conditionalFormatting sqref="B456">
    <cfRule type="cellIs" dxfId="4572" priority="4570" stopIfTrue="1" operator="equal">
      <formula>"Adjustment to Income/Expense/Rate Base:"</formula>
    </cfRule>
  </conditionalFormatting>
  <conditionalFormatting sqref="B451">
    <cfRule type="cellIs" dxfId="4571" priority="4573" stopIfTrue="1" operator="equal">
      <formula>"Title"</formula>
    </cfRule>
  </conditionalFormatting>
  <conditionalFormatting sqref="B451">
    <cfRule type="cellIs" dxfId="4570" priority="4574" stopIfTrue="1" operator="equal">
      <formula>"Adjustment to Income/Expense/Rate Base:"</formula>
    </cfRule>
  </conditionalFormatting>
  <conditionalFormatting sqref="B450">
    <cfRule type="cellIs" dxfId="4569" priority="4571" stopIfTrue="1" operator="equal">
      <formula>"Title"</formula>
    </cfRule>
  </conditionalFormatting>
  <conditionalFormatting sqref="B450">
    <cfRule type="cellIs" dxfId="4568" priority="4572" stopIfTrue="1" operator="equal">
      <formula>"Adjustment to Income/Expense/Rate Base:"</formula>
    </cfRule>
  </conditionalFormatting>
  <conditionalFormatting sqref="B457">
    <cfRule type="cellIs" dxfId="4567" priority="4565" stopIfTrue="1" operator="equal">
      <formula>"Adjustment to Income/Expense/Rate Base:"</formula>
    </cfRule>
  </conditionalFormatting>
  <conditionalFormatting sqref="B452">
    <cfRule type="cellIs" dxfId="4566" priority="4568" stopIfTrue="1" operator="equal">
      <formula>"Title"</formula>
    </cfRule>
  </conditionalFormatting>
  <conditionalFormatting sqref="B452">
    <cfRule type="cellIs" dxfId="4565" priority="4569" stopIfTrue="1" operator="equal">
      <formula>"Adjustment to Income/Expense/Rate Base:"</formula>
    </cfRule>
  </conditionalFormatting>
  <conditionalFormatting sqref="B451">
    <cfRule type="cellIs" dxfId="4564" priority="4566" stopIfTrue="1" operator="equal">
      <formula>"Title"</formula>
    </cfRule>
  </conditionalFormatting>
  <conditionalFormatting sqref="B451">
    <cfRule type="cellIs" dxfId="4563" priority="4567" stopIfTrue="1" operator="equal">
      <formula>"Adjustment to Income/Expense/Rate Base:"</formula>
    </cfRule>
  </conditionalFormatting>
  <conditionalFormatting sqref="B458">
    <cfRule type="cellIs" dxfId="4562" priority="4560" stopIfTrue="1" operator="equal">
      <formula>"Adjustment to Income/Expense/Rate Base:"</formula>
    </cfRule>
  </conditionalFormatting>
  <conditionalFormatting sqref="B453">
    <cfRule type="cellIs" dxfId="4561" priority="4563" stopIfTrue="1" operator="equal">
      <formula>"Title"</formula>
    </cfRule>
  </conditionalFormatting>
  <conditionalFormatting sqref="B453">
    <cfRule type="cellIs" dxfId="4560" priority="4564" stopIfTrue="1" operator="equal">
      <formula>"Adjustment to Income/Expense/Rate Base:"</formula>
    </cfRule>
  </conditionalFormatting>
  <conditionalFormatting sqref="B452">
    <cfRule type="cellIs" dxfId="4559" priority="4561" stopIfTrue="1" operator="equal">
      <formula>"Title"</formula>
    </cfRule>
  </conditionalFormatting>
  <conditionalFormatting sqref="B452">
    <cfRule type="cellIs" dxfId="4558" priority="4562" stopIfTrue="1" operator="equal">
      <formula>"Adjustment to Income/Expense/Rate Base:"</formula>
    </cfRule>
  </conditionalFormatting>
  <conditionalFormatting sqref="B459">
    <cfRule type="cellIs" dxfId="4557" priority="4555" stopIfTrue="1" operator="equal">
      <formula>"Adjustment to Income/Expense/Rate Base:"</formula>
    </cfRule>
  </conditionalFormatting>
  <conditionalFormatting sqref="B454">
    <cfRule type="cellIs" dxfId="4556" priority="4558" stopIfTrue="1" operator="equal">
      <formula>"Title"</formula>
    </cfRule>
  </conditionalFormatting>
  <conditionalFormatting sqref="B454">
    <cfRule type="cellIs" dxfId="4555" priority="4559" stopIfTrue="1" operator="equal">
      <formula>"Adjustment to Income/Expense/Rate Base:"</formula>
    </cfRule>
  </conditionalFormatting>
  <conditionalFormatting sqref="B453">
    <cfRule type="cellIs" dxfId="4554" priority="4556" stopIfTrue="1" operator="equal">
      <formula>"Title"</formula>
    </cfRule>
  </conditionalFormatting>
  <conditionalFormatting sqref="B453">
    <cfRule type="cellIs" dxfId="4553" priority="4557" stopIfTrue="1" operator="equal">
      <formula>"Adjustment to Income/Expense/Rate Base:"</formula>
    </cfRule>
  </conditionalFormatting>
  <conditionalFormatting sqref="B455">
    <cfRule type="cellIs" dxfId="4552" priority="4550" stopIfTrue="1" operator="equal">
      <formula>"Adjustment to Income/Expense/Rate Base:"</formula>
    </cfRule>
  </conditionalFormatting>
  <conditionalFormatting sqref="B450">
    <cfRule type="cellIs" dxfId="4551" priority="4553" stopIfTrue="1" operator="equal">
      <formula>"Title"</formula>
    </cfRule>
  </conditionalFormatting>
  <conditionalFormatting sqref="B450">
    <cfRule type="cellIs" dxfId="4550" priority="4554" stopIfTrue="1" operator="equal">
      <formula>"Adjustment to Income/Expense/Rate Base:"</formula>
    </cfRule>
  </conditionalFormatting>
  <conditionalFormatting sqref="B449">
    <cfRule type="cellIs" dxfId="4549" priority="4551" stopIfTrue="1" operator="equal">
      <formula>"Title"</formula>
    </cfRule>
  </conditionalFormatting>
  <conditionalFormatting sqref="B449">
    <cfRule type="cellIs" dxfId="4548" priority="4552" stopIfTrue="1" operator="equal">
      <formula>"Adjustment to Income/Expense/Rate Base:"</formula>
    </cfRule>
  </conditionalFormatting>
  <conditionalFormatting sqref="B456">
    <cfRule type="cellIs" dxfId="4547" priority="4545" stopIfTrue="1" operator="equal">
      <formula>"Adjustment to Income/Expense/Rate Base:"</formula>
    </cfRule>
  </conditionalFormatting>
  <conditionalFormatting sqref="B451">
    <cfRule type="cellIs" dxfId="4546" priority="4548" stopIfTrue="1" operator="equal">
      <formula>"Title"</formula>
    </cfRule>
  </conditionalFormatting>
  <conditionalFormatting sqref="B451">
    <cfRule type="cellIs" dxfId="4545" priority="4549" stopIfTrue="1" operator="equal">
      <formula>"Adjustment to Income/Expense/Rate Base:"</formula>
    </cfRule>
  </conditionalFormatting>
  <conditionalFormatting sqref="B450">
    <cfRule type="cellIs" dxfId="4544" priority="4546" stopIfTrue="1" operator="equal">
      <formula>"Title"</formula>
    </cfRule>
  </conditionalFormatting>
  <conditionalFormatting sqref="B450">
    <cfRule type="cellIs" dxfId="4543" priority="4547" stopIfTrue="1" operator="equal">
      <formula>"Adjustment to Income/Expense/Rate Base:"</formula>
    </cfRule>
  </conditionalFormatting>
  <conditionalFormatting sqref="B454">
    <cfRule type="cellIs" dxfId="4542" priority="4540" stopIfTrue="1" operator="equal">
      <formula>"Adjustment to Income/Expense/Rate Base:"</formula>
    </cfRule>
  </conditionalFormatting>
  <conditionalFormatting sqref="B449">
    <cfRule type="cellIs" dxfId="4541" priority="4543" stopIfTrue="1" operator="equal">
      <formula>"Title"</formula>
    </cfRule>
  </conditionalFormatting>
  <conditionalFormatting sqref="B449">
    <cfRule type="cellIs" dxfId="4540" priority="4544" stopIfTrue="1" operator="equal">
      <formula>"Adjustment to Income/Expense/Rate Base:"</formula>
    </cfRule>
  </conditionalFormatting>
  <conditionalFormatting sqref="B448">
    <cfRule type="cellIs" dxfId="4539" priority="4541" stopIfTrue="1" operator="equal">
      <formula>"Title"</formula>
    </cfRule>
  </conditionalFormatting>
  <conditionalFormatting sqref="B448">
    <cfRule type="cellIs" dxfId="4538" priority="4542" stopIfTrue="1" operator="equal">
      <formula>"Adjustment to Income/Expense/Rate Base:"</formula>
    </cfRule>
  </conditionalFormatting>
  <conditionalFormatting sqref="B455">
    <cfRule type="cellIs" dxfId="4537" priority="4535" stopIfTrue="1" operator="equal">
      <formula>"Adjustment to Income/Expense/Rate Base:"</formula>
    </cfRule>
  </conditionalFormatting>
  <conditionalFormatting sqref="B450">
    <cfRule type="cellIs" dxfId="4536" priority="4538" stopIfTrue="1" operator="equal">
      <formula>"Title"</formula>
    </cfRule>
  </conditionalFormatting>
  <conditionalFormatting sqref="B450">
    <cfRule type="cellIs" dxfId="4535" priority="4539" stopIfTrue="1" operator="equal">
      <formula>"Adjustment to Income/Expense/Rate Base:"</formula>
    </cfRule>
  </conditionalFormatting>
  <conditionalFormatting sqref="B449">
    <cfRule type="cellIs" dxfId="4534" priority="4536" stopIfTrue="1" operator="equal">
      <formula>"Title"</formula>
    </cfRule>
  </conditionalFormatting>
  <conditionalFormatting sqref="B449">
    <cfRule type="cellIs" dxfId="4533" priority="4537" stopIfTrue="1" operator="equal">
      <formula>"Adjustment to Income/Expense/Rate Base:"</formula>
    </cfRule>
  </conditionalFormatting>
  <conditionalFormatting sqref="B451">
    <cfRule type="cellIs" dxfId="4532" priority="4530" stopIfTrue="1" operator="equal">
      <formula>"Adjustment to Income/Expense/Rate Base:"</formula>
    </cfRule>
  </conditionalFormatting>
  <conditionalFormatting sqref="B446">
    <cfRule type="cellIs" dxfId="4531" priority="4533" stopIfTrue="1" operator="equal">
      <formula>"Title"</formula>
    </cfRule>
  </conditionalFormatting>
  <conditionalFormatting sqref="B446">
    <cfRule type="cellIs" dxfId="4530" priority="4534" stopIfTrue="1" operator="equal">
      <formula>"Adjustment to Income/Expense/Rate Base:"</formula>
    </cfRule>
  </conditionalFormatting>
  <conditionalFormatting sqref="B445">
    <cfRule type="cellIs" dxfId="4529" priority="4531" stopIfTrue="1" operator="equal">
      <formula>"Title"</formula>
    </cfRule>
  </conditionalFormatting>
  <conditionalFormatting sqref="B445">
    <cfRule type="cellIs" dxfId="4528" priority="4532" stopIfTrue="1" operator="equal">
      <formula>"Adjustment to Income/Expense/Rate Base:"</formula>
    </cfRule>
  </conditionalFormatting>
  <conditionalFormatting sqref="B452">
    <cfRule type="cellIs" dxfId="4527" priority="4525" stopIfTrue="1" operator="equal">
      <formula>"Adjustment to Income/Expense/Rate Base:"</formula>
    </cfRule>
  </conditionalFormatting>
  <conditionalFormatting sqref="B447">
    <cfRule type="cellIs" dxfId="4526" priority="4528" stopIfTrue="1" operator="equal">
      <formula>"Title"</formula>
    </cfRule>
  </conditionalFormatting>
  <conditionalFormatting sqref="B447">
    <cfRule type="cellIs" dxfId="4525" priority="4529" stopIfTrue="1" operator="equal">
      <formula>"Adjustment to Income/Expense/Rate Base:"</formula>
    </cfRule>
  </conditionalFormatting>
  <conditionalFormatting sqref="B446">
    <cfRule type="cellIs" dxfId="4524" priority="4526" stopIfTrue="1" operator="equal">
      <formula>"Title"</formula>
    </cfRule>
  </conditionalFormatting>
  <conditionalFormatting sqref="B446">
    <cfRule type="cellIs" dxfId="4523" priority="4527" stopIfTrue="1" operator="equal">
      <formula>"Adjustment to Income/Expense/Rate Base:"</formula>
    </cfRule>
  </conditionalFormatting>
  <conditionalFormatting sqref="B453">
    <cfRule type="cellIs" dxfId="4522" priority="4520" stopIfTrue="1" operator="equal">
      <formula>"Adjustment to Income/Expense/Rate Base:"</formula>
    </cfRule>
  </conditionalFormatting>
  <conditionalFormatting sqref="B448">
    <cfRule type="cellIs" dxfId="4521" priority="4523" stopIfTrue="1" operator="equal">
      <formula>"Title"</formula>
    </cfRule>
  </conditionalFormatting>
  <conditionalFormatting sqref="B448">
    <cfRule type="cellIs" dxfId="4520" priority="4524" stopIfTrue="1" operator="equal">
      <formula>"Adjustment to Income/Expense/Rate Base:"</formula>
    </cfRule>
  </conditionalFormatting>
  <conditionalFormatting sqref="B447">
    <cfRule type="cellIs" dxfId="4519" priority="4521" stopIfTrue="1" operator="equal">
      <formula>"Title"</formula>
    </cfRule>
  </conditionalFormatting>
  <conditionalFormatting sqref="B447">
    <cfRule type="cellIs" dxfId="4518" priority="4522" stopIfTrue="1" operator="equal">
      <formula>"Adjustment to Income/Expense/Rate Base:"</formula>
    </cfRule>
  </conditionalFormatting>
  <conditionalFormatting sqref="B454">
    <cfRule type="cellIs" dxfId="4517" priority="4515" stopIfTrue="1" operator="equal">
      <formula>"Adjustment to Income/Expense/Rate Base:"</formula>
    </cfRule>
  </conditionalFormatting>
  <conditionalFormatting sqref="B449">
    <cfRule type="cellIs" dxfId="4516" priority="4518" stopIfTrue="1" operator="equal">
      <formula>"Title"</formula>
    </cfRule>
  </conditionalFormatting>
  <conditionalFormatting sqref="B449">
    <cfRule type="cellIs" dxfId="4515" priority="4519" stopIfTrue="1" operator="equal">
      <formula>"Adjustment to Income/Expense/Rate Base:"</formula>
    </cfRule>
  </conditionalFormatting>
  <conditionalFormatting sqref="B448">
    <cfRule type="cellIs" dxfId="4514" priority="4516" stopIfTrue="1" operator="equal">
      <formula>"Title"</formula>
    </cfRule>
  </conditionalFormatting>
  <conditionalFormatting sqref="B448">
    <cfRule type="cellIs" dxfId="4513" priority="4517" stopIfTrue="1" operator="equal">
      <formula>"Adjustment to Income/Expense/Rate Base:"</formula>
    </cfRule>
  </conditionalFormatting>
  <conditionalFormatting sqref="B450">
    <cfRule type="cellIs" dxfId="4512" priority="4510" stopIfTrue="1" operator="equal">
      <formula>"Adjustment to Income/Expense/Rate Base:"</formula>
    </cfRule>
  </conditionalFormatting>
  <conditionalFormatting sqref="B445">
    <cfRule type="cellIs" dxfId="4511" priority="4513" stopIfTrue="1" operator="equal">
      <formula>"Title"</formula>
    </cfRule>
  </conditionalFormatting>
  <conditionalFormatting sqref="B445">
    <cfRule type="cellIs" dxfId="4510" priority="4514" stopIfTrue="1" operator="equal">
      <formula>"Adjustment to Income/Expense/Rate Base:"</formula>
    </cfRule>
  </conditionalFormatting>
  <conditionalFormatting sqref="B444">
    <cfRule type="cellIs" dxfId="4509" priority="4511" stopIfTrue="1" operator="equal">
      <formula>"Title"</formula>
    </cfRule>
  </conditionalFormatting>
  <conditionalFormatting sqref="B444">
    <cfRule type="cellIs" dxfId="4508" priority="4512" stopIfTrue="1" operator="equal">
      <formula>"Adjustment to Income/Expense/Rate Base:"</formula>
    </cfRule>
  </conditionalFormatting>
  <conditionalFormatting sqref="B451">
    <cfRule type="cellIs" dxfId="4507" priority="4505" stopIfTrue="1" operator="equal">
      <formula>"Adjustment to Income/Expense/Rate Base:"</formula>
    </cfRule>
  </conditionalFormatting>
  <conditionalFormatting sqref="B446">
    <cfRule type="cellIs" dxfId="4506" priority="4508" stopIfTrue="1" operator="equal">
      <formula>"Title"</formula>
    </cfRule>
  </conditionalFormatting>
  <conditionalFormatting sqref="B446">
    <cfRule type="cellIs" dxfId="4505" priority="4509" stopIfTrue="1" operator="equal">
      <formula>"Adjustment to Income/Expense/Rate Base:"</formula>
    </cfRule>
  </conditionalFormatting>
  <conditionalFormatting sqref="B445">
    <cfRule type="cellIs" dxfId="4504" priority="4506" stopIfTrue="1" operator="equal">
      <formula>"Title"</formula>
    </cfRule>
  </conditionalFormatting>
  <conditionalFormatting sqref="B445">
    <cfRule type="cellIs" dxfId="4503" priority="4507" stopIfTrue="1" operator="equal">
      <formula>"Adjustment to Income/Expense/Rate Base:"</formula>
    </cfRule>
  </conditionalFormatting>
  <conditionalFormatting sqref="B455">
    <cfRule type="cellIs" dxfId="4502" priority="4500" stopIfTrue="1" operator="equal">
      <formula>"Adjustment to Income/Expense/Rate Base:"</formula>
    </cfRule>
  </conditionalFormatting>
  <conditionalFormatting sqref="B450">
    <cfRule type="cellIs" dxfId="4501" priority="4503" stopIfTrue="1" operator="equal">
      <formula>"Title"</formula>
    </cfRule>
  </conditionalFormatting>
  <conditionalFormatting sqref="B450">
    <cfRule type="cellIs" dxfId="4500" priority="4504" stopIfTrue="1" operator="equal">
      <formula>"Adjustment to Income/Expense/Rate Base:"</formula>
    </cfRule>
  </conditionalFormatting>
  <conditionalFormatting sqref="B449">
    <cfRule type="cellIs" dxfId="4499" priority="4501" stopIfTrue="1" operator="equal">
      <formula>"Title"</formula>
    </cfRule>
  </conditionalFormatting>
  <conditionalFormatting sqref="B449">
    <cfRule type="cellIs" dxfId="4498" priority="4502" stopIfTrue="1" operator="equal">
      <formula>"Adjustment to Income/Expense/Rate Base:"</formula>
    </cfRule>
  </conditionalFormatting>
  <conditionalFormatting sqref="B456">
    <cfRule type="cellIs" dxfId="4497" priority="4495" stopIfTrue="1" operator="equal">
      <formula>"Adjustment to Income/Expense/Rate Base:"</formula>
    </cfRule>
  </conditionalFormatting>
  <conditionalFormatting sqref="B451">
    <cfRule type="cellIs" dxfId="4496" priority="4498" stopIfTrue="1" operator="equal">
      <formula>"Title"</formula>
    </cfRule>
  </conditionalFormatting>
  <conditionalFormatting sqref="B451">
    <cfRule type="cellIs" dxfId="4495" priority="4499" stopIfTrue="1" operator="equal">
      <formula>"Adjustment to Income/Expense/Rate Base:"</formula>
    </cfRule>
  </conditionalFormatting>
  <conditionalFormatting sqref="B450">
    <cfRule type="cellIs" dxfId="4494" priority="4496" stopIfTrue="1" operator="equal">
      <formula>"Title"</formula>
    </cfRule>
  </conditionalFormatting>
  <conditionalFormatting sqref="B450">
    <cfRule type="cellIs" dxfId="4493" priority="4497" stopIfTrue="1" operator="equal">
      <formula>"Adjustment to Income/Expense/Rate Base:"</formula>
    </cfRule>
  </conditionalFormatting>
  <conditionalFormatting sqref="B452">
    <cfRule type="cellIs" dxfId="4492" priority="4490" stopIfTrue="1" operator="equal">
      <formula>"Adjustment to Income/Expense/Rate Base:"</formula>
    </cfRule>
  </conditionalFormatting>
  <conditionalFormatting sqref="B447">
    <cfRule type="cellIs" dxfId="4491" priority="4493" stopIfTrue="1" operator="equal">
      <formula>"Title"</formula>
    </cfRule>
  </conditionalFormatting>
  <conditionalFormatting sqref="B447">
    <cfRule type="cellIs" dxfId="4490" priority="4494" stopIfTrue="1" operator="equal">
      <formula>"Adjustment to Income/Expense/Rate Base:"</formula>
    </cfRule>
  </conditionalFormatting>
  <conditionalFormatting sqref="B446">
    <cfRule type="cellIs" dxfId="4489" priority="4491" stopIfTrue="1" operator="equal">
      <formula>"Title"</formula>
    </cfRule>
  </conditionalFormatting>
  <conditionalFormatting sqref="B446">
    <cfRule type="cellIs" dxfId="4488" priority="4492" stopIfTrue="1" operator="equal">
      <formula>"Adjustment to Income/Expense/Rate Base:"</formula>
    </cfRule>
  </conditionalFormatting>
  <conditionalFormatting sqref="B453">
    <cfRule type="cellIs" dxfId="4487" priority="4485" stopIfTrue="1" operator="equal">
      <formula>"Adjustment to Income/Expense/Rate Base:"</formula>
    </cfRule>
  </conditionalFormatting>
  <conditionalFormatting sqref="B448">
    <cfRule type="cellIs" dxfId="4486" priority="4488" stopIfTrue="1" operator="equal">
      <formula>"Title"</formula>
    </cfRule>
  </conditionalFormatting>
  <conditionalFormatting sqref="B448">
    <cfRule type="cellIs" dxfId="4485" priority="4489" stopIfTrue="1" operator="equal">
      <formula>"Adjustment to Income/Expense/Rate Base:"</formula>
    </cfRule>
  </conditionalFormatting>
  <conditionalFormatting sqref="B447">
    <cfRule type="cellIs" dxfId="4484" priority="4486" stopIfTrue="1" operator="equal">
      <formula>"Title"</formula>
    </cfRule>
  </conditionalFormatting>
  <conditionalFormatting sqref="B447">
    <cfRule type="cellIs" dxfId="4483" priority="4487" stopIfTrue="1" operator="equal">
      <formula>"Adjustment to Income/Expense/Rate Base:"</formula>
    </cfRule>
  </conditionalFormatting>
  <conditionalFormatting sqref="B454">
    <cfRule type="cellIs" dxfId="4482" priority="4480" stopIfTrue="1" operator="equal">
      <formula>"Adjustment to Income/Expense/Rate Base:"</formula>
    </cfRule>
  </conditionalFormatting>
  <conditionalFormatting sqref="B449">
    <cfRule type="cellIs" dxfId="4481" priority="4483" stopIfTrue="1" operator="equal">
      <formula>"Title"</formula>
    </cfRule>
  </conditionalFormatting>
  <conditionalFormatting sqref="B449">
    <cfRule type="cellIs" dxfId="4480" priority="4484" stopIfTrue="1" operator="equal">
      <formula>"Adjustment to Income/Expense/Rate Base:"</formula>
    </cfRule>
  </conditionalFormatting>
  <conditionalFormatting sqref="B448">
    <cfRule type="cellIs" dxfId="4479" priority="4481" stopIfTrue="1" operator="equal">
      <formula>"Title"</formula>
    </cfRule>
  </conditionalFormatting>
  <conditionalFormatting sqref="B448">
    <cfRule type="cellIs" dxfId="4478" priority="4482" stopIfTrue="1" operator="equal">
      <formula>"Adjustment to Income/Expense/Rate Base:"</formula>
    </cfRule>
  </conditionalFormatting>
  <conditionalFormatting sqref="B455">
    <cfRule type="cellIs" dxfId="4477" priority="4475" stopIfTrue="1" operator="equal">
      <formula>"Adjustment to Income/Expense/Rate Base:"</formula>
    </cfRule>
  </conditionalFormatting>
  <conditionalFormatting sqref="B450">
    <cfRule type="cellIs" dxfId="4476" priority="4478" stopIfTrue="1" operator="equal">
      <formula>"Title"</formula>
    </cfRule>
  </conditionalFormatting>
  <conditionalFormatting sqref="B450">
    <cfRule type="cellIs" dxfId="4475" priority="4479" stopIfTrue="1" operator="equal">
      <formula>"Adjustment to Income/Expense/Rate Base:"</formula>
    </cfRule>
  </conditionalFormatting>
  <conditionalFormatting sqref="B449">
    <cfRule type="cellIs" dxfId="4474" priority="4476" stopIfTrue="1" operator="equal">
      <formula>"Title"</formula>
    </cfRule>
  </conditionalFormatting>
  <conditionalFormatting sqref="B449">
    <cfRule type="cellIs" dxfId="4473" priority="4477" stopIfTrue="1" operator="equal">
      <formula>"Adjustment to Income/Expense/Rate Base:"</formula>
    </cfRule>
  </conditionalFormatting>
  <conditionalFormatting sqref="B451">
    <cfRule type="cellIs" dxfId="4472" priority="4470" stopIfTrue="1" operator="equal">
      <formula>"Adjustment to Income/Expense/Rate Base:"</formula>
    </cfRule>
  </conditionalFormatting>
  <conditionalFormatting sqref="B446">
    <cfRule type="cellIs" dxfId="4471" priority="4473" stopIfTrue="1" operator="equal">
      <formula>"Title"</formula>
    </cfRule>
  </conditionalFormatting>
  <conditionalFormatting sqref="B446">
    <cfRule type="cellIs" dxfId="4470" priority="4474" stopIfTrue="1" operator="equal">
      <formula>"Adjustment to Income/Expense/Rate Base:"</formula>
    </cfRule>
  </conditionalFormatting>
  <conditionalFormatting sqref="B445">
    <cfRule type="cellIs" dxfId="4469" priority="4471" stopIfTrue="1" operator="equal">
      <formula>"Title"</formula>
    </cfRule>
  </conditionalFormatting>
  <conditionalFormatting sqref="B445">
    <cfRule type="cellIs" dxfId="4468" priority="4472" stopIfTrue="1" operator="equal">
      <formula>"Adjustment to Income/Expense/Rate Base:"</formula>
    </cfRule>
  </conditionalFormatting>
  <conditionalFormatting sqref="B452">
    <cfRule type="cellIs" dxfId="4467" priority="4465" stopIfTrue="1" operator="equal">
      <formula>"Adjustment to Income/Expense/Rate Base:"</formula>
    </cfRule>
  </conditionalFormatting>
  <conditionalFormatting sqref="B447">
    <cfRule type="cellIs" dxfId="4466" priority="4468" stopIfTrue="1" operator="equal">
      <formula>"Title"</formula>
    </cfRule>
  </conditionalFormatting>
  <conditionalFormatting sqref="B447">
    <cfRule type="cellIs" dxfId="4465" priority="4469" stopIfTrue="1" operator="equal">
      <formula>"Adjustment to Income/Expense/Rate Base:"</formula>
    </cfRule>
  </conditionalFormatting>
  <conditionalFormatting sqref="B446">
    <cfRule type="cellIs" dxfId="4464" priority="4466" stopIfTrue="1" operator="equal">
      <formula>"Title"</formula>
    </cfRule>
  </conditionalFormatting>
  <conditionalFormatting sqref="B446">
    <cfRule type="cellIs" dxfId="4463" priority="4467" stopIfTrue="1" operator="equal">
      <formula>"Adjustment to Income/Expense/Rate Base:"</formula>
    </cfRule>
  </conditionalFormatting>
  <conditionalFormatting sqref="B457">
    <cfRule type="cellIs" dxfId="4462" priority="4460" stopIfTrue="1" operator="equal">
      <formula>"Adjustment to Income/Expense/Rate Base:"</formula>
    </cfRule>
  </conditionalFormatting>
  <conditionalFormatting sqref="B452">
    <cfRule type="cellIs" dxfId="4461" priority="4463" stopIfTrue="1" operator="equal">
      <formula>"Title"</formula>
    </cfRule>
  </conditionalFormatting>
  <conditionalFormatting sqref="B452">
    <cfRule type="cellIs" dxfId="4460" priority="4464" stopIfTrue="1" operator="equal">
      <formula>"Adjustment to Income/Expense/Rate Base:"</formula>
    </cfRule>
  </conditionalFormatting>
  <conditionalFormatting sqref="B451">
    <cfRule type="cellIs" dxfId="4459" priority="4461" stopIfTrue="1" operator="equal">
      <formula>"Title"</formula>
    </cfRule>
  </conditionalFormatting>
  <conditionalFormatting sqref="B451">
    <cfRule type="cellIs" dxfId="4458" priority="4462" stopIfTrue="1" operator="equal">
      <formula>"Adjustment to Income/Expense/Rate Base:"</formula>
    </cfRule>
  </conditionalFormatting>
  <conditionalFormatting sqref="B458">
    <cfRule type="cellIs" dxfId="4457" priority="4455" stopIfTrue="1" operator="equal">
      <formula>"Adjustment to Income/Expense/Rate Base:"</formula>
    </cfRule>
  </conditionalFormatting>
  <conditionalFormatting sqref="B453">
    <cfRule type="cellIs" dxfId="4456" priority="4458" stopIfTrue="1" operator="equal">
      <formula>"Title"</formula>
    </cfRule>
  </conditionalFormatting>
  <conditionalFormatting sqref="B453">
    <cfRule type="cellIs" dxfId="4455" priority="4459" stopIfTrue="1" operator="equal">
      <formula>"Adjustment to Income/Expense/Rate Base:"</formula>
    </cfRule>
  </conditionalFormatting>
  <conditionalFormatting sqref="B452">
    <cfRule type="cellIs" dxfId="4454" priority="4456" stopIfTrue="1" operator="equal">
      <formula>"Title"</formula>
    </cfRule>
  </conditionalFormatting>
  <conditionalFormatting sqref="B452">
    <cfRule type="cellIs" dxfId="4453" priority="4457" stopIfTrue="1" operator="equal">
      <formula>"Adjustment to Income/Expense/Rate Base:"</formula>
    </cfRule>
  </conditionalFormatting>
  <conditionalFormatting sqref="B454">
    <cfRule type="cellIs" dxfId="4452" priority="4450" stopIfTrue="1" operator="equal">
      <formula>"Adjustment to Income/Expense/Rate Base:"</formula>
    </cfRule>
  </conditionalFormatting>
  <conditionalFormatting sqref="B449">
    <cfRule type="cellIs" dxfId="4451" priority="4453" stopIfTrue="1" operator="equal">
      <formula>"Title"</formula>
    </cfRule>
  </conditionalFormatting>
  <conditionalFormatting sqref="B449">
    <cfRule type="cellIs" dxfId="4450" priority="4454" stopIfTrue="1" operator="equal">
      <formula>"Adjustment to Income/Expense/Rate Base:"</formula>
    </cfRule>
  </conditionalFormatting>
  <conditionalFormatting sqref="B448">
    <cfRule type="cellIs" dxfId="4449" priority="4451" stopIfTrue="1" operator="equal">
      <formula>"Title"</formula>
    </cfRule>
  </conditionalFormatting>
  <conditionalFormatting sqref="B448">
    <cfRule type="cellIs" dxfId="4448" priority="4452" stopIfTrue="1" operator="equal">
      <formula>"Adjustment to Income/Expense/Rate Base:"</formula>
    </cfRule>
  </conditionalFormatting>
  <conditionalFormatting sqref="B455">
    <cfRule type="cellIs" dxfId="4447" priority="4445" stopIfTrue="1" operator="equal">
      <formula>"Adjustment to Income/Expense/Rate Base:"</formula>
    </cfRule>
  </conditionalFormatting>
  <conditionalFormatting sqref="B450">
    <cfRule type="cellIs" dxfId="4446" priority="4448" stopIfTrue="1" operator="equal">
      <formula>"Title"</formula>
    </cfRule>
  </conditionalFormatting>
  <conditionalFormatting sqref="B450">
    <cfRule type="cellIs" dxfId="4445" priority="4449" stopIfTrue="1" operator="equal">
      <formula>"Adjustment to Income/Expense/Rate Base:"</formula>
    </cfRule>
  </conditionalFormatting>
  <conditionalFormatting sqref="B449">
    <cfRule type="cellIs" dxfId="4444" priority="4446" stopIfTrue="1" operator="equal">
      <formula>"Title"</formula>
    </cfRule>
  </conditionalFormatting>
  <conditionalFormatting sqref="B449">
    <cfRule type="cellIs" dxfId="4443" priority="4447" stopIfTrue="1" operator="equal">
      <formula>"Adjustment to Income/Expense/Rate Base:"</formula>
    </cfRule>
  </conditionalFormatting>
  <conditionalFormatting sqref="B456">
    <cfRule type="cellIs" dxfId="4442" priority="4440" stopIfTrue="1" operator="equal">
      <formula>"Adjustment to Income/Expense/Rate Base:"</formula>
    </cfRule>
  </conditionalFormatting>
  <conditionalFormatting sqref="B451">
    <cfRule type="cellIs" dxfId="4441" priority="4443" stopIfTrue="1" operator="equal">
      <formula>"Title"</formula>
    </cfRule>
  </conditionalFormatting>
  <conditionalFormatting sqref="B451">
    <cfRule type="cellIs" dxfId="4440" priority="4444" stopIfTrue="1" operator="equal">
      <formula>"Adjustment to Income/Expense/Rate Base:"</formula>
    </cfRule>
  </conditionalFormatting>
  <conditionalFormatting sqref="B450">
    <cfRule type="cellIs" dxfId="4439" priority="4441" stopIfTrue="1" operator="equal">
      <formula>"Title"</formula>
    </cfRule>
  </conditionalFormatting>
  <conditionalFormatting sqref="B450">
    <cfRule type="cellIs" dxfId="4438" priority="4442" stopIfTrue="1" operator="equal">
      <formula>"Adjustment to Income/Expense/Rate Base:"</formula>
    </cfRule>
  </conditionalFormatting>
  <conditionalFormatting sqref="B457">
    <cfRule type="cellIs" dxfId="4437" priority="4435" stopIfTrue="1" operator="equal">
      <formula>"Adjustment to Income/Expense/Rate Base:"</formula>
    </cfRule>
  </conditionalFormatting>
  <conditionalFormatting sqref="B452">
    <cfRule type="cellIs" dxfId="4436" priority="4438" stopIfTrue="1" operator="equal">
      <formula>"Title"</formula>
    </cfRule>
  </conditionalFormatting>
  <conditionalFormatting sqref="B452">
    <cfRule type="cellIs" dxfId="4435" priority="4439" stopIfTrue="1" operator="equal">
      <formula>"Adjustment to Income/Expense/Rate Base:"</formula>
    </cfRule>
  </conditionalFormatting>
  <conditionalFormatting sqref="B451">
    <cfRule type="cellIs" dxfId="4434" priority="4436" stopIfTrue="1" operator="equal">
      <formula>"Title"</formula>
    </cfRule>
  </conditionalFormatting>
  <conditionalFormatting sqref="B451">
    <cfRule type="cellIs" dxfId="4433" priority="4437" stopIfTrue="1" operator="equal">
      <formula>"Adjustment to Income/Expense/Rate Base:"</formula>
    </cfRule>
  </conditionalFormatting>
  <conditionalFormatting sqref="B453">
    <cfRule type="cellIs" dxfId="4432" priority="4430" stopIfTrue="1" operator="equal">
      <formula>"Adjustment to Income/Expense/Rate Base:"</formula>
    </cfRule>
  </conditionalFormatting>
  <conditionalFormatting sqref="B448">
    <cfRule type="cellIs" dxfId="4431" priority="4433" stopIfTrue="1" operator="equal">
      <formula>"Title"</formula>
    </cfRule>
  </conditionalFormatting>
  <conditionalFormatting sqref="B448">
    <cfRule type="cellIs" dxfId="4430" priority="4434" stopIfTrue="1" operator="equal">
      <formula>"Adjustment to Income/Expense/Rate Base:"</formula>
    </cfRule>
  </conditionalFormatting>
  <conditionalFormatting sqref="B447">
    <cfRule type="cellIs" dxfId="4429" priority="4431" stopIfTrue="1" operator="equal">
      <formula>"Title"</formula>
    </cfRule>
  </conditionalFormatting>
  <conditionalFormatting sqref="B447">
    <cfRule type="cellIs" dxfId="4428" priority="4432" stopIfTrue="1" operator="equal">
      <formula>"Adjustment to Income/Expense/Rate Base:"</formula>
    </cfRule>
  </conditionalFormatting>
  <conditionalFormatting sqref="B454">
    <cfRule type="cellIs" dxfId="4427" priority="4425" stopIfTrue="1" operator="equal">
      <formula>"Adjustment to Income/Expense/Rate Base:"</formula>
    </cfRule>
  </conditionalFormatting>
  <conditionalFormatting sqref="B449">
    <cfRule type="cellIs" dxfId="4426" priority="4428" stopIfTrue="1" operator="equal">
      <formula>"Title"</formula>
    </cfRule>
  </conditionalFormatting>
  <conditionalFormatting sqref="B449">
    <cfRule type="cellIs" dxfId="4425" priority="4429" stopIfTrue="1" operator="equal">
      <formula>"Adjustment to Income/Expense/Rate Base:"</formula>
    </cfRule>
  </conditionalFormatting>
  <conditionalFormatting sqref="B448">
    <cfRule type="cellIs" dxfId="4424" priority="4426" stopIfTrue="1" operator="equal">
      <formula>"Title"</formula>
    </cfRule>
  </conditionalFormatting>
  <conditionalFormatting sqref="B448">
    <cfRule type="cellIs" dxfId="4423" priority="4427" stopIfTrue="1" operator="equal">
      <formula>"Adjustment to Income/Expense/Rate Base:"</formula>
    </cfRule>
  </conditionalFormatting>
  <conditionalFormatting sqref="B458">
    <cfRule type="cellIs" dxfId="4422" priority="4420" stopIfTrue="1" operator="equal">
      <formula>"Adjustment to Income/Expense/Rate Base:"</formula>
    </cfRule>
  </conditionalFormatting>
  <conditionalFormatting sqref="B453">
    <cfRule type="cellIs" dxfId="4421" priority="4423" stopIfTrue="1" operator="equal">
      <formula>"Title"</formula>
    </cfRule>
  </conditionalFormatting>
  <conditionalFormatting sqref="B453">
    <cfRule type="cellIs" dxfId="4420" priority="4424" stopIfTrue="1" operator="equal">
      <formula>"Adjustment to Income/Expense/Rate Base:"</formula>
    </cfRule>
  </conditionalFormatting>
  <conditionalFormatting sqref="B452">
    <cfRule type="cellIs" dxfId="4419" priority="4421" stopIfTrue="1" operator="equal">
      <formula>"Title"</formula>
    </cfRule>
  </conditionalFormatting>
  <conditionalFormatting sqref="B452">
    <cfRule type="cellIs" dxfId="4418" priority="4422" stopIfTrue="1" operator="equal">
      <formula>"Adjustment to Income/Expense/Rate Base:"</formula>
    </cfRule>
  </conditionalFormatting>
  <conditionalFormatting sqref="B459">
    <cfRule type="cellIs" dxfId="4417" priority="4415" stopIfTrue="1" operator="equal">
      <formula>"Adjustment to Income/Expense/Rate Base:"</formula>
    </cfRule>
  </conditionalFormatting>
  <conditionalFormatting sqref="B454">
    <cfRule type="cellIs" dxfId="4416" priority="4418" stopIfTrue="1" operator="equal">
      <formula>"Title"</formula>
    </cfRule>
  </conditionalFormatting>
  <conditionalFormatting sqref="B454">
    <cfRule type="cellIs" dxfId="4415" priority="4419" stopIfTrue="1" operator="equal">
      <formula>"Adjustment to Income/Expense/Rate Base:"</formula>
    </cfRule>
  </conditionalFormatting>
  <conditionalFormatting sqref="B453">
    <cfRule type="cellIs" dxfId="4414" priority="4416" stopIfTrue="1" operator="equal">
      <formula>"Title"</formula>
    </cfRule>
  </conditionalFormatting>
  <conditionalFormatting sqref="B453">
    <cfRule type="cellIs" dxfId="4413" priority="4417" stopIfTrue="1" operator="equal">
      <formula>"Adjustment to Income/Expense/Rate Base:"</formula>
    </cfRule>
  </conditionalFormatting>
  <conditionalFormatting sqref="B455">
    <cfRule type="cellIs" dxfId="4412" priority="4410" stopIfTrue="1" operator="equal">
      <formula>"Adjustment to Income/Expense/Rate Base:"</formula>
    </cfRule>
  </conditionalFormatting>
  <conditionalFormatting sqref="B450">
    <cfRule type="cellIs" dxfId="4411" priority="4413" stopIfTrue="1" operator="equal">
      <formula>"Title"</formula>
    </cfRule>
  </conditionalFormatting>
  <conditionalFormatting sqref="B450">
    <cfRule type="cellIs" dxfId="4410" priority="4414" stopIfTrue="1" operator="equal">
      <formula>"Adjustment to Income/Expense/Rate Base:"</formula>
    </cfRule>
  </conditionalFormatting>
  <conditionalFormatting sqref="B449">
    <cfRule type="cellIs" dxfId="4409" priority="4411" stopIfTrue="1" operator="equal">
      <formula>"Title"</formula>
    </cfRule>
  </conditionalFormatting>
  <conditionalFormatting sqref="B449">
    <cfRule type="cellIs" dxfId="4408" priority="4412" stopIfTrue="1" operator="equal">
      <formula>"Adjustment to Income/Expense/Rate Base:"</formula>
    </cfRule>
  </conditionalFormatting>
  <conditionalFormatting sqref="B456">
    <cfRule type="cellIs" dxfId="4407" priority="4405" stopIfTrue="1" operator="equal">
      <formula>"Adjustment to Income/Expense/Rate Base:"</formula>
    </cfRule>
  </conditionalFormatting>
  <conditionalFormatting sqref="B451">
    <cfRule type="cellIs" dxfId="4406" priority="4408" stopIfTrue="1" operator="equal">
      <formula>"Title"</formula>
    </cfRule>
  </conditionalFormatting>
  <conditionalFormatting sqref="B451">
    <cfRule type="cellIs" dxfId="4405" priority="4409" stopIfTrue="1" operator="equal">
      <formula>"Adjustment to Income/Expense/Rate Base:"</formula>
    </cfRule>
  </conditionalFormatting>
  <conditionalFormatting sqref="B450">
    <cfRule type="cellIs" dxfId="4404" priority="4406" stopIfTrue="1" operator="equal">
      <formula>"Title"</formula>
    </cfRule>
  </conditionalFormatting>
  <conditionalFormatting sqref="B450">
    <cfRule type="cellIs" dxfId="4403" priority="4407" stopIfTrue="1" operator="equal">
      <formula>"Adjustment to Income/Expense/Rate Base:"</formula>
    </cfRule>
  </conditionalFormatting>
  <conditionalFormatting sqref="B457">
    <cfRule type="cellIs" dxfId="4402" priority="4400" stopIfTrue="1" operator="equal">
      <formula>"Adjustment to Income/Expense/Rate Base:"</formula>
    </cfRule>
  </conditionalFormatting>
  <conditionalFormatting sqref="B452">
    <cfRule type="cellIs" dxfId="4401" priority="4403" stopIfTrue="1" operator="equal">
      <formula>"Title"</formula>
    </cfRule>
  </conditionalFormatting>
  <conditionalFormatting sqref="B452">
    <cfRule type="cellIs" dxfId="4400" priority="4404" stopIfTrue="1" operator="equal">
      <formula>"Adjustment to Income/Expense/Rate Base:"</formula>
    </cfRule>
  </conditionalFormatting>
  <conditionalFormatting sqref="B451">
    <cfRule type="cellIs" dxfId="4399" priority="4401" stopIfTrue="1" operator="equal">
      <formula>"Title"</formula>
    </cfRule>
  </conditionalFormatting>
  <conditionalFormatting sqref="B451">
    <cfRule type="cellIs" dxfId="4398" priority="4402" stopIfTrue="1" operator="equal">
      <formula>"Adjustment to Income/Expense/Rate Base:"</formula>
    </cfRule>
  </conditionalFormatting>
  <conditionalFormatting sqref="B458">
    <cfRule type="cellIs" dxfId="4397" priority="4395" stopIfTrue="1" operator="equal">
      <formula>"Adjustment to Income/Expense/Rate Base:"</formula>
    </cfRule>
  </conditionalFormatting>
  <conditionalFormatting sqref="B453">
    <cfRule type="cellIs" dxfId="4396" priority="4398" stopIfTrue="1" operator="equal">
      <formula>"Title"</formula>
    </cfRule>
  </conditionalFormatting>
  <conditionalFormatting sqref="B453">
    <cfRule type="cellIs" dxfId="4395" priority="4399" stopIfTrue="1" operator="equal">
      <formula>"Adjustment to Income/Expense/Rate Base:"</formula>
    </cfRule>
  </conditionalFormatting>
  <conditionalFormatting sqref="B452">
    <cfRule type="cellIs" dxfId="4394" priority="4396" stopIfTrue="1" operator="equal">
      <formula>"Title"</formula>
    </cfRule>
  </conditionalFormatting>
  <conditionalFormatting sqref="B452">
    <cfRule type="cellIs" dxfId="4393" priority="4397" stopIfTrue="1" operator="equal">
      <formula>"Adjustment to Income/Expense/Rate Base:"</formula>
    </cfRule>
  </conditionalFormatting>
  <conditionalFormatting sqref="B454">
    <cfRule type="cellIs" dxfId="4392" priority="4390" stopIfTrue="1" operator="equal">
      <formula>"Adjustment to Income/Expense/Rate Base:"</formula>
    </cfRule>
  </conditionalFormatting>
  <conditionalFormatting sqref="B449">
    <cfRule type="cellIs" dxfId="4391" priority="4393" stopIfTrue="1" operator="equal">
      <formula>"Title"</formula>
    </cfRule>
  </conditionalFormatting>
  <conditionalFormatting sqref="B449">
    <cfRule type="cellIs" dxfId="4390" priority="4394" stopIfTrue="1" operator="equal">
      <formula>"Adjustment to Income/Expense/Rate Base:"</formula>
    </cfRule>
  </conditionalFormatting>
  <conditionalFormatting sqref="B448">
    <cfRule type="cellIs" dxfId="4389" priority="4391" stopIfTrue="1" operator="equal">
      <formula>"Title"</formula>
    </cfRule>
  </conditionalFormatting>
  <conditionalFormatting sqref="B448">
    <cfRule type="cellIs" dxfId="4388" priority="4392" stopIfTrue="1" operator="equal">
      <formula>"Adjustment to Income/Expense/Rate Base:"</formula>
    </cfRule>
  </conditionalFormatting>
  <conditionalFormatting sqref="B455">
    <cfRule type="cellIs" dxfId="4387" priority="4385" stopIfTrue="1" operator="equal">
      <formula>"Adjustment to Income/Expense/Rate Base:"</formula>
    </cfRule>
  </conditionalFormatting>
  <conditionalFormatting sqref="B450">
    <cfRule type="cellIs" dxfId="4386" priority="4388" stopIfTrue="1" operator="equal">
      <formula>"Title"</formula>
    </cfRule>
  </conditionalFormatting>
  <conditionalFormatting sqref="B450">
    <cfRule type="cellIs" dxfId="4385" priority="4389" stopIfTrue="1" operator="equal">
      <formula>"Adjustment to Income/Expense/Rate Base:"</formula>
    </cfRule>
  </conditionalFormatting>
  <conditionalFormatting sqref="B449">
    <cfRule type="cellIs" dxfId="4384" priority="4386" stopIfTrue="1" operator="equal">
      <formula>"Title"</formula>
    </cfRule>
  </conditionalFormatting>
  <conditionalFormatting sqref="B449">
    <cfRule type="cellIs" dxfId="4383" priority="4387" stopIfTrue="1" operator="equal">
      <formula>"Adjustment to Income/Expense/Rate Base:"</formula>
    </cfRule>
  </conditionalFormatting>
  <conditionalFormatting sqref="B453">
    <cfRule type="cellIs" dxfId="4382" priority="4380" stopIfTrue="1" operator="equal">
      <formula>"Adjustment to Income/Expense/Rate Base:"</formula>
    </cfRule>
  </conditionalFormatting>
  <conditionalFormatting sqref="B448">
    <cfRule type="cellIs" dxfId="4381" priority="4383" stopIfTrue="1" operator="equal">
      <formula>"Title"</formula>
    </cfRule>
  </conditionalFormatting>
  <conditionalFormatting sqref="B448">
    <cfRule type="cellIs" dxfId="4380" priority="4384" stopIfTrue="1" operator="equal">
      <formula>"Adjustment to Income/Expense/Rate Base:"</formula>
    </cfRule>
  </conditionalFormatting>
  <conditionalFormatting sqref="B447">
    <cfRule type="cellIs" dxfId="4379" priority="4381" stopIfTrue="1" operator="equal">
      <formula>"Title"</formula>
    </cfRule>
  </conditionalFormatting>
  <conditionalFormatting sqref="B447">
    <cfRule type="cellIs" dxfId="4378" priority="4382" stopIfTrue="1" operator="equal">
      <formula>"Adjustment to Income/Expense/Rate Base:"</formula>
    </cfRule>
  </conditionalFormatting>
  <conditionalFormatting sqref="B454">
    <cfRule type="cellIs" dxfId="4377" priority="4375" stopIfTrue="1" operator="equal">
      <formula>"Adjustment to Income/Expense/Rate Base:"</formula>
    </cfRule>
  </conditionalFormatting>
  <conditionalFormatting sqref="B449">
    <cfRule type="cellIs" dxfId="4376" priority="4378" stopIfTrue="1" operator="equal">
      <formula>"Title"</formula>
    </cfRule>
  </conditionalFormatting>
  <conditionalFormatting sqref="B449">
    <cfRule type="cellIs" dxfId="4375" priority="4379" stopIfTrue="1" operator="equal">
      <formula>"Adjustment to Income/Expense/Rate Base:"</formula>
    </cfRule>
  </conditionalFormatting>
  <conditionalFormatting sqref="B448">
    <cfRule type="cellIs" dxfId="4374" priority="4376" stopIfTrue="1" operator="equal">
      <formula>"Title"</formula>
    </cfRule>
  </conditionalFormatting>
  <conditionalFormatting sqref="B448">
    <cfRule type="cellIs" dxfId="4373" priority="4377" stopIfTrue="1" operator="equal">
      <formula>"Adjustment to Income/Expense/Rate Base:"</formula>
    </cfRule>
  </conditionalFormatting>
  <conditionalFormatting sqref="B450">
    <cfRule type="cellIs" dxfId="4372" priority="4370" stopIfTrue="1" operator="equal">
      <formula>"Adjustment to Income/Expense/Rate Base:"</formula>
    </cfRule>
  </conditionalFormatting>
  <conditionalFormatting sqref="B445">
    <cfRule type="cellIs" dxfId="4371" priority="4373" stopIfTrue="1" operator="equal">
      <formula>"Title"</formula>
    </cfRule>
  </conditionalFormatting>
  <conditionalFormatting sqref="B445">
    <cfRule type="cellIs" dxfId="4370" priority="4374" stopIfTrue="1" operator="equal">
      <formula>"Adjustment to Income/Expense/Rate Base:"</formula>
    </cfRule>
  </conditionalFormatting>
  <conditionalFormatting sqref="B444">
    <cfRule type="cellIs" dxfId="4369" priority="4371" stopIfTrue="1" operator="equal">
      <formula>"Title"</formula>
    </cfRule>
  </conditionalFormatting>
  <conditionalFormatting sqref="B444">
    <cfRule type="cellIs" dxfId="4368" priority="4372" stopIfTrue="1" operator="equal">
      <formula>"Adjustment to Income/Expense/Rate Base:"</formula>
    </cfRule>
  </conditionalFormatting>
  <conditionalFormatting sqref="B451">
    <cfRule type="cellIs" dxfId="4367" priority="4365" stopIfTrue="1" operator="equal">
      <formula>"Adjustment to Income/Expense/Rate Base:"</formula>
    </cfRule>
  </conditionalFormatting>
  <conditionalFormatting sqref="B446">
    <cfRule type="cellIs" dxfId="4366" priority="4368" stopIfTrue="1" operator="equal">
      <formula>"Title"</formula>
    </cfRule>
  </conditionalFormatting>
  <conditionalFormatting sqref="B446">
    <cfRule type="cellIs" dxfId="4365" priority="4369" stopIfTrue="1" operator="equal">
      <formula>"Adjustment to Income/Expense/Rate Base:"</formula>
    </cfRule>
  </conditionalFormatting>
  <conditionalFormatting sqref="B445">
    <cfRule type="cellIs" dxfId="4364" priority="4366" stopIfTrue="1" operator="equal">
      <formula>"Title"</formula>
    </cfRule>
  </conditionalFormatting>
  <conditionalFormatting sqref="B445">
    <cfRule type="cellIs" dxfId="4363" priority="4367" stopIfTrue="1" operator="equal">
      <formula>"Adjustment to Income/Expense/Rate Base:"</formula>
    </cfRule>
  </conditionalFormatting>
  <conditionalFormatting sqref="B452">
    <cfRule type="cellIs" dxfId="4362" priority="4360" stopIfTrue="1" operator="equal">
      <formula>"Adjustment to Income/Expense/Rate Base:"</formula>
    </cfRule>
  </conditionalFormatting>
  <conditionalFormatting sqref="B447">
    <cfRule type="cellIs" dxfId="4361" priority="4363" stopIfTrue="1" operator="equal">
      <formula>"Title"</formula>
    </cfRule>
  </conditionalFormatting>
  <conditionalFormatting sqref="B447">
    <cfRule type="cellIs" dxfId="4360" priority="4364" stopIfTrue="1" operator="equal">
      <formula>"Adjustment to Income/Expense/Rate Base:"</formula>
    </cfRule>
  </conditionalFormatting>
  <conditionalFormatting sqref="B446">
    <cfRule type="cellIs" dxfId="4359" priority="4361" stopIfTrue="1" operator="equal">
      <formula>"Title"</formula>
    </cfRule>
  </conditionalFormatting>
  <conditionalFormatting sqref="B446">
    <cfRule type="cellIs" dxfId="4358" priority="4362" stopIfTrue="1" operator="equal">
      <formula>"Adjustment to Income/Expense/Rate Base:"</formula>
    </cfRule>
  </conditionalFormatting>
  <conditionalFormatting sqref="B453">
    <cfRule type="cellIs" dxfId="4357" priority="4355" stopIfTrue="1" operator="equal">
      <formula>"Adjustment to Income/Expense/Rate Base:"</formula>
    </cfRule>
  </conditionalFormatting>
  <conditionalFormatting sqref="B448">
    <cfRule type="cellIs" dxfId="4356" priority="4358" stopIfTrue="1" operator="equal">
      <formula>"Title"</formula>
    </cfRule>
  </conditionalFormatting>
  <conditionalFormatting sqref="B448">
    <cfRule type="cellIs" dxfId="4355" priority="4359" stopIfTrue="1" operator="equal">
      <formula>"Adjustment to Income/Expense/Rate Base:"</formula>
    </cfRule>
  </conditionalFormatting>
  <conditionalFormatting sqref="B447">
    <cfRule type="cellIs" dxfId="4354" priority="4356" stopIfTrue="1" operator="equal">
      <formula>"Title"</formula>
    </cfRule>
  </conditionalFormatting>
  <conditionalFormatting sqref="B447">
    <cfRule type="cellIs" dxfId="4353" priority="4357" stopIfTrue="1" operator="equal">
      <formula>"Adjustment to Income/Expense/Rate Base:"</formula>
    </cfRule>
  </conditionalFormatting>
  <conditionalFormatting sqref="B449">
    <cfRule type="cellIs" dxfId="4352" priority="4352" stopIfTrue="1" operator="equal">
      <formula>"Adjustment to Income/Expense/Rate Base:"</formula>
    </cfRule>
  </conditionalFormatting>
  <conditionalFormatting sqref="B444">
    <cfRule type="cellIs" dxfId="4351" priority="4353" stopIfTrue="1" operator="equal">
      <formula>"Title"</formula>
    </cfRule>
  </conditionalFormatting>
  <conditionalFormatting sqref="B444">
    <cfRule type="cellIs" dxfId="4350" priority="4354" stopIfTrue="1" operator="equal">
      <formula>"Adjustment to Income/Expense/Rate Base:"</formula>
    </cfRule>
  </conditionalFormatting>
  <conditionalFormatting sqref="B450">
    <cfRule type="cellIs" dxfId="4349" priority="4347" stopIfTrue="1" operator="equal">
      <formula>"Adjustment to Income/Expense/Rate Base:"</formula>
    </cfRule>
  </conditionalFormatting>
  <conditionalFormatting sqref="B445">
    <cfRule type="cellIs" dxfId="4348" priority="4350" stopIfTrue="1" operator="equal">
      <formula>"Title"</formula>
    </cfRule>
  </conditionalFormatting>
  <conditionalFormatting sqref="B445">
    <cfRule type="cellIs" dxfId="4347" priority="4351" stopIfTrue="1" operator="equal">
      <formula>"Adjustment to Income/Expense/Rate Base:"</formula>
    </cfRule>
  </conditionalFormatting>
  <conditionalFormatting sqref="B444">
    <cfRule type="cellIs" dxfId="4346" priority="4348" stopIfTrue="1" operator="equal">
      <formula>"Title"</formula>
    </cfRule>
  </conditionalFormatting>
  <conditionalFormatting sqref="B444">
    <cfRule type="cellIs" dxfId="4345" priority="4349" stopIfTrue="1" operator="equal">
      <formula>"Adjustment to Income/Expense/Rate Base:"</formula>
    </cfRule>
  </conditionalFormatting>
  <conditionalFormatting sqref="B454">
    <cfRule type="cellIs" dxfId="4344" priority="4342" stopIfTrue="1" operator="equal">
      <formula>"Adjustment to Income/Expense/Rate Base:"</formula>
    </cfRule>
  </conditionalFormatting>
  <conditionalFormatting sqref="B449">
    <cfRule type="cellIs" dxfId="4343" priority="4345" stopIfTrue="1" operator="equal">
      <formula>"Title"</formula>
    </cfRule>
  </conditionalFormatting>
  <conditionalFormatting sqref="B449">
    <cfRule type="cellIs" dxfId="4342" priority="4346" stopIfTrue="1" operator="equal">
      <formula>"Adjustment to Income/Expense/Rate Base:"</formula>
    </cfRule>
  </conditionalFormatting>
  <conditionalFormatting sqref="B448">
    <cfRule type="cellIs" dxfId="4341" priority="4343" stopIfTrue="1" operator="equal">
      <formula>"Title"</formula>
    </cfRule>
  </conditionalFormatting>
  <conditionalFormatting sqref="B448">
    <cfRule type="cellIs" dxfId="4340" priority="4344" stopIfTrue="1" operator="equal">
      <formula>"Adjustment to Income/Expense/Rate Base:"</formula>
    </cfRule>
  </conditionalFormatting>
  <conditionalFormatting sqref="B455">
    <cfRule type="cellIs" dxfId="4339" priority="4337" stopIfTrue="1" operator="equal">
      <formula>"Adjustment to Income/Expense/Rate Base:"</formula>
    </cfRule>
  </conditionalFormatting>
  <conditionalFormatting sqref="B450">
    <cfRule type="cellIs" dxfId="4338" priority="4340" stopIfTrue="1" operator="equal">
      <formula>"Title"</formula>
    </cfRule>
  </conditionalFormatting>
  <conditionalFormatting sqref="B450">
    <cfRule type="cellIs" dxfId="4337" priority="4341" stopIfTrue="1" operator="equal">
      <formula>"Adjustment to Income/Expense/Rate Base:"</formula>
    </cfRule>
  </conditionalFormatting>
  <conditionalFormatting sqref="B449">
    <cfRule type="cellIs" dxfId="4336" priority="4338" stopIfTrue="1" operator="equal">
      <formula>"Title"</formula>
    </cfRule>
  </conditionalFormatting>
  <conditionalFormatting sqref="B449">
    <cfRule type="cellIs" dxfId="4335" priority="4339" stopIfTrue="1" operator="equal">
      <formula>"Adjustment to Income/Expense/Rate Base:"</formula>
    </cfRule>
  </conditionalFormatting>
  <conditionalFormatting sqref="B451">
    <cfRule type="cellIs" dxfId="4334" priority="4332" stopIfTrue="1" operator="equal">
      <formula>"Adjustment to Income/Expense/Rate Base:"</formula>
    </cfRule>
  </conditionalFormatting>
  <conditionalFormatting sqref="B446">
    <cfRule type="cellIs" dxfId="4333" priority="4335" stopIfTrue="1" operator="equal">
      <formula>"Title"</formula>
    </cfRule>
  </conditionalFormatting>
  <conditionalFormatting sqref="B446">
    <cfRule type="cellIs" dxfId="4332" priority="4336" stopIfTrue="1" operator="equal">
      <formula>"Adjustment to Income/Expense/Rate Base:"</formula>
    </cfRule>
  </conditionalFormatting>
  <conditionalFormatting sqref="B445">
    <cfRule type="cellIs" dxfId="4331" priority="4333" stopIfTrue="1" operator="equal">
      <formula>"Title"</formula>
    </cfRule>
  </conditionalFormatting>
  <conditionalFormatting sqref="B445">
    <cfRule type="cellIs" dxfId="4330" priority="4334" stopIfTrue="1" operator="equal">
      <formula>"Adjustment to Income/Expense/Rate Base:"</formula>
    </cfRule>
  </conditionalFormatting>
  <conditionalFormatting sqref="B452">
    <cfRule type="cellIs" dxfId="4329" priority="4327" stopIfTrue="1" operator="equal">
      <formula>"Adjustment to Income/Expense/Rate Base:"</formula>
    </cfRule>
  </conditionalFormatting>
  <conditionalFormatting sqref="B447">
    <cfRule type="cellIs" dxfId="4328" priority="4330" stopIfTrue="1" operator="equal">
      <formula>"Title"</formula>
    </cfRule>
  </conditionalFormatting>
  <conditionalFormatting sqref="B447">
    <cfRule type="cellIs" dxfId="4327" priority="4331" stopIfTrue="1" operator="equal">
      <formula>"Adjustment to Income/Expense/Rate Base:"</formula>
    </cfRule>
  </conditionalFormatting>
  <conditionalFormatting sqref="B446">
    <cfRule type="cellIs" dxfId="4326" priority="4328" stopIfTrue="1" operator="equal">
      <formula>"Title"</formula>
    </cfRule>
  </conditionalFormatting>
  <conditionalFormatting sqref="B446">
    <cfRule type="cellIs" dxfId="4325" priority="4329" stopIfTrue="1" operator="equal">
      <formula>"Adjustment to Income/Expense/Rate Base:"</formula>
    </cfRule>
  </conditionalFormatting>
  <conditionalFormatting sqref="B453">
    <cfRule type="cellIs" dxfId="4324" priority="4322" stopIfTrue="1" operator="equal">
      <formula>"Adjustment to Income/Expense/Rate Base:"</formula>
    </cfRule>
  </conditionalFormatting>
  <conditionalFormatting sqref="B448">
    <cfRule type="cellIs" dxfId="4323" priority="4325" stopIfTrue="1" operator="equal">
      <formula>"Title"</formula>
    </cfRule>
  </conditionalFormatting>
  <conditionalFormatting sqref="B448">
    <cfRule type="cellIs" dxfId="4322" priority="4326" stopIfTrue="1" operator="equal">
      <formula>"Adjustment to Income/Expense/Rate Base:"</formula>
    </cfRule>
  </conditionalFormatting>
  <conditionalFormatting sqref="B447">
    <cfRule type="cellIs" dxfId="4321" priority="4323" stopIfTrue="1" operator="equal">
      <formula>"Title"</formula>
    </cfRule>
  </conditionalFormatting>
  <conditionalFormatting sqref="B447">
    <cfRule type="cellIs" dxfId="4320" priority="4324" stopIfTrue="1" operator="equal">
      <formula>"Adjustment to Income/Expense/Rate Base:"</formula>
    </cfRule>
  </conditionalFormatting>
  <conditionalFormatting sqref="B454">
    <cfRule type="cellIs" dxfId="4319" priority="4317" stopIfTrue="1" operator="equal">
      <formula>"Adjustment to Income/Expense/Rate Base:"</formula>
    </cfRule>
  </conditionalFormatting>
  <conditionalFormatting sqref="B449">
    <cfRule type="cellIs" dxfId="4318" priority="4320" stopIfTrue="1" operator="equal">
      <formula>"Title"</formula>
    </cfRule>
  </conditionalFormatting>
  <conditionalFormatting sqref="B449">
    <cfRule type="cellIs" dxfId="4317" priority="4321" stopIfTrue="1" operator="equal">
      <formula>"Adjustment to Income/Expense/Rate Base:"</formula>
    </cfRule>
  </conditionalFormatting>
  <conditionalFormatting sqref="B448">
    <cfRule type="cellIs" dxfId="4316" priority="4318" stopIfTrue="1" operator="equal">
      <formula>"Title"</formula>
    </cfRule>
  </conditionalFormatting>
  <conditionalFormatting sqref="B448">
    <cfRule type="cellIs" dxfId="4315" priority="4319" stopIfTrue="1" operator="equal">
      <formula>"Adjustment to Income/Expense/Rate Base:"</formula>
    </cfRule>
  </conditionalFormatting>
  <conditionalFormatting sqref="B450">
    <cfRule type="cellIs" dxfId="4314" priority="4312" stopIfTrue="1" operator="equal">
      <formula>"Adjustment to Income/Expense/Rate Base:"</formula>
    </cfRule>
  </conditionalFormatting>
  <conditionalFormatting sqref="B445">
    <cfRule type="cellIs" dxfId="4313" priority="4315" stopIfTrue="1" operator="equal">
      <formula>"Title"</formula>
    </cfRule>
  </conditionalFormatting>
  <conditionalFormatting sqref="B445">
    <cfRule type="cellIs" dxfId="4312" priority="4316" stopIfTrue="1" operator="equal">
      <formula>"Adjustment to Income/Expense/Rate Base:"</formula>
    </cfRule>
  </conditionalFormatting>
  <conditionalFormatting sqref="B444">
    <cfRule type="cellIs" dxfId="4311" priority="4313" stopIfTrue="1" operator="equal">
      <formula>"Title"</formula>
    </cfRule>
  </conditionalFormatting>
  <conditionalFormatting sqref="B444">
    <cfRule type="cellIs" dxfId="4310" priority="4314" stopIfTrue="1" operator="equal">
      <formula>"Adjustment to Income/Expense/Rate Base:"</formula>
    </cfRule>
  </conditionalFormatting>
  <conditionalFormatting sqref="B451">
    <cfRule type="cellIs" dxfId="4309" priority="4307" stopIfTrue="1" operator="equal">
      <formula>"Adjustment to Income/Expense/Rate Base:"</formula>
    </cfRule>
  </conditionalFormatting>
  <conditionalFormatting sqref="B446">
    <cfRule type="cellIs" dxfId="4308" priority="4310" stopIfTrue="1" operator="equal">
      <formula>"Title"</formula>
    </cfRule>
  </conditionalFormatting>
  <conditionalFormatting sqref="B446">
    <cfRule type="cellIs" dxfId="4307" priority="4311" stopIfTrue="1" operator="equal">
      <formula>"Adjustment to Income/Expense/Rate Base:"</formula>
    </cfRule>
  </conditionalFormatting>
  <conditionalFormatting sqref="B445">
    <cfRule type="cellIs" dxfId="4306" priority="4308" stopIfTrue="1" operator="equal">
      <formula>"Title"</formula>
    </cfRule>
  </conditionalFormatting>
  <conditionalFormatting sqref="B445">
    <cfRule type="cellIs" dxfId="4305" priority="4309" stopIfTrue="1" operator="equal">
      <formula>"Adjustment to Income/Expense/Rate Base:"</formula>
    </cfRule>
  </conditionalFormatting>
  <conditionalFormatting sqref="B456">
    <cfRule type="cellIs" dxfId="4304" priority="4302" stopIfTrue="1" operator="equal">
      <formula>"Adjustment to Income/Expense/Rate Base:"</formula>
    </cfRule>
  </conditionalFormatting>
  <conditionalFormatting sqref="B451">
    <cfRule type="cellIs" dxfId="4303" priority="4305" stopIfTrue="1" operator="equal">
      <formula>"Title"</formula>
    </cfRule>
  </conditionalFormatting>
  <conditionalFormatting sqref="B451">
    <cfRule type="cellIs" dxfId="4302" priority="4306" stopIfTrue="1" operator="equal">
      <formula>"Adjustment to Income/Expense/Rate Base:"</formula>
    </cfRule>
  </conditionalFormatting>
  <conditionalFormatting sqref="B450">
    <cfRule type="cellIs" dxfId="4301" priority="4303" stopIfTrue="1" operator="equal">
      <formula>"Title"</formula>
    </cfRule>
  </conditionalFormatting>
  <conditionalFormatting sqref="B450">
    <cfRule type="cellIs" dxfId="4300" priority="4304" stopIfTrue="1" operator="equal">
      <formula>"Adjustment to Income/Expense/Rate Base:"</formula>
    </cfRule>
  </conditionalFormatting>
  <conditionalFormatting sqref="B457">
    <cfRule type="cellIs" dxfId="4299" priority="4297" stopIfTrue="1" operator="equal">
      <formula>"Adjustment to Income/Expense/Rate Base:"</formula>
    </cfRule>
  </conditionalFormatting>
  <conditionalFormatting sqref="B452">
    <cfRule type="cellIs" dxfId="4298" priority="4300" stopIfTrue="1" operator="equal">
      <formula>"Title"</formula>
    </cfRule>
  </conditionalFormatting>
  <conditionalFormatting sqref="B452">
    <cfRule type="cellIs" dxfId="4297" priority="4301" stopIfTrue="1" operator="equal">
      <formula>"Adjustment to Income/Expense/Rate Base:"</formula>
    </cfRule>
  </conditionalFormatting>
  <conditionalFormatting sqref="B451">
    <cfRule type="cellIs" dxfId="4296" priority="4298" stopIfTrue="1" operator="equal">
      <formula>"Title"</formula>
    </cfRule>
  </conditionalFormatting>
  <conditionalFormatting sqref="B451">
    <cfRule type="cellIs" dxfId="4295" priority="4299" stopIfTrue="1" operator="equal">
      <formula>"Adjustment to Income/Expense/Rate Base:"</formula>
    </cfRule>
  </conditionalFormatting>
  <conditionalFormatting sqref="B453">
    <cfRule type="cellIs" dxfId="4294" priority="4292" stopIfTrue="1" operator="equal">
      <formula>"Adjustment to Income/Expense/Rate Base:"</formula>
    </cfRule>
  </conditionalFormatting>
  <conditionalFormatting sqref="B448">
    <cfRule type="cellIs" dxfId="4293" priority="4295" stopIfTrue="1" operator="equal">
      <formula>"Title"</formula>
    </cfRule>
  </conditionalFormatting>
  <conditionalFormatting sqref="B448">
    <cfRule type="cellIs" dxfId="4292" priority="4296" stopIfTrue="1" operator="equal">
      <formula>"Adjustment to Income/Expense/Rate Base:"</formula>
    </cfRule>
  </conditionalFormatting>
  <conditionalFormatting sqref="B447">
    <cfRule type="cellIs" dxfId="4291" priority="4293" stopIfTrue="1" operator="equal">
      <formula>"Title"</formula>
    </cfRule>
  </conditionalFormatting>
  <conditionalFormatting sqref="B447">
    <cfRule type="cellIs" dxfId="4290" priority="4294" stopIfTrue="1" operator="equal">
      <formula>"Adjustment to Income/Expense/Rate Base:"</formula>
    </cfRule>
  </conditionalFormatting>
  <conditionalFormatting sqref="B454">
    <cfRule type="cellIs" dxfId="4289" priority="4287" stopIfTrue="1" operator="equal">
      <formula>"Adjustment to Income/Expense/Rate Base:"</formula>
    </cfRule>
  </conditionalFormatting>
  <conditionalFormatting sqref="B449">
    <cfRule type="cellIs" dxfId="4288" priority="4290" stopIfTrue="1" operator="equal">
      <formula>"Title"</formula>
    </cfRule>
  </conditionalFormatting>
  <conditionalFormatting sqref="B449">
    <cfRule type="cellIs" dxfId="4287" priority="4291" stopIfTrue="1" operator="equal">
      <formula>"Adjustment to Income/Expense/Rate Base:"</formula>
    </cfRule>
  </conditionalFormatting>
  <conditionalFormatting sqref="B448">
    <cfRule type="cellIs" dxfId="4286" priority="4288" stopIfTrue="1" operator="equal">
      <formula>"Title"</formula>
    </cfRule>
  </conditionalFormatting>
  <conditionalFormatting sqref="B448">
    <cfRule type="cellIs" dxfId="4285" priority="4289" stopIfTrue="1" operator="equal">
      <formula>"Adjustment to Income/Expense/Rate Base:"</formula>
    </cfRule>
  </conditionalFormatting>
  <conditionalFormatting sqref="B455">
    <cfRule type="cellIs" dxfId="4284" priority="4282" stopIfTrue="1" operator="equal">
      <formula>"Adjustment to Income/Expense/Rate Base:"</formula>
    </cfRule>
  </conditionalFormatting>
  <conditionalFormatting sqref="B450">
    <cfRule type="cellIs" dxfId="4283" priority="4285" stopIfTrue="1" operator="equal">
      <formula>"Title"</formula>
    </cfRule>
  </conditionalFormatting>
  <conditionalFormatting sqref="B450">
    <cfRule type="cellIs" dxfId="4282" priority="4286" stopIfTrue="1" operator="equal">
      <formula>"Adjustment to Income/Expense/Rate Base:"</formula>
    </cfRule>
  </conditionalFormatting>
  <conditionalFormatting sqref="B449">
    <cfRule type="cellIs" dxfId="4281" priority="4283" stopIfTrue="1" operator="equal">
      <formula>"Title"</formula>
    </cfRule>
  </conditionalFormatting>
  <conditionalFormatting sqref="B449">
    <cfRule type="cellIs" dxfId="4280" priority="4284" stopIfTrue="1" operator="equal">
      <formula>"Adjustment to Income/Expense/Rate Base:"</formula>
    </cfRule>
  </conditionalFormatting>
  <conditionalFormatting sqref="B456">
    <cfRule type="cellIs" dxfId="4279" priority="4277" stopIfTrue="1" operator="equal">
      <formula>"Adjustment to Income/Expense/Rate Base:"</formula>
    </cfRule>
  </conditionalFormatting>
  <conditionalFormatting sqref="B451">
    <cfRule type="cellIs" dxfId="4278" priority="4280" stopIfTrue="1" operator="equal">
      <formula>"Title"</formula>
    </cfRule>
  </conditionalFormatting>
  <conditionalFormatting sqref="B451">
    <cfRule type="cellIs" dxfId="4277" priority="4281" stopIfTrue="1" operator="equal">
      <formula>"Adjustment to Income/Expense/Rate Base:"</formula>
    </cfRule>
  </conditionalFormatting>
  <conditionalFormatting sqref="B450">
    <cfRule type="cellIs" dxfId="4276" priority="4278" stopIfTrue="1" operator="equal">
      <formula>"Title"</formula>
    </cfRule>
  </conditionalFormatting>
  <conditionalFormatting sqref="B450">
    <cfRule type="cellIs" dxfId="4275" priority="4279" stopIfTrue="1" operator="equal">
      <formula>"Adjustment to Income/Expense/Rate Base:"</formula>
    </cfRule>
  </conditionalFormatting>
  <conditionalFormatting sqref="B452">
    <cfRule type="cellIs" dxfId="4274" priority="4272" stopIfTrue="1" operator="equal">
      <formula>"Adjustment to Income/Expense/Rate Base:"</formula>
    </cfRule>
  </conditionalFormatting>
  <conditionalFormatting sqref="B447">
    <cfRule type="cellIs" dxfId="4273" priority="4275" stopIfTrue="1" operator="equal">
      <formula>"Title"</formula>
    </cfRule>
  </conditionalFormatting>
  <conditionalFormatting sqref="B447">
    <cfRule type="cellIs" dxfId="4272" priority="4276" stopIfTrue="1" operator="equal">
      <formula>"Adjustment to Income/Expense/Rate Base:"</formula>
    </cfRule>
  </conditionalFormatting>
  <conditionalFormatting sqref="B446">
    <cfRule type="cellIs" dxfId="4271" priority="4273" stopIfTrue="1" operator="equal">
      <formula>"Title"</formula>
    </cfRule>
  </conditionalFormatting>
  <conditionalFormatting sqref="B446">
    <cfRule type="cellIs" dxfId="4270" priority="4274" stopIfTrue="1" operator="equal">
      <formula>"Adjustment to Income/Expense/Rate Base:"</formula>
    </cfRule>
  </conditionalFormatting>
  <conditionalFormatting sqref="B453">
    <cfRule type="cellIs" dxfId="4269" priority="4267" stopIfTrue="1" operator="equal">
      <formula>"Adjustment to Income/Expense/Rate Base:"</formula>
    </cfRule>
  </conditionalFormatting>
  <conditionalFormatting sqref="B448">
    <cfRule type="cellIs" dxfId="4268" priority="4270" stopIfTrue="1" operator="equal">
      <formula>"Title"</formula>
    </cfRule>
  </conditionalFormatting>
  <conditionalFormatting sqref="B448">
    <cfRule type="cellIs" dxfId="4267" priority="4271" stopIfTrue="1" operator="equal">
      <formula>"Adjustment to Income/Expense/Rate Base:"</formula>
    </cfRule>
  </conditionalFormatting>
  <conditionalFormatting sqref="B447">
    <cfRule type="cellIs" dxfId="4266" priority="4268" stopIfTrue="1" operator="equal">
      <formula>"Title"</formula>
    </cfRule>
  </conditionalFormatting>
  <conditionalFormatting sqref="B447">
    <cfRule type="cellIs" dxfId="4265" priority="4269" stopIfTrue="1" operator="equal">
      <formula>"Adjustment to Income/Expense/Rate Base:"</formula>
    </cfRule>
  </conditionalFormatting>
  <conditionalFormatting sqref="B457">
    <cfRule type="cellIs" dxfId="4264" priority="4262" stopIfTrue="1" operator="equal">
      <formula>"Adjustment to Income/Expense/Rate Base:"</formula>
    </cfRule>
  </conditionalFormatting>
  <conditionalFormatting sqref="B452">
    <cfRule type="cellIs" dxfId="4263" priority="4265" stopIfTrue="1" operator="equal">
      <formula>"Title"</formula>
    </cfRule>
  </conditionalFormatting>
  <conditionalFormatting sqref="B452">
    <cfRule type="cellIs" dxfId="4262" priority="4266" stopIfTrue="1" operator="equal">
      <formula>"Adjustment to Income/Expense/Rate Base:"</formula>
    </cfRule>
  </conditionalFormatting>
  <conditionalFormatting sqref="B451">
    <cfRule type="cellIs" dxfId="4261" priority="4263" stopIfTrue="1" operator="equal">
      <formula>"Title"</formula>
    </cfRule>
  </conditionalFormatting>
  <conditionalFormatting sqref="B451">
    <cfRule type="cellIs" dxfId="4260" priority="4264" stopIfTrue="1" operator="equal">
      <formula>"Adjustment to Income/Expense/Rate Base:"</formula>
    </cfRule>
  </conditionalFormatting>
  <conditionalFormatting sqref="B458">
    <cfRule type="cellIs" dxfId="4259" priority="4257" stopIfTrue="1" operator="equal">
      <formula>"Adjustment to Income/Expense/Rate Base:"</formula>
    </cfRule>
  </conditionalFormatting>
  <conditionalFormatting sqref="B453">
    <cfRule type="cellIs" dxfId="4258" priority="4260" stopIfTrue="1" operator="equal">
      <formula>"Title"</formula>
    </cfRule>
  </conditionalFormatting>
  <conditionalFormatting sqref="B453">
    <cfRule type="cellIs" dxfId="4257" priority="4261" stopIfTrue="1" operator="equal">
      <formula>"Adjustment to Income/Expense/Rate Base:"</formula>
    </cfRule>
  </conditionalFormatting>
  <conditionalFormatting sqref="B452">
    <cfRule type="cellIs" dxfId="4256" priority="4258" stopIfTrue="1" operator="equal">
      <formula>"Title"</formula>
    </cfRule>
  </conditionalFormatting>
  <conditionalFormatting sqref="B452">
    <cfRule type="cellIs" dxfId="4255" priority="4259" stopIfTrue="1" operator="equal">
      <formula>"Adjustment to Income/Expense/Rate Base:"</formula>
    </cfRule>
  </conditionalFormatting>
  <conditionalFormatting sqref="B454">
    <cfRule type="cellIs" dxfId="4254" priority="4252" stopIfTrue="1" operator="equal">
      <formula>"Adjustment to Income/Expense/Rate Base:"</formula>
    </cfRule>
  </conditionalFormatting>
  <conditionalFormatting sqref="B449">
    <cfRule type="cellIs" dxfId="4253" priority="4255" stopIfTrue="1" operator="equal">
      <formula>"Title"</formula>
    </cfRule>
  </conditionalFormatting>
  <conditionalFormatting sqref="B449">
    <cfRule type="cellIs" dxfId="4252" priority="4256" stopIfTrue="1" operator="equal">
      <formula>"Adjustment to Income/Expense/Rate Base:"</formula>
    </cfRule>
  </conditionalFormatting>
  <conditionalFormatting sqref="B448">
    <cfRule type="cellIs" dxfId="4251" priority="4253" stopIfTrue="1" operator="equal">
      <formula>"Title"</formula>
    </cfRule>
  </conditionalFormatting>
  <conditionalFormatting sqref="B448">
    <cfRule type="cellIs" dxfId="4250" priority="4254" stopIfTrue="1" operator="equal">
      <formula>"Adjustment to Income/Expense/Rate Base:"</formula>
    </cfRule>
  </conditionalFormatting>
  <conditionalFormatting sqref="B455">
    <cfRule type="cellIs" dxfId="4249" priority="4247" stopIfTrue="1" operator="equal">
      <formula>"Adjustment to Income/Expense/Rate Base:"</formula>
    </cfRule>
  </conditionalFormatting>
  <conditionalFormatting sqref="B450">
    <cfRule type="cellIs" dxfId="4248" priority="4250" stopIfTrue="1" operator="equal">
      <formula>"Title"</formula>
    </cfRule>
  </conditionalFormatting>
  <conditionalFormatting sqref="B450">
    <cfRule type="cellIs" dxfId="4247" priority="4251" stopIfTrue="1" operator="equal">
      <formula>"Adjustment to Income/Expense/Rate Base:"</formula>
    </cfRule>
  </conditionalFormatting>
  <conditionalFormatting sqref="B449">
    <cfRule type="cellIs" dxfId="4246" priority="4248" stopIfTrue="1" operator="equal">
      <formula>"Title"</formula>
    </cfRule>
  </conditionalFormatting>
  <conditionalFormatting sqref="B449">
    <cfRule type="cellIs" dxfId="4245" priority="4249" stopIfTrue="1" operator="equal">
      <formula>"Adjustment to Income/Expense/Rate Base:"</formula>
    </cfRule>
  </conditionalFormatting>
  <conditionalFormatting sqref="B456">
    <cfRule type="cellIs" dxfId="4244" priority="4242" stopIfTrue="1" operator="equal">
      <formula>"Adjustment to Income/Expense/Rate Base:"</formula>
    </cfRule>
  </conditionalFormatting>
  <conditionalFormatting sqref="B451">
    <cfRule type="cellIs" dxfId="4243" priority="4245" stopIfTrue="1" operator="equal">
      <formula>"Title"</formula>
    </cfRule>
  </conditionalFormatting>
  <conditionalFormatting sqref="B451">
    <cfRule type="cellIs" dxfId="4242" priority="4246" stopIfTrue="1" operator="equal">
      <formula>"Adjustment to Income/Expense/Rate Base:"</formula>
    </cfRule>
  </conditionalFormatting>
  <conditionalFormatting sqref="B450">
    <cfRule type="cellIs" dxfId="4241" priority="4243" stopIfTrue="1" operator="equal">
      <formula>"Title"</formula>
    </cfRule>
  </conditionalFormatting>
  <conditionalFormatting sqref="B450">
    <cfRule type="cellIs" dxfId="4240" priority="4244" stopIfTrue="1" operator="equal">
      <formula>"Adjustment to Income/Expense/Rate Base:"</formula>
    </cfRule>
  </conditionalFormatting>
  <conditionalFormatting sqref="B457">
    <cfRule type="cellIs" dxfId="4239" priority="4237" stopIfTrue="1" operator="equal">
      <formula>"Adjustment to Income/Expense/Rate Base:"</formula>
    </cfRule>
  </conditionalFormatting>
  <conditionalFormatting sqref="B452">
    <cfRule type="cellIs" dxfId="4238" priority="4240" stopIfTrue="1" operator="equal">
      <formula>"Title"</formula>
    </cfRule>
  </conditionalFormatting>
  <conditionalFormatting sqref="B452">
    <cfRule type="cellIs" dxfId="4237" priority="4241" stopIfTrue="1" operator="equal">
      <formula>"Adjustment to Income/Expense/Rate Base:"</formula>
    </cfRule>
  </conditionalFormatting>
  <conditionalFormatting sqref="B451">
    <cfRule type="cellIs" dxfId="4236" priority="4238" stopIfTrue="1" operator="equal">
      <formula>"Title"</formula>
    </cfRule>
  </conditionalFormatting>
  <conditionalFormatting sqref="B451">
    <cfRule type="cellIs" dxfId="4235" priority="4239" stopIfTrue="1" operator="equal">
      <formula>"Adjustment to Income/Expense/Rate Base:"</formula>
    </cfRule>
  </conditionalFormatting>
  <conditionalFormatting sqref="B453">
    <cfRule type="cellIs" dxfId="4234" priority="4232" stopIfTrue="1" operator="equal">
      <formula>"Adjustment to Income/Expense/Rate Base:"</formula>
    </cfRule>
  </conditionalFormatting>
  <conditionalFormatting sqref="B448">
    <cfRule type="cellIs" dxfId="4233" priority="4235" stopIfTrue="1" operator="equal">
      <formula>"Title"</formula>
    </cfRule>
  </conditionalFormatting>
  <conditionalFormatting sqref="B448">
    <cfRule type="cellIs" dxfId="4232" priority="4236" stopIfTrue="1" operator="equal">
      <formula>"Adjustment to Income/Expense/Rate Base:"</formula>
    </cfRule>
  </conditionalFormatting>
  <conditionalFormatting sqref="B447">
    <cfRule type="cellIs" dxfId="4231" priority="4233" stopIfTrue="1" operator="equal">
      <formula>"Title"</formula>
    </cfRule>
  </conditionalFormatting>
  <conditionalFormatting sqref="B447">
    <cfRule type="cellIs" dxfId="4230" priority="4234" stopIfTrue="1" operator="equal">
      <formula>"Adjustment to Income/Expense/Rate Base:"</formula>
    </cfRule>
  </conditionalFormatting>
  <conditionalFormatting sqref="B454">
    <cfRule type="cellIs" dxfId="4229" priority="4227" stopIfTrue="1" operator="equal">
      <formula>"Adjustment to Income/Expense/Rate Base:"</formula>
    </cfRule>
  </conditionalFormatting>
  <conditionalFormatting sqref="B449">
    <cfRule type="cellIs" dxfId="4228" priority="4230" stopIfTrue="1" operator="equal">
      <formula>"Title"</formula>
    </cfRule>
  </conditionalFormatting>
  <conditionalFormatting sqref="B449">
    <cfRule type="cellIs" dxfId="4227" priority="4231" stopIfTrue="1" operator="equal">
      <formula>"Adjustment to Income/Expense/Rate Base:"</formula>
    </cfRule>
  </conditionalFormatting>
  <conditionalFormatting sqref="B448">
    <cfRule type="cellIs" dxfId="4226" priority="4228" stopIfTrue="1" operator="equal">
      <formula>"Title"</formula>
    </cfRule>
  </conditionalFormatting>
  <conditionalFormatting sqref="B448">
    <cfRule type="cellIs" dxfId="4225" priority="4229" stopIfTrue="1" operator="equal">
      <formula>"Adjustment to Income/Expense/Rate Base:"</formula>
    </cfRule>
  </conditionalFormatting>
  <conditionalFormatting sqref="B452">
    <cfRule type="cellIs" dxfId="4224" priority="4222" stopIfTrue="1" operator="equal">
      <formula>"Adjustment to Income/Expense/Rate Base:"</formula>
    </cfRule>
  </conditionalFormatting>
  <conditionalFormatting sqref="B447">
    <cfRule type="cellIs" dxfId="4223" priority="4225" stopIfTrue="1" operator="equal">
      <formula>"Title"</formula>
    </cfRule>
  </conditionalFormatting>
  <conditionalFormatting sqref="B447">
    <cfRule type="cellIs" dxfId="4222" priority="4226" stopIfTrue="1" operator="equal">
      <formula>"Adjustment to Income/Expense/Rate Base:"</formula>
    </cfRule>
  </conditionalFormatting>
  <conditionalFormatting sqref="B446">
    <cfRule type="cellIs" dxfId="4221" priority="4223" stopIfTrue="1" operator="equal">
      <formula>"Title"</formula>
    </cfRule>
  </conditionalFormatting>
  <conditionalFormatting sqref="B446">
    <cfRule type="cellIs" dxfId="4220" priority="4224" stopIfTrue="1" operator="equal">
      <formula>"Adjustment to Income/Expense/Rate Base:"</formula>
    </cfRule>
  </conditionalFormatting>
  <conditionalFormatting sqref="B453">
    <cfRule type="cellIs" dxfId="4219" priority="4217" stopIfTrue="1" operator="equal">
      <formula>"Adjustment to Income/Expense/Rate Base:"</formula>
    </cfRule>
  </conditionalFormatting>
  <conditionalFormatting sqref="B448">
    <cfRule type="cellIs" dxfId="4218" priority="4220" stopIfTrue="1" operator="equal">
      <formula>"Title"</formula>
    </cfRule>
  </conditionalFormatting>
  <conditionalFormatting sqref="B448">
    <cfRule type="cellIs" dxfId="4217" priority="4221" stopIfTrue="1" operator="equal">
      <formula>"Adjustment to Income/Expense/Rate Base:"</formula>
    </cfRule>
  </conditionalFormatting>
  <conditionalFormatting sqref="B447">
    <cfRule type="cellIs" dxfId="4216" priority="4218" stopIfTrue="1" operator="equal">
      <formula>"Title"</formula>
    </cfRule>
  </conditionalFormatting>
  <conditionalFormatting sqref="B447">
    <cfRule type="cellIs" dxfId="4215" priority="4219" stopIfTrue="1" operator="equal">
      <formula>"Adjustment to Income/Expense/Rate Base:"</formula>
    </cfRule>
  </conditionalFormatting>
  <conditionalFormatting sqref="B449">
    <cfRule type="cellIs" dxfId="4214" priority="4214" stopIfTrue="1" operator="equal">
      <formula>"Adjustment to Income/Expense/Rate Base:"</formula>
    </cfRule>
  </conditionalFormatting>
  <conditionalFormatting sqref="B444">
    <cfRule type="cellIs" dxfId="4213" priority="4215" stopIfTrue="1" operator="equal">
      <formula>"Title"</formula>
    </cfRule>
  </conditionalFormatting>
  <conditionalFormatting sqref="B444">
    <cfRule type="cellIs" dxfId="4212" priority="4216" stopIfTrue="1" operator="equal">
      <formula>"Adjustment to Income/Expense/Rate Base:"</formula>
    </cfRule>
  </conditionalFormatting>
  <conditionalFormatting sqref="B450">
    <cfRule type="cellIs" dxfId="4211" priority="4209" stopIfTrue="1" operator="equal">
      <formula>"Adjustment to Income/Expense/Rate Base:"</formula>
    </cfRule>
  </conditionalFormatting>
  <conditionalFormatting sqref="B445">
    <cfRule type="cellIs" dxfId="4210" priority="4212" stopIfTrue="1" operator="equal">
      <formula>"Title"</formula>
    </cfRule>
  </conditionalFormatting>
  <conditionalFormatting sqref="B445">
    <cfRule type="cellIs" dxfId="4209" priority="4213" stopIfTrue="1" operator="equal">
      <formula>"Adjustment to Income/Expense/Rate Base:"</formula>
    </cfRule>
  </conditionalFormatting>
  <conditionalFormatting sqref="B444">
    <cfRule type="cellIs" dxfId="4208" priority="4210" stopIfTrue="1" operator="equal">
      <formula>"Title"</formula>
    </cfRule>
  </conditionalFormatting>
  <conditionalFormatting sqref="B444">
    <cfRule type="cellIs" dxfId="4207" priority="4211" stopIfTrue="1" operator="equal">
      <formula>"Adjustment to Income/Expense/Rate Base:"</formula>
    </cfRule>
  </conditionalFormatting>
  <conditionalFormatting sqref="B451">
    <cfRule type="cellIs" dxfId="4206" priority="4204" stopIfTrue="1" operator="equal">
      <formula>"Adjustment to Income/Expense/Rate Base:"</formula>
    </cfRule>
  </conditionalFormatting>
  <conditionalFormatting sqref="B446">
    <cfRule type="cellIs" dxfId="4205" priority="4207" stopIfTrue="1" operator="equal">
      <formula>"Title"</formula>
    </cfRule>
  </conditionalFormatting>
  <conditionalFormatting sqref="B446">
    <cfRule type="cellIs" dxfId="4204" priority="4208" stopIfTrue="1" operator="equal">
      <formula>"Adjustment to Income/Expense/Rate Base:"</formula>
    </cfRule>
  </conditionalFormatting>
  <conditionalFormatting sqref="B445">
    <cfRule type="cellIs" dxfId="4203" priority="4205" stopIfTrue="1" operator="equal">
      <formula>"Title"</formula>
    </cfRule>
  </conditionalFormatting>
  <conditionalFormatting sqref="B445">
    <cfRule type="cellIs" dxfId="4202" priority="4206" stopIfTrue="1" operator="equal">
      <formula>"Adjustment to Income/Expense/Rate Base:"</formula>
    </cfRule>
  </conditionalFormatting>
  <conditionalFormatting sqref="B452">
    <cfRule type="cellIs" dxfId="4201" priority="4199" stopIfTrue="1" operator="equal">
      <formula>"Adjustment to Income/Expense/Rate Base:"</formula>
    </cfRule>
  </conditionalFormatting>
  <conditionalFormatting sqref="B447">
    <cfRule type="cellIs" dxfId="4200" priority="4202" stopIfTrue="1" operator="equal">
      <formula>"Title"</formula>
    </cfRule>
  </conditionalFormatting>
  <conditionalFormatting sqref="B447">
    <cfRule type="cellIs" dxfId="4199" priority="4203" stopIfTrue="1" operator="equal">
      <formula>"Adjustment to Income/Expense/Rate Base:"</formula>
    </cfRule>
  </conditionalFormatting>
  <conditionalFormatting sqref="B446">
    <cfRule type="cellIs" dxfId="4198" priority="4200" stopIfTrue="1" operator="equal">
      <formula>"Title"</formula>
    </cfRule>
  </conditionalFormatting>
  <conditionalFormatting sqref="B446">
    <cfRule type="cellIs" dxfId="4197" priority="4201" stopIfTrue="1" operator="equal">
      <formula>"Adjustment to Income/Expense/Rate Base:"</formula>
    </cfRule>
  </conditionalFormatting>
  <conditionalFormatting sqref="B448">
    <cfRule type="cellIs" dxfId="4196" priority="4198" stopIfTrue="1" operator="equal">
      <formula>"Adjustment to Income/Expense/Rate Base:"</formula>
    </cfRule>
  </conditionalFormatting>
  <conditionalFormatting sqref="B449">
    <cfRule type="cellIs" dxfId="4195" priority="4195" stopIfTrue="1" operator="equal">
      <formula>"Adjustment to Income/Expense/Rate Base:"</formula>
    </cfRule>
  </conditionalFormatting>
  <conditionalFormatting sqref="B444">
    <cfRule type="cellIs" dxfId="4194" priority="4196" stopIfTrue="1" operator="equal">
      <formula>"Title"</formula>
    </cfRule>
  </conditionalFormatting>
  <conditionalFormatting sqref="B444">
    <cfRule type="cellIs" dxfId="4193" priority="4197" stopIfTrue="1" operator="equal">
      <formula>"Adjustment to Income/Expense/Rate Base:"</formula>
    </cfRule>
  </conditionalFormatting>
  <conditionalFormatting sqref="B453">
    <cfRule type="cellIs" dxfId="4192" priority="4190" stopIfTrue="1" operator="equal">
      <formula>"Adjustment to Income/Expense/Rate Base:"</formula>
    </cfRule>
  </conditionalFormatting>
  <conditionalFormatting sqref="B448">
    <cfRule type="cellIs" dxfId="4191" priority="4193" stopIfTrue="1" operator="equal">
      <formula>"Title"</formula>
    </cfRule>
  </conditionalFormatting>
  <conditionalFormatting sqref="B448">
    <cfRule type="cellIs" dxfId="4190" priority="4194" stopIfTrue="1" operator="equal">
      <formula>"Adjustment to Income/Expense/Rate Base:"</formula>
    </cfRule>
  </conditionalFormatting>
  <conditionalFormatting sqref="B447">
    <cfRule type="cellIs" dxfId="4189" priority="4191" stopIfTrue="1" operator="equal">
      <formula>"Title"</formula>
    </cfRule>
  </conditionalFormatting>
  <conditionalFormatting sqref="B447">
    <cfRule type="cellIs" dxfId="4188" priority="4192" stopIfTrue="1" operator="equal">
      <formula>"Adjustment to Income/Expense/Rate Base:"</formula>
    </cfRule>
  </conditionalFormatting>
  <conditionalFormatting sqref="B454">
    <cfRule type="cellIs" dxfId="4187" priority="4185" stopIfTrue="1" operator="equal">
      <formula>"Adjustment to Income/Expense/Rate Base:"</formula>
    </cfRule>
  </conditionalFormatting>
  <conditionalFormatting sqref="B449">
    <cfRule type="cellIs" dxfId="4186" priority="4188" stopIfTrue="1" operator="equal">
      <formula>"Title"</formula>
    </cfRule>
  </conditionalFormatting>
  <conditionalFormatting sqref="B449">
    <cfRule type="cellIs" dxfId="4185" priority="4189" stopIfTrue="1" operator="equal">
      <formula>"Adjustment to Income/Expense/Rate Base:"</formula>
    </cfRule>
  </conditionalFormatting>
  <conditionalFormatting sqref="B448">
    <cfRule type="cellIs" dxfId="4184" priority="4186" stopIfTrue="1" operator="equal">
      <formula>"Title"</formula>
    </cfRule>
  </conditionalFormatting>
  <conditionalFormatting sqref="B448">
    <cfRule type="cellIs" dxfId="4183" priority="4187" stopIfTrue="1" operator="equal">
      <formula>"Adjustment to Income/Expense/Rate Base:"</formula>
    </cfRule>
  </conditionalFormatting>
  <conditionalFormatting sqref="B450">
    <cfRule type="cellIs" dxfId="4182" priority="4180" stopIfTrue="1" operator="equal">
      <formula>"Adjustment to Income/Expense/Rate Base:"</formula>
    </cfRule>
  </conditionalFormatting>
  <conditionalFormatting sqref="B445">
    <cfRule type="cellIs" dxfId="4181" priority="4183" stopIfTrue="1" operator="equal">
      <formula>"Title"</formula>
    </cfRule>
  </conditionalFormatting>
  <conditionalFormatting sqref="B445">
    <cfRule type="cellIs" dxfId="4180" priority="4184" stopIfTrue="1" operator="equal">
      <formula>"Adjustment to Income/Expense/Rate Base:"</formula>
    </cfRule>
  </conditionalFormatting>
  <conditionalFormatting sqref="B444">
    <cfRule type="cellIs" dxfId="4179" priority="4181" stopIfTrue="1" operator="equal">
      <formula>"Title"</formula>
    </cfRule>
  </conditionalFormatting>
  <conditionalFormatting sqref="B444">
    <cfRule type="cellIs" dxfId="4178" priority="4182" stopIfTrue="1" operator="equal">
      <formula>"Adjustment to Income/Expense/Rate Base:"</formula>
    </cfRule>
  </conditionalFormatting>
  <conditionalFormatting sqref="B451">
    <cfRule type="cellIs" dxfId="4177" priority="4175" stopIfTrue="1" operator="equal">
      <formula>"Adjustment to Income/Expense/Rate Base:"</formula>
    </cfRule>
  </conditionalFormatting>
  <conditionalFormatting sqref="B446">
    <cfRule type="cellIs" dxfId="4176" priority="4178" stopIfTrue="1" operator="equal">
      <formula>"Title"</formula>
    </cfRule>
  </conditionalFormatting>
  <conditionalFormatting sqref="B446">
    <cfRule type="cellIs" dxfId="4175" priority="4179" stopIfTrue="1" operator="equal">
      <formula>"Adjustment to Income/Expense/Rate Base:"</formula>
    </cfRule>
  </conditionalFormatting>
  <conditionalFormatting sqref="B445">
    <cfRule type="cellIs" dxfId="4174" priority="4176" stopIfTrue="1" operator="equal">
      <formula>"Title"</formula>
    </cfRule>
  </conditionalFormatting>
  <conditionalFormatting sqref="B445">
    <cfRule type="cellIs" dxfId="4173" priority="4177" stopIfTrue="1" operator="equal">
      <formula>"Adjustment to Income/Expense/Rate Base:"</formula>
    </cfRule>
  </conditionalFormatting>
  <conditionalFormatting sqref="B452">
    <cfRule type="cellIs" dxfId="4172" priority="4170" stopIfTrue="1" operator="equal">
      <formula>"Adjustment to Income/Expense/Rate Base:"</formula>
    </cfRule>
  </conditionalFormatting>
  <conditionalFormatting sqref="B447">
    <cfRule type="cellIs" dxfId="4171" priority="4173" stopIfTrue="1" operator="equal">
      <formula>"Title"</formula>
    </cfRule>
  </conditionalFormatting>
  <conditionalFormatting sqref="B447">
    <cfRule type="cellIs" dxfId="4170" priority="4174" stopIfTrue="1" operator="equal">
      <formula>"Adjustment to Income/Expense/Rate Base:"</formula>
    </cfRule>
  </conditionalFormatting>
  <conditionalFormatting sqref="B446">
    <cfRule type="cellIs" dxfId="4169" priority="4171" stopIfTrue="1" operator="equal">
      <formula>"Title"</formula>
    </cfRule>
  </conditionalFormatting>
  <conditionalFormatting sqref="B446">
    <cfRule type="cellIs" dxfId="4168" priority="4172" stopIfTrue="1" operator="equal">
      <formula>"Adjustment to Income/Expense/Rate Base:"</formula>
    </cfRule>
  </conditionalFormatting>
  <conditionalFormatting sqref="B453">
    <cfRule type="cellIs" dxfId="4167" priority="4165" stopIfTrue="1" operator="equal">
      <formula>"Adjustment to Income/Expense/Rate Base:"</formula>
    </cfRule>
  </conditionalFormatting>
  <conditionalFormatting sqref="B448">
    <cfRule type="cellIs" dxfId="4166" priority="4168" stopIfTrue="1" operator="equal">
      <formula>"Title"</formula>
    </cfRule>
  </conditionalFormatting>
  <conditionalFormatting sqref="B448">
    <cfRule type="cellIs" dxfId="4165" priority="4169" stopIfTrue="1" operator="equal">
      <formula>"Adjustment to Income/Expense/Rate Base:"</formula>
    </cfRule>
  </conditionalFormatting>
  <conditionalFormatting sqref="B447">
    <cfRule type="cellIs" dxfId="4164" priority="4166" stopIfTrue="1" operator="equal">
      <formula>"Title"</formula>
    </cfRule>
  </conditionalFormatting>
  <conditionalFormatting sqref="B447">
    <cfRule type="cellIs" dxfId="4163" priority="4167" stopIfTrue="1" operator="equal">
      <formula>"Adjustment to Income/Expense/Rate Base:"</formula>
    </cfRule>
  </conditionalFormatting>
  <conditionalFormatting sqref="B449">
    <cfRule type="cellIs" dxfId="4162" priority="4162" stopIfTrue="1" operator="equal">
      <formula>"Adjustment to Income/Expense/Rate Base:"</formula>
    </cfRule>
  </conditionalFormatting>
  <conditionalFormatting sqref="B444">
    <cfRule type="cellIs" dxfId="4161" priority="4163" stopIfTrue="1" operator="equal">
      <formula>"Title"</formula>
    </cfRule>
  </conditionalFormatting>
  <conditionalFormatting sqref="B444">
    <cfRule type="cellIs" dxfId="4160" priority="4164" stopIfTrue="1" operator="equal">
      <formula>"Adjustment to Income/Expense/Rate Base:"</formula>
    </cfRule>
  </conditionalFormatting>
  <conditionalFormatting sqref="B450">
    <cfRule type="cellIs" dxfId="4159" priority="4157" stopIfTrue="1" operator="equal">
      <formula>"Adjustment to Income/Expense/Rate Base:"</formula>
    </cfRule>
  </conditionalFormatting>
  <conditionalFormatting sqref="B445">
    <cfRule type="cellIs" dxfId="4158" priority="4160" stopIfTrue="1" operator="equal">
      <formula>"Title"</formula>
    </cfRule>
  </conditionalFormatting>
  <conditionalFormatting sqref="B445">
    <cfRule type="cellIs" dxfId="4157" priority="4161" stopIfTrue="1" operator="equal">
      <formula>"Adjustment to Income/Expense/Rate Base:"</formula>
    </cfRule>
  </conditionalFormatting>
  <conditionalFormatting sqref="B444">
    <cfRule type="cellIs" dxfId="4156" priority="4158" stopIfTrue="1" operator="equal">
      <formula>"Title"</formula>
    </cfRule>
  </conditionalFormatting>
  <conditionalFormatting sqref="B444">
    <cfRule type="cellIs" dxfId="4155" priority="4159" stopIfTrue="1" operator="equal">
      <formula>"Adjustment to Income/Expense/Rate Base:"</formula>
    </cfRule>
  </conditionalFormatting>
  <conditionalFormatting sqref="B456">
    <cfRule type="cellIs" dxfId="4154" priority="4155" stopIfTrue="1" operator="equal">
      <formula>"Title"</formula>
    </cfRule>
  </conditionalFormatting>
  <conditionalFormatting sqref="B456">
    <cfRule type="cellIs" dxfId="4153" priority="4156" stopIfTrue="1" operator="equal">
      <formula>"Adjustment to Income/Expense/Rate Base:"</formula>
    </cfRule>
  </conditionalFormatting>
  <conditionalFormatting sqref="B455">
    <cfRule type="cellIs" dxfId="4152" priority="4153" stopIfTrue="1" operator="equal">
      <formula>"Title"</formula>
    </cfRule>
  </conditionalFormatting>
  <conditionalFormatting sqref="B455">
    <cfRule type="cellIs" dxfId="4151" priority="4154" stopIfTrue="1" operator="equal">
      <formula>"Adjustment to Income/Expense/Rate Base:"</formula>
    </cfRule>
  </conditionalFormatting>
  <conditionalFormatting sqref="B457">
    <cfRule type="cellIs" dxfId="4150" priority="4151" stopIfTrue="1" operator="equal">
      <formula>"Title"</formula>
    </cfRule>
  </conditionalFormatting>
  <conditionalFormatting sqref="B457">
    <cfRule type="cellIs" dxfId="4149" priority="4152" stopIfTrue="1" operator="equal">
      <formula>"Adjustment to Income/Expense/Rate Base:"</formula>
    </cfRule>
  </conditionalFormatting>
  <conditionalFormatting sqref="B456">
    <cfRule type="cellIs" dxfId="4148" priority="4149" stopIfTrue="1" operator="equal">
      <formula>"Title"</formula>
    </cfRule>
  </conditionalFormatting>
  <conditionalFormatting sqref="B456">
    <cfRule type="cellIs" dxfId="4147" priority="4150" stopIfTrue="1" operator="equal">
      <formula>"Adjustment to Income/Expense/Rate Base:"</formula>
    </cfRule>
  </conditionalFormatting>
  <conditionalFormatting sqref="B458">
    <cfRule type="cellIs" dxfId="4146" priority="4144" stopIfTrue="1" operator="equal">
      <formula>"Adjustment to Income/Expense/Rate Base:"</formula>
    </cfRule>
  </conditionalFormatting>
  <conditionalFormatting sqref="B453">
    <cfRule type="cellIs" dxfId="4145" priority="4147" stopIfTrue="1" operator="equal">
      <formula>"Title"</formula>
    </cfRule>
  </conditionalFormatting>
  <conditionalFormatting sqref="B453">
    <cfRule type="cellIs" dxfId="4144" priority="4148" stopIfTrue="1" operator="equal">
      <formula>"Adjustment to Income/Expense/Rate Base:"</formula>
    </cfRule>
  </conditionalFormatting>
  <conditionalFormatting sqref="B452">
    <cfRule type="cellIs" dxfId="4143" priority="4145" stopIfTrue="1" operator="equal">
      <formula>"Title"</formula>
    </cfRule>
  </conditionalFormatting>
  <conditionalFormatting sqref="B452">
    <cfRule type="cellIs" dxfId="4142" priority="4146" stopIfTrue="1" operator="equal">
      <formula>"Adjustment to Income/Expense/Rate Base:"</formula>
    </cfRule>
  </conditionalFormatting>
  <conditionalFormatting sqref="B459">
    <cfRule type="cellIs" dxfId="4141" priority="4139" stopIfTrue="1" operator="equal">
      <formula>"Adjustment to Income/Expense/Rate Base:"</formula>
    </cfRule>
  </conditionalFormatting>
  <conditionalFormatting sqref="B454">
    <cfRule type="cellIs" dxfId="4140" priority="4142" stopIfTrue="1" operator="equal">
      <formula>"Title"</formula>
    </cfRule>
  </conditionalFormatting>
  <conditionalFormatting sqref="B454">
    <cfRule type="cellIs" dxfId="4139" priority="4143" stopIfTrue="1" operator="equal">
      <formula>"Adjustment to Income/Expense/Rate Base:"</formula>
    </cfRule>
  </conditionalFormatting>
  <conditionalFormatting sqref="B453">
    <cfRule type="cellIs" dxfId="4138" priority="4140" stopIfTrue="1" operator="equal">
      <formula>"Title"</formula>
    </cfRule>
  </conditionalFormatting>
  <conditionalFormatting sqref="B453">
    <cfRule type="cellIs" dxfId="4137" priority="4141" stopIfTrue="1" operator="equal">
      <formula>"Adjustment to Income/Expense/Rate Base:"</formula>
    </cfRule>
  </conditionalFormatting>
  <conditionalFormatting sqref="B455">
    <cfRule type="cellIs" dxfId="4136" priority="4137" stopIfTrue="1" operator="equal">
      <formula>"Title"</formula>
    </cfRule>
  </conditionalFormatting>
  <conditionalFormatting sqref="B455">
    <cfRule type="cellIs" dxfId="4135" priority="4138" stopIfTrue="1" operator="equal">
      <formula>"Adjustment to Income/Expense/Rate Base:"</formula>
    </cfRule>
  </conditionalFormatting>
  <conditionalFormatting sqref="B454">
    <cfRule type="cellIs" dxfId="4134" priority="4135" stopIfTrue="1" operator="equal">
      <formula>"Title"</formula>
    </cfRule>
  </conditionalFormatting>
  <conditionalFormatting sqref="B454">
    <cfRule type="cellIs" dxfId="4133" priority="4136" stopIfTrue="1" operator="equal">
      <formula>"Adjustment to Income/Expense/Rate Base:"</formula>
    </cfRule>
  </conditionalFormatting>
  <conditionalFormatting sqref="B456">
    <cfRule type="cellIs" dxfId="4132" priority="4133" stopIfTrue="1" operator="equal">
      <formula>"Title"</formula>
    </cfRule>
  </conditionalFormatting>
  <conditionalFormatting sqref="B456">
    <cfRule type="cellIs" dxfId="4131" priority="4134" stopIfTrue="1" operator="equal">
      <formula>"Adjustment to Income/Expense/Rate Base:"</formula>
    </cfRule>
  </conditionalFormatting>
  <conditionalFormatting sqref="B455">
    <cfRule type="cellIs" dxfId="4130" priority="4131" stopIfTrue="1" operator="equal">
      <formula>"Title"</formula>
    </cfRule>
  </conditionalFormatting>
  <conditionalFormatting sqref="B455">
    <cfRule type="cellIs" dxfId="4129" priority="4132" stopIfTrue="1" operator="equal">
      <formula>"Adjustment to Income/Expense/Rate Base:"</formula>
    </cfRule>
  </conditionalFormatting>
  <conditionalFormatting sqref="B457">
    <cfRule type="cellIs" dxfId="4128" priority="4128" stopIfTrue="1" operator="equal">
      <formula>"Adjustment to Income/Expense/Rate Base:"</formula>
    </cfRule>
  </conditionalFormatting>
  <conditionalFormatting sqref="B452">
    <cfRule type="cellIs" dxfId="4127" priority="4129" stopIfTrue="1" operator="equal">
      <formula>"Title"</formula>
    </cfRule>
  </conditionalFormatting>
  <conditionalFormatting sqref="B452">
    <cfRule type="cellIs" dxfId="4126" priority="4130" stopIfTrue="1" operator="equal">
      <formula>"Adjustment to Income/Expense/Rate Base:"</formula>
    </cfRule>
  </conditionalFormatting>
  <conditionalFormatting sqref="B458">
    <cfRule type="cellIs" dxfId="4125" priority="4123" stopIfTrue="1" operator="equal">
      <formula>"Adjustment to Income/Expense/Rate Base:"</formula>
    </cfRule>
  </conditionalFormatting>
  <conditionalFormatting sqref="B453">
    <cfRule type="cellIs" dxfId="4124" priority="4126" stopIfTrue="1" operator="equal">
      <formula>"Title"</formula>
    </cfRule>
  </conditionalFormatting>
  <conditionalFormatting sqref="B453">
    <cfRule type="cellIs" dxfId="4123" priority="4127" stopIfTrue="1" operator="equal">
      <formula>"Adjustment to Income/Expense/Rate Base:"</formula>
    </cfRule>
  </conditionalFormatting>
  <conditionalFormatting sqref="B452">
    <cfRule type="cellIs" dxfId="4122" priority="4124" stopIfTrue="1" operator="equal">
      <formula>"Title"</formula>
    </cfRule>
  </conditionalFormatting>
  <conditionalFormatting sqref="B452">
    <cfRule type="cellIs" dxfId="4121" priority="4125" stopIfTrue="1" operator="equal">
      <formula>"Adjustment to Income/Expense/Rate Base:"</formula>
    </cfRule>
  </conditionalFormatting>
  <conditionalFormatting sqref="B457">
    <cfRule type="cellIs" dxfId="4120" priority="4121" stopIfTrue="1" operator="equal">
      <formula>"Title"</formula>
    </cfRule>
  </conditionalFormatting>
  <conditionalFormatting sqref="B457">
    <cfRule type="cellIs" dxfId="4119" priority="4122" stopIfTrue="1" operator="equal">
      <formula>"Adjustment to Income/Expense/Rate Base:"</formula>
    </cfRule>
  </conditionalFormatting>
  <conditionalFormatting sqref="B456">
    <cfRule type="cellIs" dxfId="4118" priority="4119" stopIfTrue="1" operator="equal">
      <formula>"Title"</formula>
    </cfRule>
  </conditionalFormatting>
  <conditionalFormatting sqref="B456">
    <cfRule type="cellIs" dxfId="4117" priority="4120" stopIfTrue="1" operator="equal">
      <formula>"Adjustment to Income/Expense/Rate Base:"</formula>
    </cfRule>
  </conditionalFormatting>
  <conditionalFormatting sqref="B458">
    <cfRule type="cellIs" dxfId="4116" priority="4117" stopIfTrue="1" operator="equal">
      <formula>"Title"</formula>
    </cfRule>
  </conditionalFormatting>
  <conditionalFormatting sqref="B458">
    <cfRule type="cellIs" dxfId="4115" priority="4118" stopIfTrue="1" operator="equal">
      <formula>"Adjustment to Income/Expense/Rate Base:"</formula>
    </cfRule>
  </conditionalFormatting>
  <conditionalFormatting sqref="B457">
    <cfRule type="cellIs" dxfId="4114" priority="4115" stopIfTrue="1" operator="equal">
      <formula>"Title"</formula>
    </cfRule>
  </conditionalFormatting>
  <conditionalFormatting sqref="B457">
    <cfRule type="cellIs" dxfId="4113" priority="4116" stopIfTrue="1" operator="equal">
      <formula>"Adjustment to Income/Expense/Rate Base:"</formula>
    </cfRule>
  </conditionalFormatting>
  <conditionalFormatting sqref="B459">
    <cfRule type="cellIs" dxfId="4112" priority="4110" stopIfTrue="1" operator="equal">
      <formula>"Adjustment to Income/Expense/Rate Base:"</formula>
    </cfRule>
  </conditionalFormatting>
  <conditionalFormatting sqref="B454">
    <cfRule type="cellIs" dxfId="4111" priority="4113" stopIfTrue="1" operator="equal">
      <formula>"Title"</formula>
    </cfRule>
  </conditionalFormatting>
  <conditionalFormatting sqref="B454">
    <cfRule type="cellIs" dxfId="4110" priority="4114" stopIfTrue="1" operator="equal">
      <formula>"Adjustment to Income/Expense/Rate Base:"</formula>
    </cfRule>
  </conditionalFormatting>
  <conditionalFormatting sqref="B453">
    <cfRule type="cellIs" dxfId="4109" priority="4111" stopIfTrue="1" operator="equal">
      <formula>"Title"</formula>
    </cfRule>
  </conditionalFormatting>
  <conditionalFormatting sqref="B453">
    <cfRule type="cellIs" dxfId="4108" priority="4112" stopIfTrue="1" operator="equal">
      <formula>"Adjustment to Income/Expense/Rate Base:"</formula>
    </cfRule>
  </conditionalFormatting>
  <conditionalFormatting sqref="B455">
    <cfRule type="cellIs" dxfId="4107" priority="4108" stopIfTrue="1" operator="equal">
      <formula>"Title"</formula>
    </cfRule>
  </conditionalFormatting>
  <conditionalFormatting sqref="B455">
    <cfRule type="cellIs" dxfId="4106" priority="4109" stopIfTrue="1" operator="equal">
      <formula>"Adjustment to Income/Expense/Rate Base:"</formula>
    </cfRule>
  </conditionalFormatting>
  <conditionalFormatting sqref="B454">
    <cfRule type="cellIs" dxfId="4105" priority="4106" stopIfTrue="1" operator="equal">
      <formula>"Title"</formula>
    </cfRule>
  </conditionalFormatting>
  <conditionalFormatting sqref="B454">
    <cfRule type="cellIs" dxfId="4104" priority="4107" stopIfTrue="1" operator="equal">
      <formula>"Adjustment to Income/Expense/Rate Base:"</formula>
    </cfRule>
  </conditionalFormatting>
  <conditionalFormatting sqref="B456">
    <cfRule type="cellIs" dxfId="4103" priority="4104" stopIfTrue="1" operator="equal">
      <formula>"Title"</formula>
    </cfRule>
  </conditionalFormatting>
  <conditionalFormatting sqref="B456">
    <cfRule type="cellIs" dxfId="4102" priority="4105" stopIfTrue="1" operator="equal">
      <formula>"Adjustment to Income/Expense/Rate Base:"</formula>
    </cfRule>
  </conditionalFormatting>
  <conditionalFormatting sqref="B455">
    <cfRule type="cellIs" dxfId="4101" priority="4102" stopIfTrue="1" operator="equal">
      <formula>"Title"</formula>
    </cfRule>
  </conditionalFormatting>
  <conditionalFormatting sqref="B455">
    <cfRule type="cellIs" dxfId="4100" priority="4103" stopIfTrue="1" operator="equal">
      <formula>"Adjustment to Income/Expense/Rate Base:"</formula>
    </cfRule>
  </conditionalFormatting>
  <conditionalFormatting sqref="B457">
    <cfRule type="cellIs" dxfId="4099" priority="4100" stopIfTrue="1" operator="equal">
      <formula>"Title"</formula>
    </cfRule>
  </conditionalFormatting>
  <conditionalFormatting sqref="B457">
    <cfRule type="cellIs" dxfId="4098" priority="4101" stopIfTrue="1" operator="equal">
      <formula>"Adjustment to Income/Expense/Rate Base:"</formula>
    </cfRule>
  </conditionalFormatting>
  <conditionalFormatting sqref="B456">
    <cfRule type="cellIs" dxfId="4097" priority="4098" stopIfTrue="1" operator="equal">
      <formula>"Title"</formula>
    </cfRule>
  </conditionalFormatting>
  <conditionalFormatting sqref="B456">
    <cfRule type="cellIs" dxfId="4096" priority="4099" stopIfTrue="1" operator="equal">
      <formula>"Adjustment to Income/Expense/Rate Base:"</formula>
    </cfRule>
  </conditionalFormatting>
  <conditionalFormatting sqref="B458">
    <cfRule type="cellIs" dxfId="4095" priority="4093" stopIfTrue="1" operator="equal">
      <formula>"Adjustment to Income/Expense/Rate Base:"</formula>
    </cfRule>
  </conditionalFormatting>
  <conditionalFormatting sqref="B453">
    <cfRule type="cellIs" dxfId="4094" priority="4096" stopIfTrue="1" operator="equal">
      <formula>"Title"</formula>
    </cfRule>
  </conditionalFormatting>
  <conditionalFormatting sqref="B453">
    <cfRule type="cellIs" dxfId="4093" priority="4097" stopIfTrue="1" operator="equal">
      <formula>"Adjustment to Income/Expense/Rate Base:"</formula>
    </cfRule>
  </conditionalFormatting>
  <conditionalFormatting sqref="B452">
    <cfRule type="cellIs" dxfId="4092" priority="4094" stopIfTrue="1" operator="equal">
      <formula>"Title"</formula>
    </cfRule>
  </conditionalFormatting>
  <conditionalFormatting sqref="B452">
    <cfRule type="cellIs" dxfId="4091" priority="4095" stopIfTrue="1" operator="equal">
      <formula>"Adjustment to Income/Expense/Rate Base:"</formula>
    </cfRule>
  </conditionalFormatting>
  <conditionalFormatting sqref="B459">
    <cfRule type="cellIs" dxfId="4090" priority="4088" stopIfTrue="1" operator="equal">
      <formula>"Adjustment to Income/Expense/Rate Base:"</formula>
    </cfRule>
  </conditionalFormatting>
  <conditionalFormatting sqref="B454">
    <cfRule type="cellIs" dxfId="4089" priority="4091" stopIfTrue="1" operator="equal">
      <formula>"Title"</formula>
    </cfRule>
  </conditionalFormatting>
  <conditionalFormatting sqref="B454">
    <cfRule type="cellIs" dxfId="4088" priority="4092" stopIfTrue="1" operator="equal">
      <formula>"Adjustment to Income/Expense/Rate Base:"</formula>
    </cfRule>
  </conditionalFormatting>
  <conditionalFormatting sqref="B453">
    <cfRule type="cellIs" dxfId="4087" priority="4089" stopIfTrue="1" operator="equal">
      <formula>"Title"</formula>
    </cfRule>
  </conditionalFormatting>
  <conditionalFormatting sqref="B453">
    <cfRule type="cellIs" dxfId="4086" priority="4090" stopIfTrue="1" operator="equal">
      <formula>"Adjustment to Income/Expense/Rate Base:"</formula>
    </cfRule>
  </conditionalFormatting>
  <conditionalFormatting sqref="B457">
    <cfRule type="cellIs" dxfId="4085" priority="4085" stopIfTrue="1" operator="equal">
      <formula>"Adjustment to Income/Expense/Rate Base:"</formula>
    </cfRule>
  </conditionalFormatting>
  <conditionalFormatting sqref="B452">
    <cfRule type="cellIs" dxfId="4084" priority="4086" stopIfTrue="1" operator="equal">
      <formula>"Title"</formula>
    </cfRule>
  </conditionalFormatting>
  <conditionalFormatting sqref="B452">
    <cfRule type="cellIs" dxfId="4083" priority="4087" stopIfTrue="1" operator="equal">
      <formula>"Adjustment to Income/Expense/Rate Base:"</formula>
    </cfRule>
  </conditionalFormatting>
  <conditionalFormatting sqref="B458">
    <cfRule type="cellIs" dxfId="4082" priority="4080" stopIfTrue="1" operator="equal">
      <formula>"Adjustment to Income/Expense/Rate Base:"</formula>
    </cfRule>
  </conditionalFormatting>
  <conditionalFormatting sqref="B453">
    <cfRule type="cellIs" dxfId="4081" priority="4083" stopIfTrue="1" operator="equal">
      <formula>"Title"</formula>
    </cfRule>
  </conditionalFormatting>
  <conditionalFormatting sqref="B453">
    <cfRule type="cellIs" dxfId="4080" priority="4084" stopIfTrue="1" operator="equal">
      <formula>"Adjustment to Income/Expense/Rate Base:"</formula>
    </cfRule>
  </conditionalFormatting>
  <conditionalFormatting sqref="B452">
    <cfRule type="cellIs" dxfId="4079" priority="4081" stopIfTrue="1" operator="equal">
      <formula>"Title"</formula>
    </cfRule>
  </conditionalFormatting>
  <conditionalFormatting sqref="B452">
    <cfRule type="cellIs" dxfId="4078" priority="4082" stopIfTrue="1" operator="equal">
      <formula>"Adjustment to Income/Expense/Rate Base:"</formula>
    </cfRule>
  </conditionalFormatting>
  <conditionalFormatting sqref="B454">
    <cfRule type="cellIs" dxfId="4077" priority="4079" stopIfTrue="1" operator="equal">
      <formula>"Adjustment to Income/Expense/Rate Base:"</formula>
    </cfRule>
  </conditionalFormatting>
  <conditionalFormatting sqref="B455">
    <cfRule type="cellIs" dxfId="4076" priority="4078" stopIfTrue="1" operator="equal">
      <formula>"Adjustment to Income/Expense/Rate Base:"</formula>
    </cfRule>
  </conditionalFormatting>
  <conditionalFormatting sqref="B456">
    <cfRule type="cellIs" dxfId="4075" priority="4077" stopIfTrue="1" operator="equal">
      <formula>"Adjustment to Income/Expense/Rate Base:"</formula>
    </cfRule>
  </conditionalFormatting>
  <conditionalFormatting sqref="B457">
    <cfRule type="cellIs" dxfId="4074" priority="4074" stopIfTrue="1" operator="equal">
      <formula>"Adjustment to Income/Expense/Rate Base:"</formula>
    </cfRule>
  </conditionalFormatting>
  <conditionalFormatting sqref="B452">
    <cfRule type="cellIs" dxfId="4073" priority="4075" stopIfTrue="1" operator="equal">
      <formula>"Title"</formula>
    </cfRule>
  </conditionalFormatting>
  <conditionalFormatting sqref="B452">
    <cfRule type="cellIs" dxfId="4072" priority="4076" stopIfTrue="1" operator="equal">
      <formula>"Adjustment to Income/Expense/Rate Base:"</formula>
    </cfRule>
  </conditionalFormatting>
  <conditionalFormatting sqref="B453">
    <cfRule type="cellIs" dxfId="4071" priority="4073" stopIfTrue="1" operator="equal">
      <formula>"Adjustment to Income/Expense/Rate Base:"</formula>
    </cfRule>
  </conditionalFormatting>
  <conditionalFormatting sqref="B454">
    <cfRule type="cellIs" dxfId="4070" priority="4072" stopIfTrue="1" operator="equal">
      <formula>"Adjustment to Income/Expense/Rate Base:"</formula>
    </cfRule>
  </conditionalFormatting>
  <conditionalFormatting sqref="B458">
    <cfRule type="cellIs" dxfId="4069" priority="4067" stopIfTrue="1" operator="equal">
      <formula>"Adjustment to Income/Expense/Rate Base:"</formula>
    </cfRule>
  </conditionalFormatting>
  <conditionalFormatting sqref="B453">
    <cfRule type="cellIs" dxfId="4068" priority="4070" stopIfTrue="1" operator="equal">
      <formula>"Title"</formula>
    </cfRule>
  </conditionalFormatting>
  <conditionalFormatting sqref="B453">
    <cfRule type="cellIs" dxfId="4067" priority="4071" stopIfTrue="1" operator="equal">
      <formula>"Adjustment to Income/Expense/Rate Base:"</formula>
    </cfRule>
  </conditionalFormatting>
  <conditionalFormatting sqref="B452">
    <cfRule type="cellIs" dxfId="4066" priority="4068" stopIfTrue="1" operator="equal">
      <formula>"Title"</formula>
    </cfRule>
  </conditionalFormatting>
  <conditionalFormatting sqref="B452">
    <cfRule type="cellIs" dxfId="4065" priority="4069" stopIfTrue="1" operator="equal">
      <formula>"Adjustment to Income/Expense/Rate Base:"</formula>
    </cfRule>
  </conditionalFormatting>
  <conditionalFormatting sqref="B459">
    <cfRule type="cellIs" dxfId="4064" priority="4062" stopIfTrue="1" operator="equal">
      <formula>"Adjustment to Income/Expense/Rate Base:"</formula>
    </cfRule>
  </conditionalFormatting>
  <conditionalFormatting sqref="B454">
    <cfRule type="cellIs" dxfId="4063" priority="4065" stopIfTrue="1" operator="equal">
      <formula>"Title"</formula>
    </cfRule>
  </conditionalFormatting>
  <conditionalFormatting sqref="B454">
    <cfRule type="cellIs" dxfId="4062" priority="4066" stopIfTrue="1" operator="equal">
      <formula>"Adjustment to Income/Expense/Rate Base:"</formula>
    </cfRule>
  </conditionalFormatting>
  <conditionalFormatting sqref="B453">
    <cfRule type="cellIs" dxfId="4061" priority="4063" stopIfTrue="1" operator="equal">
      <formula>"Title"</formula>
    </cfRule>
  </conditionalFormatting>
  <conditionalFormatting sqref="B453">
    <cfRule type="cellIs" dxfId="4060" priority="4064" stopIfTrue="1" operator="equal">
      <formula>"Adjustment to Income/Expense/Rate Base:"</formula>
    </cfRule>
  </conditionalFormatting>
  <conditionalFormatting sqref="B455">
    <cfRule type="cellIs" dxfId="4059" priority="4061" stopIfTrue="1" operator="equal">
      <formula>"Adjustment to Income/Expense/Rate Base:"</formula>
    </cfRule>
  </conditionalFormatting>
  <conditionalFormatting sqref="B456">
    <cfRule type="cellIs" dxfId="4058" priority="4060" stopIfTrue="1" operator="equal">
      <formula>"Adjustment to Income/Expense/Rate Base:"</formula>
    </cfRule>
  </conditionalFormatting>
  <conditionalFormatting sqref="B457">
    <cfRule type="cellIs" dxfId="4057" priority="4057" stopIfTrue="1" operator="equal">
      <formula>"Adjustment to Income/Expense/Rate Base:"</formula>
    </cfRule>
  </conditionalFormatting>
  <conditionalFormatting sqref="B452">
    <cfRule type="cellIs" dxfId="4056" priority="4058" stopIfTrue="1" operator="equal">
      <formula>"Title"</formula>
    </cfRule>
  </conditionalFormatting>
  <conditionalFormatting sqref="B452">
    <cfRule type="cellIs" dxfId="4055" priority="4059" stopIfTrue="1" operator="equal">
      <formula>"Adjustment to Income/Expense/Rate Base:"</formula>
    </cfRule>
  </conditionalFormatting>
  <conditionalFormatting sqref="B458">
    <cfRule type="cellIs" dxfId="4054" priority="4052" stopIfTrue="1" operator="equal">
      <formula>"Adjustment to Income/Expense/Rate Base:"</formula>
    </cfRule>
  </conditionalFormatting>
  <conditionalFormatting sqref="B453">
    <cfRule type="cellIs" dxfId="4053" priority="4055" stopIfTrue="1" operator="equal">
      <formula>"Title"</formula>
    </cfRule>
  </conditionalFormatting>
  <conditionalFormatting sqref="B453">
    <cfRule type="cellIs" dxfId="4052" priority="4056" stopIfTrue="1" operator="equal">
      <formula>"Adjustment to Income/Expense/Rate Base:"</formula>
    </cfRule>
  </conditionalFormatting>
  <conditionalFormatting sqref="B452">
    <cfRule type="cellIs" dxfId="4051" priority="4053" stopIfTrue="1" operator="equal">
      <formula>"Title"</formula>
    </cfRule>
  </conditionalFormatting>
  <conditionalFormatting sqref="B452">
    <cfRule type="cellIs" dxfId="4050" priority="4054" stopIfTrue="1" operator="equal">
      <formula>"Adjustment to Income/Expense/Rate Base:"</formula>
    </cfRule>
  </conditionalFormatting>
  <conditionalFormatting sqref="B454">
    <cfRule type="cellIs" dxfId="4049" priority="4051" stopIfTrue="1" operator="equal">
      <formula>"Adjustment to Income/Expense/Rate Base:"</formula>
    </cfRule>
  </conditionalFormatting>
  <conditionalFormatting sqref="B455">
    <cfRule type="cellIs" dxfId="4048" priority="4050" stopIfTrue="1" operator="equal">
      <formula>"Adjustment to Income/Expense/Rate Base:"</formula>
    </cfRule>
  </conditionalFormatting>
  <conditionalFormatting sqref="B455">
    <cfRule type="cellIs" dxfId="4047" priority="4048" stopIfTrue="1" operator="equal">
      <formula>"Title"</formula>
    </cfRule>
  </conditionalFormatting>
  <conditionalFormatting sqref="B455">
    <cfRule type="cellIs" dxfId="4046" priority="4049" stopIfTrue="1" operator="equal">
      <formula>"Adjustment to Income/Expense/Rate Base:"</formula>
    </cfRule>
  </conditionalFormatting>
  <conditionalFormatting sqref="B454">
    <cfRule type="cellIs" dxfId="4045" priority="4046" stopIfTrue="1" operator="equal">
      <formula>"Title"</formula>
    </cfRule>
  </conditionalFormatting>
  <conditionalFormatting sqref="B454">
    <cfRule type="cellIs" dxfId="4044" priority="4047" stopIfTrue="1" operator="equal">
      <formula>"Adjustment to Income/Expense/Rate Base:"</formula>
    </cfRule>
  </conditionalFormatting>
  <conditionalFormatting sqref="B456">
    <cfRule type="cellIs" dxfId="4043" priority="4044" stopIfTrue="1" operator="equal">
      <formula>"Title"</formula>
    </cfRule>
  </conditionalFormatting>
  <conditionalFormatting sqref="B456">
    <cfRule type="cellIs" dxfId="4042" priority="4045" stopIfTrue="1" operator="equal">
      <formula>"Adjustment to Income/Expense/Rate Base:"</formula>
    </cfRule>
  </conditionalFormatting>
  <conditionalFormatting sqref="B455">
    <cfRule type="cellIs" dxfId="4041" priority="4042" stopIfTrue="1" operator="equal">
      <formula>"Title"</formula>
    </cfRule>
  </conditionalFormatting>
  <conditionalFormatting sqref="B455">
    <cfRule type="cellIs" dxfId="4040" priority="4043" stopIfTrue="1" operator="equal">
      <formula>"Adjustment to Income/Expense/Rate Base:"</formula>
    </cfRule>
  </conditionalFormatting>
  <conditionalFormatting sqref="B457">
    <cfRule type="cellIs" dxfId="4039" priority="4039" stopIfTrue="1" operator="equal">
      <formula>"Adjustment to Income/Expense/Rate Base:"</formula>
    </cfRule>
  </conditionalFormatting>
  <conditionalFormatting sqref="B452">
    <cfRule type="cellIs" dxfId="4038" priority="4040" stopIfTrue="1" operator="equal">
      <formula>"Title"</formula>
    </cfRule>
  </conditionalFormatting>
  <conditionalFormatting sqref="B452">
    <cfRule type="cellIs" dxfId="4037" priority="4041" stopIfTrue="1" operator="equal">
      <formula>"Adjustment to Income/Expense/Rate Base:"</formula>
    </cfRule>
  </conditionalFormatting>
  <conditionalFormatting sqref="B458">
    <cfRule type="cellIs" dxfId="4036" priority="4034" stopIfTrue="1" operator="equal">
      <formula>"Adjustment to Income/Expense/Rate Base:"</formula>
    </cfRule>
  </conditionalFormatting>
  <conditionalFormatting sqref="B453">
    <cfRule type="cellIs" dxfId="4035" priority="4037" stopIfTrue="1" operator="equal">
      <formula>"Title"</formula>
    </cfRule>
  </conditionalFormatting>
  <conditionalFormatting sqref="B453">
    <cfRule type="cellIs" dxfId="4034" priority="4038" stopIfTrue="1" operator="equal">
      <formula>"Adjustment to Income/Expense/Rate Base:"</formula>
    </cfRule>
  </conditionalFormatting>
  <conditionalFormatting sqref="B452">
    <cfRule type="cellIs" dxfId="4033" priority="4035" stopIfTrue="1" operator="equal">
      <formula>"Title"</formula>
    </cfRule>
  </conditionalFormatting>
  <conditionalFormatting sqref="B452">
    <cfRule type="cellIs" dxfId="4032" priority="4036" stopIfTrue="1" operator="equal">
      <formula>"Adjustment to Income/Expense/Rate Base:"</formula>
    </cfRule>
  </conditionalFormatting>
  <conditionalFormatting sqref="B459">
    <cfRule type="cellIs" dxfId="4031" priority="4029" stopIfTrue="1" operator="equal">
      <formula>"Adjustment to Income/Expense/Rate Base:"</formula>
    </cfRule>
  </conditionalFormatting>
  <conditionalFormatting sqref="B454">
    <cfRule type="cellIs" dxfId="4030" priority="4032" stopIfTrue="1" operator="equal">
      <formula>"Title"</formula>
    </cfRule>
  </conditionalFormatting>
  <conditionalFormatting sqref="B454">
    <cfRule type="cellIs" dxfId="4029" priority="4033" stopIfTrue="1" operator="equal">
      <formula>"Adjustment to Income/Expense/Rate Base:"</formula>
    </cfRule>
  </conditionalFormatting>
  <conditionalFormatting sqref="B453">
    <cfRule type="cellIs" dxfId="4028" priority="4030" stopIfTrue="1" operator="equal">
      <formula>"Title"</formula>
    </cfRule>
  </conditionalFormatting>
  <conditionalFormatting sqref="B453">
    <cfRule type="cellIs" dxfId="4027" priority="4031" stopIfTrue="1" operator="equal">
      <formula>"Adjustment to Income/Expense/Rate Base:"</formula>
    </cfRule>
  </conditionalFormatting>
  <conditionalFormatting sqref="B455">
    <cfRule type="cellIs" dxfId="4026" priority="4027" stopIfTrue="1" operator="equal">
      <formula>"Title"</formula>
    </cfRule>
  </conditionalFormatting>
  <conditionalFormatting sqref="B455">
    <cfRule type="cellIs" dxfId="4025" priority="4028" stopIfTrue="1" operator="equal">
      <formula>"Adjustment to Income/Expense/Rate Base:"</formula>
    </cfRule>
  </conditionalFormatting>
  <conditionalFormatting sqref="B454">
    <cfRule type="cellIs" dxfId="4024" priority="4025" stopIfTrue="1" operator="equal">
      <formula>"Title"</formula>
    </cfRule>
  </conditionalFormatting>
  <conditionalFormatting sqref="B454">
    <cfRule type="cellIs" dxfId="4023" priority="4026" stopIfTrue="1" operator="equal">
      <formula>"Adjustment to Income/Expense/Rate Base:"</formula>
    </cfRule>
  </conditionalFormatting>
  <conditionalFormatting sqref="B456">
    <cfRule type="cellIs" dxfId="4022" priority="4024" stopIfTrue="1" operator="equal">
      <formula>"Adjustment to Income/Expense/Rate Base:"</formula>
    </cfRule>
  </conditionalFormatting>
  <conditionalFormatting sqref="B457">
    <cfRule type="cellIs" dxfId="4021" priority="4021" stopIfTrue="1" operator="equal">
      <formula>"Adjustment to Income/Expense/Rate Base:"</formula>
    </cfRule>
  </conditionalFormatting>
  <conditionalFormatting sqref="B452">
    <cfRule type="cellIs" dxfId="4020" priority="4022" stopIfTrue="1" operator="equal">
      <formula>"Title"</formula>
    </cfRule>
  </conditionalFormatting>
  <conditionalFormatting sqref="B452">
    <cfRule type="cellIs" dxfId="4019" priority="4023" stopIfTrue="1" operator="equal">
      <formula>"Adjustment to Income/Expense/Rate Base:"</formula>
    </cfRule>
  </conditionalFormatting>
  <conditionalFormatting sqref="B456">
    <cfRule type="cellIs" dxfId="4018" priority="4019" stopIfTrue="1" operator="equal">
      <formula>"Title"</formula>
    </cfRule>
  </conditionalFormatting>
  <conditionalFormatting sqref="B456">
    <cfRule type="cellIs" dxfId="4017" priority="4020" stopIfTrue="1" operator="equal">
      <formula>"Adjustment to Income/Expense/Rate Base:"</formula>
    </cfRule>
  </conditionalFormatting>
  <conditionalFormatting sqref="B455">
    <cfRule type="cellIs" dxfId="4016" priority="4017" stopIfTrue="1" operator="equal">
      <formula>"Title"</formula>
    </cfRule>
  </conditionalFormatting>
  <conditionalFormatting sqref="B455">
    <cfRule type="cellIs" dxfId="4015" priority="4018" stopIfTrue="1" operator="equal">
      <formula>"Adjustment to Income/Expense/Rate Base:"</formula>
    </cfRule>
  </conditionalFormatting>
  <conditionalFormatting sqref="B457">
    <cfRule type="cellIs" dxfId="4014" priority="4015" stopIfTrue="1" operator="equal">
      <formula>"Title"</formula>
    </cfRule>
  </conditionalFormatting>
  <conditionalFormatting sqref="B457">
    <cfRule type="cellIs" dxfId="4013" priority="4016" stopIfTrue="1" operator="equal">
      <formula>"Adjustment to Income/Expense/Rate Base:"</formula>
    </cfRule>
  </conditionalFormatting>
  <conditionalFormatting sqref="B456">
    <cfRule type="cellIs" dxfId="4012" priority="4013" stopIfTrue="1" operator="equal">
      <formula>"Title"</formula>
    </cfRule>
  </conditionalFormatting>
  <conditionalFormatting sqref="B456">
    <cfRule type="cellIs" dxfId="4011" priority="4014" stopIfTrue="1" operator="equal">
      <formula>"Adjustment to Income/Expense/Rate Base:"</formula>
    </cfRule>
  </conditionalFormatting>
  <conditionalFormatting sqref="B458">
    <cfRule type="cellIs" dxfId="4010" priority="4008" stopIfTrue="1" operator="equal">
      <formula>"Adjustment to Income/Expense/Rate Base:"</formula>
    </cfRule>
  </conditionalFormatting>
  <conditionalFormatting sqref="B453">
    <cfRule type="cellIs" dxfId="4009" priority="4011" stopIfTrue="1" operator="equal">
      <formula>"Title"</formula>
    </cfRule>
  </conditionalFormatting>
  <conditionalFormatting sqref="B453">
    <cfRule type="cellIs" dxfId="4008" priority="4012" stopIfTrue="1" operator="equal">
      <formula>"Adjustment to Income/Expense/Rate Base:"</formula>
    </cfRule>
  </conditionalFormatting>
  <conditionalFormatting sqref="B452">
    <cfRule type="cellIs" dxfId="4007" priority="4009" stopIfTrue="1" operator="equal">
      <formula>"Title"</formula>
    </cfRule>
  </conditionalFormatting>
  <conditionalFormatting sqref="B452">
    <cfRule type="cellIs" dxfId="4006" priority="4010" stopIfTrue="1" operator="equal">
      <formula>"Adjustment to Income/Expense/Rate Base:"</formula>
    </cfRule>
  </conditionalFormatting>
  <conditionalFormatting sqref="B459">
    <cfRule type="cellIs" dxfId="4005" priority="4003" stopIfTrue="1" operator="equal">
      <formula>"Adjustment to Income/Expense/Rate Base:"</formula>
    </cfRule>
  </conditionalFormatting>
  <conditionalFormatting sqref="B454">
    <cfRule type="cellIs" dxfId="4004" priority="4006" stopIfTrue="1" operator="equal">
      <formula>"Title"</formula>
    </cfRule>
  </conditionalFormatting>
  <conditionalFormatting sqref="B454">
    <cfRule type="cellIs" dxfId="4003" priority="4007" stopIfTrue="1" operator="equal">
      <formula>"Adjustment to Income/Expense/Rate Base:"</formula>
    </cfRule>
  </conditionalFormatting>
  <conditionalFormatting sqref="B453">
    <cfRule type="cellIs" dxfId="4002" priority="4004" stopIfTrue="1" operator="equal">
      <formula>"Title"</formula>
    </cfRule>
  </conditionalFormatting>
  <conditionalFormatting sqref="B453">
    <cfRule type="cellIs" dxfId="4001" priority="4005" stopIfTrue="1" operator="equal">
      <formula>"Adjustment to Income/Expense/Rate Base:"</formula>
    </cfRule>
  </conditionalFormatting>
  <conditionalFormatting sqref="B455">
    <cfRule type="cellIs" dxfId="4000" priority="4001" stopIfTrue="1" operator="equal">
      <formula>"Title"</formula>
    </cfRule>
  </conditionalFormatting>
  <conditionalFormatting sqref="B455">
    <cfRule type="cellIs" dxfId="3999" priority="4002" stopIfTrue="1" operator="equal">
      <formula>"Adjustment to Income/Expense/Rate Base:"</formula>
    </cfRule>
  </conditionalFormatting>
  <conditionalFormatting sqref="B454">
    <cfRule type="cellIs" dxfId="3998" priority="3999" stopIfTrue="1" operator="equal">
      <formula>"Title"</formula>
    </cfRule>
  </conditionalFormatting>
  <conditionalFormatting sqref="B454">
    <cfRule type="cellIs" dxfId="3997" priority="4000" stopIfTrue="1" operator="equal">
      <formula>"Adjustment to Income/Expense/Rate Base:"</formula>
    </cfRule>
  </conditionalFormatting>
  <conditionalFormatting sqref="B456">
    <cfRule type="cellIs" dxfId="3996" priority="3997" stopIfTrue="1" operator="equal">
      <formula>"Title"</formula>
    </cfRule>
  </conditionalFormatting>
  <conditionalFormatting sqref="B456">
    <cfRule type="cellIs" dxfId="3995" priority="3998" stopIfTrue="1" operator="equal">
      <formula>"Adjustment to Income/Expense/Rate Base:"</formula>
    </cfRule>
  </conditionalFormatting>
  <conditionalFormatting sqref="B455">
    <cfRule type="cellIs" dxfId="3994" priority="3995" stopIfTrue="1" operator="equal">
      <formula>"Title"</formula>
    </cfRule>
  </conditionalFormatting>
  <conditionalFormatting sqref="B455">
    <cfRule type="cellIs" dxfId="3993" priority="3996" stopIfTrue="1" operator="equal">
      <formula>"Adjustment to Income/Expense/Rate Base:"</formula>
    </cfRule>
  </conditionalFormatting>
  <conditionalFormatting sqref="B457">
    <cfRule type="cellIs" dxfId="3992" priority="3992" stopIfTrue="1" operator="equal">
      <formula>"Adjustment to Income/Expense/Rate Base:"</formula>
    </cfRule>
  </conditionalFormatting>
  <conditionalFormatting sqref="B452">
    <cfRule type="cellIs" dxfId="3991" priority="3993" stopIfTrue="1" operator="equal">
      <formula>"Title"</formula>
    </cfRule>
  </conditionalFormatting>
  <conditionalFormatting sqref="B452">
    <cfRule type="cellIs" dxfId="3990" priority="3994" stopIfTrue="1" operator="equal">
      <formula>"Adjustment to Income/Expense/Rate Base:"</formula>
    </cfRule>
  </conditionalFormatting>
  <conditionalFormatting sqref="B458">
    <cfRule type="cellIs" dxfId="3989" priority="3987" stopIfTrue="1" operator="equal">
      <formula>"Adjustment to Income/Expense/Rate Base:"</formula>
    </cfRule>
  </conditionalFormatting>
  <conditionalFormatting sqref="B453">
    <cfRule type="cellIs" dxfId="3988" priority="3990" stopIfTrue="1" operator="equal">
      <formula>"Title"</formula>
    </cfRule>
  </conditionalFormatting>
  <conditionalFormatting sqref="B453">
    <cfRule type="cellIs" dxfId="3987" priority="3991" stopIfTrue="1" operator="equal">
      <formula>"Adjustment to Income/Expense/Rate Base:"</formula>
    </cfRule>
  </conditionalFormatting>
  <conditionalFormatting sqref="B452">
    <cfRule type="cellIs" dxfId="3986" priority="3988" stopIfTrue="1" operator="equal">
      <formula>"Title"</formula>
    </cfRule>
  </conditionalFormatting>
  <conditionalFormatting sqref="B452">
    <cfRule type="cellIs" dxfId="3985" priority="3989" stopIfTrue="1" operator="equal">
      <formula>"Adjustment to Income/Expense/Rate Base:"</formula>
    </cfRule>
  </conditionalFormatting>
  <conditionalFormatting sqref="B456">
    <cfRule type="cellIs" dxfId="3984" priority="3986" stopIfTrue="1" operator="equal">
      <formula>"Adjustment to Income/Expense/Rate Base:"</formula>
    </cfRule>
  </conditionalFormatting>
  <conditionalFormatting sqref="B457">
    <cfRule type="cellIs" dxfId="3983" priority="3983" stopIfTrue="1" operator="equal">
      <formula>"Adjustment to Income/Expense/Rate Base:"</formula>
    </cfRule>
  </conditionalFormatting>
  <conditionalFormatting sqref="B452">
    <cfRule type="cellIs" dxfId="3982" priority="3984" stopIfTrue="1" operator="equal">
      <formula>"Title"</formula>
    </cfRule>
  </conditionalFormatting>
  <conditionalFormatting sqref="B452">
    <cfRule type="cellIs" dxfId="3981" priority="3985" stopIfTrue="1" operator="equal">
      <formula>"Adjustment to Income/Expense/Rate Base:"</formula>
    </cfRule>
  </conditionalFormatting>
  <conditionalFormatting sqref="B453">
    <cfRule type="cellIs" dxfId="3980" priority="3982" stopIfTrue="1" operator="equal">
      <formula>"Adjustment to Income/Expense/Rate Base:"</formula>
    </cfRule>
  </conditionalFormatting>
  <conditionalFormatting sqref="B454">
    <cfRule type="cellIs" dxfId="3979" priority="3981" stopIfTrue="1" operator="equal">
      <formula>"Adjustment to Income/Expense/Rate Base:"</formula>
    </cfRule>
  </conditionalFormatting>
  <conditionalFormatting sqref="B455">
    <cfRule type="cellIs" dxfId="3978" priority="3980" stopIfTrue="1" operator="equal">
      <formula>"Adjustment to Income/Expense/Rate Base:"</formula>
    </cfRule>
  </conditionalFormatting>
  <conditionalFormatting sqref="B456">
    <cfRule type="cellIs" dxfId="3977" priority="3979" stopIfTrue="1" operator="equal">
      <formula>"Adjustment to Income/Expense/Rate Base:"</formula>
    </cfRule>
  </conditionalFormatting>
  <conditionalFormatting sqref="B452">
    <cfRule type="cellIs" dxfId="3976" priority="3978" stopIfTrue="1" operator="equal">
      <formula>"Adjustment to Income/Expense/Rate Base:"</formula>
    </cfRule>
  </conditionalFormatting>
  <conditionalFormatting sqref="B453">
    <cfRule type="cellIs" dxfId="3975" priority="3977" stopIfTrue="1" operator="equal">
      <formula>"Adjustment to Income/Expense/Rate Base:"</formula>
    </cfRule>
  </conditionalFormatting>
  <conditionalFormatting sqref="B457">
    <cfRule type="cellIs" dxfId="3974" priority="3974" stopIfTrue="1" operator="equal">
      <formula>"Adjustment to Income/Expense/Rate Base:"</formula>
    </cfRule>
  </conditionalFormatting>
  <conditionalFormatting sqref="B452">
    <cfRule type="cellIs" dxfId="3973" priority="3975" stopIfTrue="1" operator="equal">
      <formula>"Title"</formula>
    </cfRule>
  </conditionalFormatting>
  <conditionalFormatting sqref="B452">
    <cfRule type="cellIs" dxfId="3972" priority="3976" stopIfTrue="1" operator="equal">
      <formula>"Adjustment to Income/Expense/Rate Base:"</formula>
    </cfRule>
  </conditionalFormatting>
  <conditionalFormatting sqref="B458">
    <cfRule type="cellIs" dxfId="3971" priority="3969" stopIfTrue="1" operator="equal">
      <formula>"Adjustment to Income/Expense/Rate Base:"</formula>
    </cfRule>
  </conditionalFormatting>
  <conditionalFormatting sqref="B453">
    <cfRule type="cellIs" dxfId="3970" priority="3972" stopIfTrue="1" operator="equal">
      <formula>"Title"</formula>
    </cfRule>
  </conditionalFormatting>
  <conditionalFormatting sqref="B453">
    <cfRule type="cellIs" dxfId="3969" priority="3973" stopIfTrue="1" operator="equal">
      <formula>"Adjustment to Income/Expense/Rate Base:"</formula>
    </cfRule>
  </conditionalFormatting>
  <conditionalFormatting sqref="B452">
    <cfRule type="cellIs" dxfId="3968" priority="3970" stopIfTrue="1" operator="equal">
      <formula>"Title"</formula>
    </cfRule>
  </conditionalFormatting>
  <conditionalFormatting sqref="B452">
    <cfRule type="cellIs" dxfId="3967" priority="3971" stopIfTrue="1" operator="equal">
      <formula>"Adjustment to Income/Expense/Rate Base:"</formula>
    </cfRule>
  </conditionalFormatting>
  <conditionalFormatting sqref="B454">
    <cfRule type="cellIs" dxfId="3966" priority="3968" stopIfTrue="1" operator="equal">
      <formula>"Adjustment to Income/Expense/Rate Base:"</formula>
    </cfRule>
  </conditionalFormatting>
  <conditionalFormatting sqref="B455">
    <cfRule type="cellIs" dxfId="3965" priority="3967" stopIfTrue="1" operator="equal">
      <formula>"Adjustment to Income/Expense/Rate Base:"</formula>
    </cfRule>
  </conditionalFormatting>
  <conditionalFormatting sqref="B456">
    <cfRule type="cellIs" dxfId="3964" priority="3966" stopIfTrue="1" operator="equal">
      <formula>"Adjustment to Income/Expense/Rate Base:"</formula>
    </cfRule>
  </conditionalFormatting>
  <conditionalFormatting sqref="B457">
    <cfRule type="cellIs" dxfId="3963" priority="3963" stopIfTrue="1" operator="equal">
      <formula>"Adjustment to Income/Expense/Rate Base:"</formula>
    </cfRule>
  </conditionalFormatting>
  <conditionalFormatting sqref="B452">
    <cfRule type="cellIs" dxfId="3962" priority="3964" stopIfTrue="1" operator="equal">
      <formula>"Title"</formula>
    </cfRule>
  </conditionalFormatting>
  <conditionalFormatting sqref="B452">
    <cfRule type="cellIs" dxfId="3961" priority="3965" stopIfTrue="1" operator="equal">
      <formula>"Adjustment to Income/Expense/Rate Base:"</formula>
    </cfRule>
  </conditionalFormatting>
  <conditionalFormatting sqref="B453">
    <cfRule type="cellIs" dxfId="3960" priority="3962" stopIfTrue="1" operator="equal">
      <formula>"Adjustment to Income/Expense/Rate Base:"</formula>
    </cfRule>
  </conditionalFormatting>
  <conditionalFormatting sqref="B454">
    <cfRule type="cellIs" dxfId="3959" priority="3961" stopIfTrue="1" operator="equal">
      <formula>"Adjustment to Income/Expense/Rate Base:"</formula>
    </cfRule>
  </conditionalFormatting>
  <conditionalFormatting sqref="B459">
    <cfRule type="cellIs" dxfId="3958" priority="3956" stopIfTrue="1" operator="equal">
      <formula>"Adjustment to Income/Expense/Rate Base:"</formula>
    </cfRule>
  </conditionalFormatting>
  <conditionalFormatting sqref="B454">
    <cfRule type="cellIs" dxfId="3957" priority="3959" stopIfTrue="1" operator="equal">
      <formula>"Title"</formula>
    </cfRule>
  </conditionalFormatting>
  <conditionalFormatting sqref="B454">
    <cfRule type="cellIs" dxfId="3956" priority="3960" stopIfTrue="1" operator="equal">
      <formula>"Adjustment to Income/Expense/Rate Base:"</formula>
    </cfRule>
  </conditionalFormatting>
  <conditionalFormatting sqref="B453">
    <cfRule type="cellIs" dxfId="3955" priority="3957" stopIfTrue="1" operator="equal">
      <formula>"Title"</formula>
    </cfRule>
  </conditionalFormatting>
  <conditionalFormatting sqref="B453">
    <cfRule type="cellIs" dxfId="3954" priority="3958" stopIfTrue="1" operator="equal">
      <formula>"Adjustment to Income/Expense/Rate Base:"</formula>
    </cfRule>
  </conditionalFormatting>
  <conditionalFormatting sqref="B455">
    <cfRule type="cellIs" dxfId="3953" priority="3954" stopIfTrue="1" operator="equal">
      <formula>"Title"</formula>
    </cfRule>
  </conditionalFormatting>
  <conditionalFormatting sqref="B455">
    <cfRule type="cellIs" dxfId="3952" priority="3955" stopIfTrue="1" operator="equal">
      <formula>"Adjustment to Income/Expense/Rate Base:"</formula>
    </cfRule>
  </conditionalFormatting>
  <conditionalFormatting sqref="B454">
    <cfRule type="cellIs" dxfId="3951" priority="3952" stopIfTrue="1" operator="equal">
      <formula>"Title"</formula>
    </cfRule>
  </conditionalFormatting>
  <conditionalFormatting sqref="B454">
    <cfRule type="cellIs" dxfId="3950" priority="3953" stopIfTrue="1" operator="equal">
      <formula>"Adjustment to Income/Expense/Rate Base:"</formula>
    </cfRule>
  </conditionalFormatting>
  <conditionalFormatting sqref="B456">
    <cfRule type="cellIs" dxfId="3949" priority="3951" stopIfTrue="1" operator="equal">
      <formula>"Adjustment to Income/Expense/Rate Base:"</formula>
    </cfRule>
  </conditionalFormatting>
  <conditionalFormatting sqref="B457">
    <cfRule type="cellIs" dxfId="3948" priority="3948" stopIfTrue="1" operator="equal">
      <formula>"Adjustment to Income/Expense/Rate Base:"</formula>
    </cfRule>
  </conditionalFormatting>
  <conditionalFormatting sqref="B452">
    <cfRule type="cellIs" dxfId="3947" priority="3949" stopIfTrue="1" operator="equal">
      <formula>"Title"</formula>
    </cfRule>
  </conditionalFormatting>
  <conditionalFormatting sqref="B452">
    <cfRule type="cellIs" dxfId="3946" priority="3950" stopIfTrue="1" operator="equal">
      <formula>"Adjustment to Income/Expense/Rate Base:"</formula>
    </cfRule>
  </conditionalFormatting>
  <conditionalFormatting sqref="B458">
    <cfRule type="cellIs" dxfId="3945" priority="3943" stopIfTrue="1" operator="equal">
      <formula>"Adjustment to Income/Expense/Rate Base:"</formula>
    </cfRule>
  </conditionalFormatting>
  <conditionalFormatting sqref="B453">
    <cfRule type="cellIs" dxfId="3944" priority="3946" stopIfTrue="1" operator="equal">
      <formula>"Title"</formula>
    </cfRule>
  </conditionalFormatting>
  <conditionalFormatting sqref="B453">
    <cfRule type="cellIs" dxfId="3943" priority="3947" stopIfTrue="1" operator="equal">
      <formula>"Adjustment to Income/Expense/Rate Base:"</formula>
    </cfRule>
  </conditionalFormatting>
  <conditionalFormatting sqref="B452">
    <cfRule type="cellIs" dxfId="3942" priority="3944" stopIfTrue="1" operator="equal">
      <formula>"Title"</formula>
    </cfRule>
  </conditionalFormatting>
  <conditionalFormatting sqref="B452">
    <cfRule type="cellIs" dxfId="3941" priority="3945" stopIfTrue="1" operator="equal">
      <formula>"Adjustment to Income/Expense/Rate Base:"</formula>
    </cfRule>
  </conditionalFormatting>
  <conditionalFormatting sqref="B459">
    <cfRule type="cellIs" dxfId="3940" priority="3938" stopIfTrue="1" operator="equal">
      <formula>"Adjustment to Income/Expense/Rate Base:"</formula>
    </cfRule>
  </conditionalFormatting>
  <conditionalFormatting sqref="B454">
    <cfRule type="cellIs" dxfId="3939" priority="3941" stopIfTrue="1" operator="equal">
      <formula>"Title"</formula>
    </cfRule>
  </conditionalFormatting>
  <conditionalFormatting sqref="B454">
    <cfRule type="cellIs" dxfId="3938" priority="3942" stopIfTrue="1" operator="equal">
      <formula>"Adjustment to Income/Expense/Rate Base:"</formula>
    </cfRule>
  </conditionalFormatting>
  <conditionalFormatting sqref="B453">
    <cfRule type="cellIs" dxfId="3937" priority="3939" stopIfTrue="1" operator="equal">
      <formula>"Title"</formula>
    </cfRule>
  </conditionalFormatting>
  <conditionalFormatting sqref="B453">
    <cfRule type="cellIs" dxfId="3936" priority="3940" stopIfTrue="1" operator="equal">
      <formula>"Adjustment to Income/Expense/Rate Base:"</formula>
    </cfRule>
  </conditionalFormatting>
  <conditionalFormatting sqref="B455">
    <cfRule type="cellIs" dxfId="3935" priority="3937" stopIfTrue="1" operator="equal">
      <formula>"Adjustment to Income/Expense/Rate Base:"</formula>
    </cfRule>
  </conditionalFormatting>
  <conditionalFormatting sqref="B456">
    <cfRule type="cellIs" dxfId="3934" priority="3936" stopIfTrue="1" operator="equal">
      <formula>"Adjustment to Income/Expense/Rate Base:"</formula>
    </cfRule>
  </conditionalFormatting>
  <conditionalFormatting sqref="B455">
    <cfRule type="cellIs" dxfId="3933" priority="3934" stopIfTrue="1" operator="equal">
      <formula>"Title"</formula>
    </cfRule>
  </conditionalFormatting>
  <conditionalFormatting sqref="B455">
    <cfRule type="cellIs" dxfId="3932" priority="3935" stopIfTrue="1" operator="equal">
      <formula>"Adjustment to Income/Expense/Rate Base:"</formula>
    </cfRule>
  </conditionalFormatting>
  <conditionalFormatting sqref="B454">
    <cfRule type="cellIs" dxfId="3931" priority="3932" stopIfTrue="1" operator="equal">
      <formula>"Title"</formula>
    </cfRule>
  </conditionalFormatting>
  <conditionalFormatting sqref="B454">
    <cfRule type="cellIs" dxfId="3930" priority="3933" stopIfTrue="1" operator="equal">
      <formula>"Adjustment to Income/Expense/Rate Base:"</formula>
    </cfRule>
  </conditionalFormatting>
  <conditionalFormatting sqref="B456">
    <cfRule type="cellIs" dxfId="3929" priority="3930" stopIfTrue="1" operator="equal">
      <formula>"Title"</formula>
    </cfRule>
  </conditionalFormatting>
  <conditionalFormatting sqref="B456">
    <cfRule type="cellIs" dxfId="3928" priority="3931" stopIfTrue="1" operator="equal">
      <formula>"Adjustment to Income/Expense/Rate Base:"</formula>
    </cfRule>
  </conditionalFormatting>
  <conditionalFormatting sqref="B455">
    <cfRule type="cellIs" dxfId="3927" priority="3928" stopIfTrue="1" operator="equal">
      <formula>"Title"</formula>
    </cfRule>
  </conditionalFormatting>
  <conditionalFormatting sqref="B455">
    <cfRule type="cellIs" dxfId="3926" priority="3929" stopIfTrue="1" operator="equal">
      <formula>"Adjustment to Income/Expense/Rate Base:"</formula>
    </cfRule>
  </conditionalFormatting>
  <conditionalFormatting sqref="B457">
    <cfRule type="cellIs" dxfId="3925" priority="3925" stopIfTrue="1" operator="equal">
      <formula>"Adjustment to Income/Expense/Rate Base:"</formula>
    </cfRule>
  </conditionalFormatting>
  <conditionalFormatting sqref="B452">
    <cfRule type="cellIs" dxfId="3924" priority="3926" stopIfTrue="1" operator="equal">
      <formula>"Title"</formula>
    </cfRule>
  </conditionalFormatting>
  <conditionalFormatting sqref="B452">
    <cfRule type="cellIs" dxfId="3923" priority="3927" stopIfTrue="1" operator="equal">
      <formula>"Adjustment to Income/Expense/Rate Base:"</formula>
    </cfRule>
  </conditionalFormatting>
  <conditionalFormatting sqref="B458">
    <cfRule type="cellIs" dxfId="3922" priority="3920" stopIfTrue="1" operator="equal">
      <formula>"Adjustment to Income/Expense/Rate Base:"</formula>
    </cfRule>
  </conditionalFormatting>
  <conditionalFormatting sqref="B453">
    <cfRule type="cellIs" dxfId="3921" priority="3923" stopIfTrue="1" operator="equal">
      <formula>"Title"</formula>
    </cfRule>
  </conditionalFormatting>
  <conditionalFormatting sqref="B453">
    <cfRule type="cellIs" dxfId="3920" priority="3924" stopIfTrue="1" operator="equal">
      <formula>"Adjustment to Income/Expense/Rate Base:"</formula>
    </cfRule>
  </conditionalFormatting>
  <conditionalFormatting sqref="B452">
    <cfRule type="cellIs" dxfId="3919" priority="3921" stopIfTrue="1" operator="equal">
      <formula>"Title"</formula>
    </cfRule>
  </conditionalFormatting>
  <conditionalFormatting sqref="B452">
    <cfRule type="cellIs" dxfId="3918" priority="3922" stopIfTrue="1" operator="equal">
      <formula>"Adjustment to Income/Expense/Rate Base:"</formula>
    </cfRule>
  </conditionalFormatting>
  <conditionalFormatting sqref="B459">
    <cfRule type="cellIs" dxfId="3917" priority="3915" stopIfTrue="1" operator="equal">
      <formula>"Adjustment to Income/Expense/Rate Base:"</formula>
    </cfRule>
  </conditionalFormatting>
  <conditionalFormatting sqref="B454">
    <cfRule type="cellIs" dxfId="3916" priority="3918" stopIfTrue="1" operator="equal">
      <formula>"Title"</formula>
    </cfRule>
  </conditionalFormatting>
  <conditionalFormatting sqref="B454">
    <cfRule type="cellIs" dxfId="3915" priority="3919" stopIfTrue="1" operator="equal">
      <formula>"Adjustment to Income/Expense/Rate Base:"</formula>
    </cfRule>
  </conditionalFormatting>
  <conditionalFormatting sqref="B453">
    <cfRule type="cellIs" dxfId="3914" priority="3916" stopIfTrue="1" operator="equal">
      <formula>"Title"</formula>
    </cfRule>
  </conditionalFormatting>
  <conditionalFormatting sqref="B453">
    <cfRule type="cellIs" dxfId="3913" priority="3917" stopIfTrue="1" operator="equal">
      <formula>"Adjustment to Income/Expense/Rate Base:"</formula>
    </cfRule>
  </conditionalFormatting>
  <conditionalFormatting sqref="B455">
    <cfRule type="cellIs" dxfId="3912" priority="3913" stopIfTrue="1" operator="equal">
      <formula>"Title"</formula>
    </cfRule>
  </conditionalFormatting>
  <conditionalFormatting sqref="B455">
    <cfRule type="cellIs" dxfId="3911" priority="3914" stopIfTrue="1" operator="equal">
      <formula>"Adjustment to Income/Expense/Rate Base:"</formula>
    </cfRule>
  </conditionalFormatting>
  <conditionalFormatting sqref="B454">
    <cfRule type="cellIs" dxfId="3910" priority="3911" stopIfTrue="1" operator="equal">
      <formula>"Title"</formula>
    </cfRule>
  </conditionalFormatting>
  <conditionalFormatting sqref="B454">
    <cfRule type="cellIs" dxfId="3909" priority="3912" stopIfTrue="1" operator="equal">
      <formula>"Adjustment to Income/Expense/Rate Base:"</formula>
    </cfRule>
  </conditionalFormatting>
  <conditionalFormatting sqref="B456">
    <cfRule type="cellIs" dxfId="3908" priority="3910" stopIfTrue="1" operator="equal">
      <formula>"Adjustment to Income/Expense/Rate Base:"</formula>
    </cfRule>
  </conditionalFormatting>
  <conditionalFormatting sqref="B457">
    <cfRule type="cellIs" dxfId="3907" priority="3907" stopIfTrue="1" operator="equal">
      <formula>"Adjustment to Income/Expense/Rate Base:"</formula>
    </cfRule>
  </conditionalFormatting>
  <conditionalFormatting sqref="B452">
    <cfRule type="cellIs" dxfId="3906" priority="3908" stopIfTrue="1" operator="equal">
      <formula>"Title"</formula>
    </cfRule>
  </conditionalFormatting>
  <conditionalFormatting sqref="B452">
    <cfRule type="cellIs" dxfId="3905" priority="3909" stopIfTrue="1" operator="equal">
      <formula>"Adjustment to Income/Expense/Rate Base:"</formula>
    </cfRule>
  </conditionalFormatting>
  <conditionalFormatting sqref="B455">
    <cfRule type="cellIs" dxfId="3904" priority="3906" stopIfTrue="1" operator="equal">
      <formula>"Adjustment to Income/Expense/Rate Base:"</formula>
    </cfRule>
  </conditionalFormatting>
  <conditionalFormatting sqref="B456">
    <cfRule type="cellIs" dxfId="3903" priority="3905" stopIfTrue="1" operator="equal">
      <formula>"Adjustment to Income/Expense/Rate Base:"</formula>
    </cfRule>
  </conditionalFormatting>
  <conditionalFormatting sqref="B452">
    <cfRule type="cellIs" dxfId="3902" priority="3904" stopIfTrue="1" operator="equal">
      <formula>"Adjustment to Income/Expense/Rate Base:"</formula>
    </cfRule>
  </conditionalFormatting>
  <conditionalFormatting sqref="B453">
    <cfRule type="cellIs" dxfId="3901" priority="3903" stopIfTrue="1" operator="equal">
      <formula>"Adjustment to Income/Expense/Rate Base:"</formula>
    </cfRule>
  </conditionalFormatting>
  <conditionalFormatting sqref="B454">
    <cfRule type="cellIs" dxfId="3900" priority="3902" stopIfTrue="1" operator="equal">
      <formula>"Adjustment to Income/Expense/Rate Base:"</formula>
    </cfRule>
  </conditionalFormatting>
  <conditionalFormatting sqref="B455">
    <cfRule type="cellIs" dxfId="3899" priority="3901" stopIfTrue="1" operator="equal">
      <formula>"Adjustment to Income/Expense/Rate Base:"</formula>
    </cfRule>
  </conditionalFormatting>
  <conditionalFormatting sqref="B452">
    <cfRule type="cellIs" dxfId="3898" priority="3900" stopIfTrue="1" operator="equal">
      <formula>"Adjustment to Income/Expense/Rate Base:"</formula>
    </cfRule>
  </conditionalFormatting>
  <conditionalFormatting sqref="B456">
    <cfRule type="cellIs" dxfId="3897" priority="3899" stopIfTrue="1" operator="equal">
      <formula>"Adjustment to Income/Expense/Rate Base:"</formula>
    </cfRule>
  </conditionalFormatting>
  <conditionalFormatting sqref="B457">
    <cfRule type="cellIs" dxfId="3896" priority="3896" stopIfTrue="1" operator="equal">
      <formula>"Adjustment to Income/Expense/Rate Base:"</formula>
    </cfRule>
  </conditionalFormatting>
  <conditionalFormatting sqref="B452">
    <cfRule type="cellIs" dxfId="3895" priority="3897" stopIfTrue="1" operator="equal">
      <formula>"Title"</formula>
    </cfRule>
  </conditionalFormatting>
  <conditionalFormatting sqref="B452">
    <cfRule type="cellIs" dxfId="3894" priority="3898" stopIfTrue="1" operator="equal">
      <formula>"Adjustment to Income/Expense/Rate Base:"</formula>
    </cfRule>
  </conditionalFormatting>
  <conditionalFormatting sqref="B453">
    <cfRule type="cellIs" dxfId="3893" priority="3895" stopIfTrue="1" operator="equal">
      <formula>"Adjustment to Income/Expense/Rate Base:"</formula>
    </cfRule>
  </conditionalFormatting>
  <conditionalFormatting sqref="B454">
    <cfRule type="cellIs" dxfId="3892" priority="3894" stopIfTrue="1" operator="equal">
      <formula>"Adjustment to Income/Expense/Rate Base:"</formula>
    </cfRule>
  </conditionalFormatting>
  <conditionalFormatting sqref="B455">
    <cfRule type="cellIs" dxfId="3891" priority="3893" stopIfTrue="1" operator="equal">
      <formula>"Adjustment to Income/Expense/Rate Base:"</formula>
    </cfRule>
  </conditionalFormatting>
  <conditionalFormatting sqref="B456">
    <cfRule type="cellIs" dxfId="3890" priority="3892" stopIfTrue="1" operator="equal">
      <formula>"Adjustment to Income/Expense/Rate Base:"</formula>
    </cfRule>
  </conditionalFormatting>
  <conditionalFormatting sqref="B452">
    <cfRule type="cellIs" dxfId="3889" priority="3891" stopIfTrue="1" operator="equal">
      <formula>"Adjustment to Income/Expense/Rate Base:"</formula>
    </cfRule>
  </conditionalFormatting>
  <conditionalFormatting sqref="B453">
    <cfRule type="cellIs" dxfId="3888" priority="3890" stopIfTrue="1" operator="equal">
      <formula>"Adjustment to Income/Expense/Rate Base:"</formula>
    </cfRule>
  </conditionalFormatting>
  <conditionalFormatting sqref="B458">
    <cfRule type="cellIs" dxfId="3887" priority="3885" stopIfTrue="1" operator="equal">
      <formula>"Adjustment to Income/Expense/Rate Base:"</formula>
    </cfRule>
  </conditionalFormatting>
  <conditionalFormatting sqref="B453">
    <cfRule type="cellIs" dxfId="3886" priority="3888" stopIfTrue="1" operator="equal">
      <formula>"Title"</formula>
    </cfRule>
  </conditionalFormatting>
  <conditionalFormatting sqref="B453">
    <cfRule type="cellIs" dxfId="3885" priority="3889" stopIfTrue="1" operator="equal">
      <formula>"Adjustment to Income/Expense/Rate Base:"</formula>
    </cfRule>
  </conditionalFormatting>
  <conditionalFormatting sqref="B452">
    <cfRule type="cellIs" dxfId="3884" priority="3886" stopIfTrue="1" operator="equal">
      <formula>"Title"</formula>
    </cfRule>
  </conditionalFormatting>
  <conditionalFormatting sqref="B452">
    <cfRule type="cellIs" dxfId="3883" priority="3887" stopIfTrue="1" operator="equal">
      <formula>"Adjustment to Income/Expense/Rate Base:"</formula>
    </cfRule>
  </conditionalFormatting>
  <conditionalFormatting sqref="B459">
    <cfRule type="cellIs" dxfId="3882" priority="3880" stopIfTrue="1" operator="equal">
      <formula>"Adjustment to Income/Expense/Rate Base:"</formula>
    </cfRule>
  </conditionalFormatting>
  <conditionalFormatting sqref="B454">
    <cfRule type="cellIs" dxfId="3881" priority="3883" stopIfTrue="1" operator="equal">
      <formula>"Title"</formula>
    </cfRule>
  </conditionalFormatting>
  <conditionalFormatting sqref="B454">
    <cfRule type="cellIs" dxfId="3880" priority="3884" stopIfTrue="1" operator="equal">
      <formula>"Adjustment to Income/Expense/Rate Base:"</formula>
    </cfRule>
  </conditionalFormatting>
  <conditionalFormatting sqref="B453">
    <cfRule type="cellIs" dxfId="3879" priority="3881" stopIfTrue="1" operator="equal">
      <formula>"Title"</formula>
    </cfRule>
  </conditionalFormatting>
  <conditionalFormatting sqref="B453">
    <cfRule type="cellIs" dxfId="3878" priority="3882" stopIfTrue="1" operator="equal">
      <formula>"Adjustment to Income/Expense/Rate Base:"</formula>
    </cfRule>
  </conditionalFormatting>
  <conditionalFormatting sqref="B455">
    <cfRule type="cellIs" dxfId="3877" priority="3879" stopIfTrue="1" operator="equal">
      <formula>"Adjustment to Income/Expense/Rate Base:"</formula>
    </cfRule>
  </conditionalFormatting>
  <conditionalFormatting sqref="B456">
    <cfRule type="cellIs" dxfId="3876" priority="3878" stopIfTrue="1" operator="equal">
      <formula>"Adjustment to Income/Expense/Rate Base:"</formula>
    </cfRule>
  </conditionalFormatting>
  <conditionalFormatting sqref="B457">
    <cfRule type="cellIs" dxfId="3875" priority="3875" stopIfTrue="1" operator="equal">
      <formula>"Adjustment to Income/Expense/Rate Base:"</formula>
    </cfRule>
  </conditionalFormatting>
  <conditionalFormatting sqref="B452">
    <cfRule type="cellIs" dxfId="3874" priority="3876" stopIfTrue="1" operator="equal">
      <formula>"Title"</formula>
    </cfRule>
  </conditionalFormatting>
  <conditionalFormatting sqref="B452">
    <cfRule type="cellIs" dxfId="3873" priority="3877" stopIfTrue="1" operator="equal">
      <formula>"Adjustment to Income/Expense/Rate Base:"</formula>
    </cfRule>
  </conditionalFormatting>
  <conditionalFormatting sqref="B458">
    <cfRule type="cellIs" dxfId="3872" priority="3870" stopIfTrue="1" operator="equal">
      <formula>"Adjustment to Income/Expense/Rate Base:"</formula>
    </cfRule>
  </conditionalFormatting>
  <conditionalFormatting sqref="B453">
    <cfRule type="cellIs" dxfId="3871" priority="3873" stopIfTrue="1" operator="equal">
      <formula>"Title"</formula>
    </cfRule>
  </conditionalFormatting>
  <conditionalFormatting sqref="B453">
    <cfRule type="cellIs" dxfId="3870" priority="3874" stopIfTrue="1" operator="equal">
      <formula>"Adjustment to Income/Expense/Rate Base:"</formula>
    </cfRule>
  </conditionalFormatting>
  <conditionalFormatting sqref="B452">
    <cfRule type="cellIs" dxfId="3869" priority="3871" stopIfTrue="1" operator="equal">
      <formula>"Title"</formula>
    </cfRule>
  </conditionalFormatting>
  <conditionalFormatting sqref="B452">
    <cfRule type="cellIs" dxfId="3868" priority="3872" stopIfTrue="1" operator="equal">
      <formula>"Adjustment to Income/Expense/Rate Base:"</formula>
    </cfRule>
  </conditionalFormatting>
  <conditionalFormatting sqref="B454">
    <cfRule type="cellIs" dxfId="3867" priority="3869" stopIfTrue="1" operator="equal">
      <formula>"Adjustment to Income/Expense/Rate Base:"</formula>
    </cfRule>
  </conditionalFormatting>
  <conditionalFormatting sqref="B455">
    <cfRule type="cellIs" dxfId="3866" priority="3868" stopIfTrue="1" operator="equal">
      <formula>"Adjustment to Income/Expense/Rate Base:"</formula>
    </cfRule>
  </conditionalFormatting>
  <conditionalFormatting sqref="B459">
    <cfRule type="cellIs" dxfId="3865" priority="3863" stopIfTrue="1" operator="equal">
      <formula>"Adjustment to Income/Expense/Rate Base:"</formula>
    </cfRule>
  </conditionalFormatting>
  <conditionalFormatting sqref="B454">
    <cfRule type="cellIs" dxfId="3864" priority="3866" stopIfTrue="1" operator="equal">
      <formula>"Title"</formula>
    </cfRule>
  </conditionalFormatting>
  <conditionalFormatting sqref="B454">
    <cfRule type="cellIs" dxfId="3863" priority="3867" stopIfTrue="1" operator="equal">
      <formula>"Adjustment to Income/Expense/Rate Base:"</formula>
    </cfRule>
  </conditionalFormatting>
  <conditionalFormatting sqref="B453">
    <cfRule type="cellIs" dxfId="3862" priority="3864" stopIfTrue="1" operator="equal">
      <formula>"Title"</formula>
    </cfRule>
  </conditionalFormatting>
  <conditionalFormatting sqref="B453">
    <cfRule type="cellIs" dxfId="3861" priority="3865" stopIfTrue="1" operator="equal">
      <formula>"Adjustment to Income/Expense/Rate Base:"</formula>
    </cfRule>
  </conditionalFormatting>
  <conditionalFormatting sqref="B455">
    <cfRule type="cellIs" dxfId="3860" priority="3861" stopIfTrue="1" operator="equal">
      <formula>"Title"</formula>
    </cfRule>
  </conditionalFormatting>
  <conditionalFormatting sqref="B455">
    <cfRule type="cellIs" dxfId="3859" priority="3862" stopIfTrue="1" operator="equal">
      <formula>"Adjustment to Income/Expense/Rate Base:"</formula>
    </cfRule>
  </conditionalFormatting>
  <conditionalFormatting sqref="B454">
    <cfRule type="cellIs" dxfId="3858" priority="3859" stopIfTrue="1" operator="equal">
      <formula>"Title"</formula>
    </cfRule>
  </conditionalFormatting>
  <conditionalFormatting sqref="B454">
    <cfRule type="cellIs" dxfId="3857" priority="3860" stopIfTrue="1" operator="equal">
      <formula>"Adjustment to Income/Expense/Rate Base:"</formula>
    </cfRule>
  </conditionalFormatting>
  <conditionalFormatting sqref="B456">
    <cfRule type="cellIs" dxfId="3856" priority="3858" stopIfTrue="1" operator="equal">
      <formula>"Adjustment to Income/Expense/Rate Base:"</formula>
    </cfRule>
  </conditionalFormatting>
  <conditionalFormatting sqref="B457">
    <cfRule type="cellIs" dxfId="3855" priority="3855" stopIfTrue="1" operator="equal">
      <formula>"Adjustment to Income/Expense/Rate Base:"</formula>
    </cfRule>
  </conditionalFormatting>
  <conditionalFormatting sqref="B452">
    <cfRule type="cellIs" dxfId="3854" priority="3856" stopIfTrue="1" operator="equal">
      <formula>"Title"</formula>
    </cfRule>
  </conditionalFormatting>
  <conditionalFormatting sqref="B452">
    <cfRule type="cellIs" dxfId="3853" priority="3857" stopIfTrue="1" operator="equal">
      <formula>"Adjustment to Income/Expense/Rate Base:"</formula>
    </cfRule>
  </conditionalFormatting>
  <conditionalFormatting sqref="B458">
    <cfRule type="cellIs" dxfId="3852" priority="3850" stopIfTrue="1" operator="equal">
      <formula>"Adjustment to Income/Expense/Rate Base:"</formula>
    </cfRule>
  </conditionalFormatting>
  <conditionalFormatting sqref="B453">
    <cfRule type="cellIs" dxfId="3851" priority="3853" stopIfTrue="1" operator="equal">
      <formula>"Title"</formula>
    </cfRule>
  </conditionalFormatting>
  <conditionalFormatting sqref="B453">
    <cfRule type="cellIs" dxfId="3850" priority="3854" stopIfTrue="1" operator="equal">
      <formula>"Adjustment to Income/Expense/Rate Base:"</formula>
    </cfRule>
  </conditionalFormatting>
  <conditionalFormatting sqref="B452">
    <cfRule type="cellIs" dxfId="3849" priority="3851" stopIfTrue="1" operator="equal">
      <formula>"Title"</formula>
    </cfRule>
  </conditionalFormatting>
  <conditionalFormatting sqref="B452">
    <cfRule type="cellIs" dxfId="3848" priority="3852" stopIfTrue="1" operator="equal">
      <formula>"Adjustment to Income/Expense/Rate Base:"</formula>
    </cfRule>
  </conditionalFormatting>
  <conditionalFormatting sqref="B459">
    <cfRule type="cellIs" dxfId="3847" priority="3845" stopIfTrue="1" operator="equal">
      <formula>"Adjustment to Income/Expense/Rate Base:"</formula>
    </cfRule>
  </conditionalFormatting>
  <conditionalFormatting sqref="B454">
    <cfRule type="cellIs" dxfId="3846" priority="3848" stopIfTrue="1" operator="equal">
      <formula>"Title"</formula>
    </cfRule>
  </conditionalFormatting>
  <conditionalFormatting sqref="B454">
    <cfRule type="cellIs" dxfId="3845" priority="3849" stopIfTrue="1" operator="equal">
      <formula>"Adjustment to Income/Expense/Rate Base:"</formula>
    </cfRule>
  </conditionalFormatting>
  <conditionalFormatting sqref="B453">
    <cfRule type="cellIs" dxfId="3844" priority="3846" stopIfTrue="1" operator="equal">
      <formula>"Title"</formula>
    </cfRule>
  </conditionalFormatting>
  <conditionalFormatting sqref="B453">
    <cfRule type="cellIs" dxfId="3843" priority="3847" stopIfTrue="1" operator="equal">
      <formula>"Adjustment to Income/Expense/Rate Base:"</formula>
    </cfRule>
  </conditionalFormatting>
  <conditionalFormatting sqref="B455">
    <cfRule type="cellIs" dxfId="3842" priority="3844" stopIfTrue="1" operator="equal">
      <formula>"Adjustment to Income/Expense/Rate Base:"</formula>
    </cfRule>
  </conditionalFormatting>
  <conditionalFormatting sqref="B456">
    <cfRule type="cellIs" dxfId="3841" priority="3843" stopIfTrue="1" operator="equal">
      <formula>"Adjustment to Income/Expense/Rate Base:"</formula>
    </cfRule>
  </conditionalFormatting>
  <conditionalFormatting sqref="B454">
    <cfRule type="cellIs" dxfId="3840" priority="3842" stopIfTrue="1" operator="equal">
      <formula>"Adjustment to Income/Expense/Rate Base:"</formula>
    </cfRule>
  </conditionalFormatting>
  <conditionalFormatting sqref="B455">
    <cfRule type="cellIs" dxfId="3839" priority="3841" stopIfTrue="1" operator="equal">
      <formula>"Adjustment to Income/Expense/Rate Base:"</formula>
    </cfRule>
  </conditionalFormatting>
  <conditionalFormatting sqref="B452">
    <cfRule type="cellIs" dxfId="3838" priority="3840" stopIfTrue="1" operator="equal">
      <formula>"Adjustment to Income/Expense/Rate Base:"</formula>
    </cfRule>
  </conditionalFormatting>
  <conditionalFormatting sqref="B453">
    <cfRule type="cellIs" dxfId="3837" priority="3839" stopIfTrue="1" operator="equal">
      <formula>"Adjustment to Income/Expense/Rate Base:"</formula>
    </cfRule>
  </conditionalFormatting>
  <conditionalFormatting sqref="B454">
    <cfRule type="cellIs" dxfId="3836" priority="3838" stopIfTrue="1" operator="equal">
      <formula>"Adjustment to Income/Expense/Rate Base:"</formula>
    </cfRule>
  </conditionalFormatting>
  <conditionalFormatting sqref="B455">
    <cfRule type="cellIs" dxfId="3835" priority="3837" stopIfTrue="1" operator="equal">
      <formula>"Adjustment to Income/Expense/Rate Base:"</formula>
    </cfRule>
  </conditionalFormatting>
  <conditionalFormatting sqref="B456">
    <cfRule type="cellIs" dxfId="3834" priority="3836" stopIfTrue="1" operator="equal">
      <formula>"Adjustment to Income/Expense/Rate Base:"</formula>
    </cfRule>
  </conditionalFormatting>
  <conditionalFormatting sqref="B452">
    <cfRule type="cellIs" dxfId="3833" priority="3835" stopIfTrue="1" operator="equal">
      <formula>"Adjustment to Income/Expense/Rate Base:"</formula>
    </cfRule>
  </conditionalFormatting>
  <conditionalFormatting sqref="B453">
    <cfRule type="cellIs" dxfId="3832" priority="3834" stopIfTrue="1" operator="equal">
      <formula>"Adjustment to Income/Expense/Rate Base:"</formula>
    </cfRule>
  </conditionalFormatting>
  <conditionalFormatting sqref="B454">
    <cfRule type="cellIs" dxfId="3831" priority="3833" stopIfTrue="1" operator="equal">
      <formula>"Adjustment to Income/Expense/Rate Base:"</formula>
    </cfRule>
  </conditionalFormatting>
  <conditionalFormatting sqref="B455">
    <cfRule type="cellIs" dxfId="3830" priority="3832" stopIfTrue="1" operator="equal">
      <formula>"Adjustment to Income/Expense/Rate Base:"</formula>
    </cfRule>
  </conditionalFormatting>
  <conditionalFormatting sqref="B452">
    <cfRule type="cellIs" dxfId="3829" priority="3831" stopIfTrue="1" operator="equal">
      <formula>"Adjustment to Income/Expense/Rate Base:"</formula>
    </cfRule>
  </conditionalFormatting>
  <conditionalFormatting sqref="B461">
    <cfRule type="cellIs" dxfId="3828" priority="3826" stopIfTrue="1" operator="equal">
      <formula>"Adjustment to Income/Expense/Rate Base:"</formula>
    </cfRule>
  </conditionalFormatting>
  <conditionalFormatting sqref="B456">
    <cfRule type="cellIs" dxfId="3827" priority="3829" stopIfTrue="1" operator="equal">
      <formula>"Title"</formula>
    </cfRule>
  </conditionalFormatting>
  <conditionalFormatting sqref="B456">
    <cfRule type="cellIs" dxfId="3826" priority="3830" stopIfTrue="1" operator="equal">
      <formula>"Adjustment to Income/Expense/Rate Base:"</formula>
    </cfRule>
  </conditionalFormatting>
  <conditionalFormatting sqref="B455">
    <cfRule type="cellIs" dxfId="3825" priority="3827" stopIfTrue="1" operator="equal">
      <formula>"Title"</formula>
    </cfRule>
  </conditionalFormatting>
  <conditionalFormatting sqref="B455">
    <cfRule type="cellIs" dxfId="3824" priority="3828" stopIfTrue="1" operator="equal">
      <formula>"Adjustment to Income/Expense/Rate Base:"</formula>
    </cfRule>
  </conditionalFormatting>
  <conditionalFormatting sqref="B457">
    <cfRule type="cellIs" dxfId="3823" priority="3824" stopIfTrue="1" operator="equal">
      <formula>"Title"</formula>
    </cfRule>
  </conditionalFormatting>
  <conditionalFormatting sqref="B457">
    <cfRule type="cellIs" dxfId="3822" priority="3825" stopIfTrue="1" operator="equal">
      <formula>"Adjustment to Income/Expense/Rate Base:"</formula>
    </cfRule>
  </conditionalFormatting>
  <conditionalFormatting sqref="B456">
    <cfRule type="cellIs" dxfId="3821" priority="3822" stopIfTrue="1" operator="equal">
      <formula>"Title"</formula>
    </cfRule>
  </conditionalFormatting>
  <conditionalFormatting sqref="B456">
    <cfRule type="cellIs" dxfId="3820" priority="3823" stopIfTrue="1" operator="equal">
      <formula>"Adjustment to Income/Expense/Rate Base:"</formula>
    </cfRule>
  </conditionalFormatting>
  <conditionalFormatting sqref="B458">
    <cfRule type="cellIs" dxfId="3819" priority="3817" stopIfTrue="1" operator="equal">
      <formula>"Adjustment to Income/Expense/Rate Base:"</formula>
    </cfRule>
  </conditionalFormatting>
  <conditionalFormatting sqref="B453">
    <cfRule type="cellIs" dxfId="3818" priority="3820" stopIfTrue="1" operator="equal">
      <formula>"Title"</formula>
    </cfRule>
  </conditionalFormatting>
  <conditionalFormatting sqref="B453">
    <cfRule type="cellIs" dxfId="3817" priority="3821" stopIfTrue="1" operator="equal">
      <formula>"Adjustment to Income/Expense/Rate Base:"</formula>
    </cfRule>
  </conditionalFormatting>
  <conditionalFormatting sqref="B452">
    <cfRule type="cellIs" dxfId="3816" priority="3818" stopIfTrue="1" operator="equal">
      <formula>"Title"</formula>
    </cfRule>
  </conditionalFormatting>
  <conditionalFormatting sqref="B452">
    <cfRule type="cellIs" dxfId="3815" priority="3819" stopIfTrue="1" operator="equal">
      <formula>"Adjustment to Income/Expense/Rate Base:"</formula>
    </cfRule>
  </conditionalFormatting>
  <conditionalFormatting sqref="B459">
    <cfRule type="cellIs" dxfId="3814" priority="3812" stopIfTrue="1" operator="equal">
      <formula>"Adjustment to Income/Expense/Rate Base:"</formula>
    </cfRule>
  </conditionalFormatting>
  <conditionalFormatting sqref="B454">
    <cfRule type="cellIs" dxfId="3813" priority="3815" stopIfTrue="1" operator="equal">
      <formula>"Title"</formula>
    </cfRule>
  </conditionalFormatting>
  <conditionalFormatting sqref="B454">
    <cfRule type="cellIs" dxfId="3812" priority="3816" stopIfTrue="1" operator="equal">
      <formula>"Adjustment to Income/Expense/Rate Base:"</formula>
    </cfRule>
  </conditionalFormatting>
  <conditionalFormatting sqref="B453">
    <cfRule type="cellIs" dxfId="3811" priority="3813" stopIfTrue="1" operator="equal">
      <formula>"Title"</formula>
    </cfRule>
  </conditionalFormatting>
  <conditionalFormatting sqref="B453">
    <cfRule type="cellIs" dxfId="3810" priority="3814" stopIfTrue="1" operator="equal">
      <formula>"Adjustment to Income/Expense/Rate Base:"</formula>
    </cfRule>
  </conditionalFormatting>
  <conditionalFormatting sqref="B460">
    <cfRule type="cellIs" dxfId="3809" priority="3807" stopIfTrue="1" operator="equal">
      <formula>"Adjustment to Income/Expense/Rate Base:"</formula>
    </cfRule>
  </conditionalFormatting>
  <conditionalFormatting sqref="B455">
    <cfRule type="cellIs" dxfId="3808" priority="3810" stopIfTrue="1" operator="equal">
      <formula>"Title"</formula>
    </cfRule>
  </conditionalFormatting>
  <conditionalFormatting sqref="B455">
    <cfRule type="cellIs" dxfId="3807" priority="3811" stopIfTrue="1" operator="equal">
      <formula>"Adjustment to Income/Expense/Rate Base:"</formula>
    </cfRule>
  </conditionalFormatting>
  <conditionalFormatting sqref="B454">
    <cfRule type="cellIs" dxfId="3806" priority="3808" stopIfTrue="1" operator="equal">
      <formula>"Title"</formula>
    </cfRule>
  </conditionalFormatting>
  <conditionalFormatting sqref="B454">
    <cfRule type="cellIs" dxfId="3805" priority="3809" stopIfTrue="1" operator="equal">
      <formula>"Adjustment to Income/Expense/Rate Base:"</formula>
    </cfRule>
  </conditionalFormatting>
  <conditionalFormatting sqref="B461">
    <cfRule type="cellIs" dxfId="3804" priority="3802" stopIfTrue="1" operator="equal">
      <formula>"Adjustment to Income/Expense/Rate Base:"</formula>
    </cfRule>
  </conditionalFormatting>
  <conditionalFormatting sqref="B456">
    <cfRule type="cellIs" dxfId="3803" priority="3805" stopIfTrue="1" operator="equal">
      <formula>"Title"</formula>
    </cfRule>
  </conditionalFormatting>
  <conditionalFormatting sqref="B456">
    <cfRule type="cellIs" dxfId="3802" priority="3806" stopIfTrue="1" operator="equal">
      <formula>"Adjustment to Income/Expense/Rate Base:"</formula>
    </cfRule>
  </conditionalFormatting>
  <conditionalFormatting sqref="B455">
    <cfRule type="cellIs" dxfId="3801" priority="3803" stopIfTrue="1" operator="equal">
      <formula>"Title"</formula>
    </cfRule>
  </conditionalFormatting>
  <conditionalFormatting sqref="B455">
    <cfRule type="cellIs" dxfId="3800" priority="3804" stopIfTrue="1" operator="equal">
      <formula>"Adjustment to Income/Expense/Rate Base:"</formula>
    </cfRule>
  </conditionalFormatting>
  <conditionalFormatting sqref="B457">
    <cfRule type="cellIs" dxfId="3799" priority="3797" stopIfTrue="1" operator="equal">
      <formula>"Adjustment to Income/Expense/Rate Base:"</formula>
    </cfRule>
  </conditionalFormatting>
  <conditionalFormatting sqref="B452">
    <cfRule type="cellIs" dxfId="3798" priority="3800" stopIfTrue="1" operator="equal">
      <formula>"Title"</formula>
    </cfRule>
  </conditionalFormatting>
  <conditionalFormatting sqref="B452">
    <cfRule type="cellIs" dxfId="3797" priority="3801" stopIfTrue="1" operator="equal">
      <formula>"Adjustment to Income/Expense/Rate Base:"</formula>
    </cfRule>
  </conditionalFormatting>
  <conditionalFormatting sqref="B451">
    <cfRule type="cellIs" dxfId="3796" priority="3798" stopIfTrue="1" operator="equal">
      <formula>"Title"</formula>
    </cfRule>
  </conditionalFormatting>
  <conditionalFormatting sqref="B451">
    <cfRule type="cellIs" dxfId="3795" priority="3799" stopIfTrue="1" operator="equal">
      <formula>"Adjustment to Income/Expense/Rate Base:"</formula>
    </cfRule>
  </conditionalFormatting>
  <conditionalFormatting sqref="B458">
    <cfRule type="cellIs" dxfId="3794" priority="3792" stopIfTrue="1" operator="equal">
      <formula>"Adjustment to Income/Expense/Rate Base:"</formula>
    </cfRule>
  </conditionalFormatting>
  <conditionalFormatting sqref="B453">
    <cfRule type="cellIs" dxfId="3793" priority="3795" stopIfTrue="1" operator="equal">
      <formula>"Title"</formula>
    </cfRule>
  </conditionalFormatting>
  <conditionalFormatting sqref="B453">
    <cfRule type="cellIs" dxfId="3792" priority="3796" stopIfTrue="1" operator="equal">
      <formula>"Adjustment to Income/Expense/Rate Base:"</formula>
    </cfRule>
  </conditionalFormatting>
  <conditionalFormatting sqref="B452">
    <cfRule type="cellIs" dxfId="3791" priority="3793" stopIfTrue="1" operator="equal">
      <formula>"Title"</formula>
    </cfRule>
  </conditionalFormatting>
  <conditionalFormatting sqref="B452">
    <cfRule type="cellIs" dxfId="3790" priority="3794" stopIfTrue="1" operator="equal">
      <formula>"Adjustment to Income/Expense/Rate Base:"</formula>
    </cfRule>
  </conditionalFormatting>
  <conditionalFormatting sqref="B457">
    <cfRule type="cellIs" dxfId="3789" priority="3790" stopIfTrue="1" operator="equal">
      <formula>"Title"</formula>
    </cfRule>
  </conditionalFormatting>
  <conditionalFormatting sqref="B457">
    <cfRule type="cellIs" dxfId="3788" priority="3791" stopIfTrue="1" operator="equal">
      <formula>"Adjustment to Income/Expense/Rate Base:"</formula>
    </cfRule>
  </conditionalFormatting>
  <conditionalFormatting sqref="B456">
    <cfRule type="cellIs" dxfId="3787" priority="3788" stopIfTrue="1" operator="equal">
      <formula>"Title"</formula>
    </cfRule>
  </conditionalFormatting>
  <conditionalFormatting sqref="B456">
    <cfRule type="cellIs" dxfId="3786" priority="3789" stopIfTrue="1" operator="equal">
      <formula>"Adjustment to Income/Expense/Rate Base:"</formula>
    </cfRule>
  </conditionalFormatting>
  <conditionalFormatting sqref="B458">
    <cfRule type="cellIs" dxfId="3785" priority="3786" stopIfTrue="1" operator="equal">
      <formula>"Title"</formula>
    </cfRule>
  </conditionalFormatting>
  <conditionalFormatting sqref="B458">
    <cfRule type="cellIs" dxfId="3784" priority="3787" stopIfTrue="1" operator="equal">
      <formula>"Adjustment to Income/Expense/Rate Base:"</formula>
    </cfRule>
  </conditionalFormatting>
  <conditionalFormatting sqref="B457">
    <cfRule type="cellIs" dxfId="3783" priority="3784" stopIfTrue="1" operator="equal">
      <formula>"Title"</formula>
    </cfRule>
  </conditionalFormatting>
  <conditionalFormatting sqref="B457">
    <cfRule type="cellIs" dxfId="3782" priority="3785" stopIfTrue="1" operator="equal">
      <formula>"Adjustment to Income/Expense/Rate Base:"</formula>
    </cfRule>
  </conditionalFormatting>
  <conditionalFormatting sqref="B459">
    <cfRule type="cellIs" dxfId="3781" priority="3779" stopIfTrue="1" operator="equal">
      <formula>"Adjustment to Income/Expense/Rate Base:"</formula>
    </cfRule>
  </conditionalFormatting>
  <conditionalFormatting sqref="B454">
    <cfRule type="cellIs" dxfId="3780" priority="3782" stopIfTrue="1" operator="equal">
      <formula>"Title"</formula>
    </cfRule>
  </conditionalFormatting>
  <conditionalFormatting sqref="B454">
    <cfRule type="cellIs" dxfId="3779" priority="3783" stopIfTrue="1" operator="equal">
      <formula>"Adjustment to Income/Expense/Rate Base:"</formula>
    </cfRule>
  </conditionalFormatting>
  <conditionalFormatting sqref="B453">
    <cfRule type="cellIs" dxfId="3778" priority="3780" stopIfTrue="1" operator="equal">
      <formula>"Title"</formula>
    </cfRule>
  </conditionalFormatting>
  <conditionalFormatting sqref="B453">
    <cfRule type="cellIs" dxfId="3777" priority="3781" stopIfTrue="1" operator="equal">
      <formula>"Adjustment to Income/Expense/Rate Base:"</formula>
    </cfRule>
  </conditionalFormatting>
  <conditionalFormatting sqref="B460">
    <cfRule type="cellIs" dxfId="3776" priority="3774" stopIfTrue="1" operator="equal">
      <formula>"Adjustment to Income/Expense/Rate Base:"</formula>
    </cfRule>
  </conditionalFormatting>
  <conditionalFormatting sqref="B455">
    <cfRule type="cellIs" dxfId="3775" priority="3777" stopIfTrue="1" operator="equal">
      <formula>"Title"</formula>
    </cfRule>
  </conditionalFormatting>
  <conditionalFormatting sqref="B455">
    <cfRule type="cellIs" dxfId="3774" priority="3778" stopIfTrue="1" operator="equal">
      <formula>"Adjustment to Income/Expense/Rate Base:"</formula>
    </cfRule>
  </conditionalFormatting>
  <conditionalFormatting sqref="B454">
    <cfRule type="cellIs" dxfId="3773" priority="3775" stopIfTrue="1" operator="equal">
      <formula>"Title"</formula>
    </cfRule>
  </conditionalFormatting>
  <conditionalFormatting sqref="B454">
    <cfRule type="cellIs" dxfId="3772" priority="3776" stopIfTrue="1" operator="equal">
      <formula>"Adjustment to Income/Expense/Rate Base:"</formula>
    </cfRule>
  </conditionalFormatting>
  <conditionalFormatting sqref="B461">
    <cfRule type="cellIs" dxfId="3771" priority="3769" stopIfTrue="1" operator="equal">
      <formula>"Adjustment to Income/Expense/Rate Base:"</formula>
    </cfRule>
  </conditionalFormatting>
  <conditionalFormatting sqref="B456">
    <cfRule type="cellIs" dxfId="3770" priority="3772" stopIfTrue="1" operator="equal">
      <formula>"Title"</formula>
    </cfRule>
  </conditionalFormatting>
  <conditionalFormatting sqref="B456">
    <cfRule type="cellIs" dxfId="3769" priority="3773" stopIfTrue="1" operator="equal">
      <formula>"Adjustment to Income/Expense/Rate Base:"</formula>
    </cfRule>
  </conditionalFormatting>
  <conditionalFormatting sqref="B455">
    <cfRule type="cellIs" dxfId="3768" priority="3770" stopIfTrue="1" operator="equal">
      <formula>"Title"</formula>
    </cfRule>
  </conditionalFormatting>
  <conditionalFormatting sqref="B455">
    <cfRule type="cellIs" dxfId="3767" priority="3771" stopIfTrue="1" operator="equal">
      <formula>"Adjustment to Income/Expense/Rate Base:"</formula>
    </cfRule>
  </conditionalFormatting>
  <conditionalFormatting sqref="B457">
    <cfRule type="cellIs" dxfId="3766" priority="3767" stopIfTrue="1" operator="equal">
      <formula>"Title"</formula>
    </cfRule>
  </conditionalFormatting>
  <conditionalFormatting sqref="B457">
    <cfRule type="cellIs" dxfId="3765" priority="3768" stopIfTrue="1" operator="equal">
      <formula>"Adjustment to Income/Expense/Rate Base:"</formula>
    </cfRule>
  </conditionalFormatting>
  <conditionalFormatting sqref="B456">
    <cfRule type="cellIs" dxfId="3764" priority="3765" stopIfTrue="1" operator="equal">
      <formula>"Title"</formula>
    </cfRule>
  </conditionalFormatting>
  <conditionalFormatting sqref="B456">
    <cfRule type="cellIs" dxfId="3763" priority="3766" stopIfTrue="1" operator="equal">
      <formula>"Adjustment to Income/Expense/Rate Base:"</formula>
    </cfRule>
  </conditionalFormatting>
  <conditionalFormatting sqref="B458">
    <cfRule type="cellIs" dxfId="3762" priority="3760" stopIfTrue="1" operator="equal">
      <formula>"Adjustment to Income/Expense/Rate Base:"</formula>
    </cfRule>
  </conditionalFormatting>
  <conditionalFormatting sqref="B453">
    <cfRule type="cellIs" dxfId="3761" priority="3763" stopIfTrue="1" operator="equal">
      <formula>"Title"</formula>
    </cfRule>
  </conditionalFormatting>
  <conditionalFormatting sqref="B453">
    <cfRule type="cellIs" dxfId="3760" priority="3764" stopIfTrue="1" operator="equal">
      <formula>"Adjustment to Income/Expense/Rate Base:"</formula>
    </cfRule>
  </conditionalFormatting>
  <conditionalFormatting sqref="B452">
    <cfRule type="cellIs" dxfId="3759" priority="3761" stopIfTrue="1" operator="equal">
      <formula>"Title"</formula>
    </cfRule>
  </conditionalFormatting>
  <conditionalFormatting sqref="B452">
    <cfRule type="cellIs" dxfId="3758" priority="3762" stopIfTrue="1" operator="equal">
      <formula>"Adjustment to Income/Expense/Rate Base:"</formula>
    </cfRule>
  </conditionalFormatting>
  <conditionalFormatting sqref="B459">
    <cfRule type="cellIs" dxfId="3757" priority="3755" stopIfTrue="1" operator="equal">
      <formula>"Adjustment to Income/Expense/Rate Base:"</formula>
    </cfRule>
  </conditionalFormatting>
  <conditionalFormatting sqref="B454">
    <cfRule type="cellIs" dxfId="3756" priority="3758" stopIfTrue="1" operator="equal">
      <formula>"Title"</formula>
    </cfRule>
  </conditionalFormatting>
  <conditionalFormatting sqref="B454">
    <cfRule type="cellIs" dxfId="3755" priority="3759" stopIfTrue="1" operator="equal">
      <formula>"Adjustment to Income/Expense/Rate Base:"</formula>
    </cfRule>
  </conditionalFormatting>
  <conditionalFormatting sqref="B453">
    <cfRule type="cellIs" dxfId="3754" priority="3756" stopIfTrue="1" operator="equal">
      <formula>"Title"</formula>
    </cfRule>
  </conditionalFormatting>
  <conditionalFormatting sqref="B453">
    <cfRule type="cellIs" dxfId="3753" priority="3757" stopIfTrue="1" operator="equal">
      <formula>"Adjustment to Income/Expense/Rate Base:"</formula>
    </cfRule>
  </conditionalFormatting>
  <conditionalFormatting sqref="B457">
    <cfRule type="cellIs" dxfId="3752" priority="3750" stopIfTrue="1" operator="equal">
      <formula>"Adjustment to Income/Expense/Rate Base:"</formula>
    </cfRule>
  </conditionalFormatting>
  <conditionalFormatting sqref="B452">
    <cfRule type="cellIs" dxfId="3751" priority="3753" stopIfTrue="1" operator="equal">
      <formula>"Title"</formula>
    </cfRule>
  </conditionalFormatting>
  <conditionalFormatting sqref="B452">
    <cfRule type="cellIs" dxfId="3750" priority="3754" stopIfTrue="1" operator="equal">
      <formula>"Adjustment to Income/Expense/Rate Base:"</formula>
    </cfRule>
  </conditionalFormatting>
  <conditionalFormatting sqref="B451">
    <cfRule type="cellIs" dxfId="3749" priority="3751" stopIfTrue="1" operator="equal">
      <formula>"Title"</formula>
    </cfRule>
  </conditionalFormatting>
  <conditionalFormatting sqref="B451">
    <cfRule type="cellIs" dxfId="3748" priority="3752" stopIfTrue="1" operator="equal">
      <formula>"Adjustment to Income/Expense/Rate Base:"</formula>
    </cfRule>
  </conditionalFormatting>
  <conditionalFormatting sqref="B458">
    <cfRule type="cellIs" dxfId="3747" priority="3745" stopIfTrue="1" operator="equal">
      <formula>"Adjustment to Income/Expense/Rate Base:"</formula>
    </cfRule>
  </conditionalFormatting>
  <conditionalFormatting sqref="B453">
    <cfRule type="cellIs" dxfId="3746" priority="3748" stopIfTrue="1" operator="equal">
      <formula>"Title"</formula>
    </cfRule>
  </conditionalFormatting>
  <conditionalFormatting sqref="B453">
    <cfRule type="cellIs" dxfId="3745" priority="3749" stopIfTrue="1" operator="equal">
      <formula>"Adjustment to Income/Expense/Rate Base:"</formula>
    </cfRule>
  </conditionalFormatting>
  <conditionalFormatting sqref="B452">
    <cfRule type="cellIs" dxfId="3744" priority="3746" stopIfTrue="1" operator="equal">
      <formula>"Title"</formula>
    </cfRule>
  </conditionalFormatting>
  <conditionalFormatting sqref="B452">
    <cfRule type="cellIs" dxfId="3743" priority="3747" stopIfTrue="1" operator="equal">
      <formula>"Adjustment to Income/Expense/Rate Base:"</formula>
    </cfRule>
  </conditionalFormatting>
  <conditionalFormatting sqref="B454">
    <cfRule type="cellIs" dxfId="3742" priority="3740" stopIfTrue="1" operator="equal">
      <formula>"Adjustment to Income/Expense/Rate Base:"</formula>
    </cfRule>
  </conditionalFormatting>
  <conditionalFormatting sqref="B449">
    <cfRule type="cellIs" dxfId="3741" priority="3743" stopIfTrue="1" operator="equal">
      <formula>"Title"</formula>
    </cfRule>
  </conditionalFormatting>
  <conditionalFormatting sqref="B449">
    <cfRule type="cellIs" dxfId="3740" priority="3744" stopIfTrue="1" operator="equal">
      <formula>"Adjustment to Income/Expense/Rate Base:"</formula>
    </cfRule>
  </conditionalFormatting>
  <conditionalFormatting sqref="B448">
    <cfRule type="cellIs" dxfId="3739" priority="3741" stopIfTrue="1" operator="equal">
      <formula>"Title"</formula>
    </cfRule>
  </conditionalFormatting>
  <conditionalFormatting sqref="B448">
    <cfRule type="cellIs" dxfId="3738" priority="3742" stopIfTrue="1" operator="equal">
      <formula>"Adjustment to Income/Expense/Rate Base:"</formula>
    </cfRule>
  </conditionalFormatting>
  <conditionalFormatting sqref="B455">
    <cfRule type="cellIs" dxfId="3737" priority="3735" stopIfTrue="1" operator="equal">
      <formula>"Adjustment to Income/Expense/Rate Base:"</formula>
    </cfRule>
  </conditionalFormatting>
  <conditionalFormatting sqref="B450">
    <cfRule type="cellIs" dxfId="3736" priority="3738" stopIfTrue="1" operator="equal">
      <formula>"Title"</formula>
    </cfRule>
  </conditionalFormatting>
  <conditionalFormatting sqref="B450">
    <cfRule type="cellIs" dxfId="3735" priority="3739" stopIfTrue="1" operator="equal">
      <formula>"Adjustment to Income/Expense/Rate Base:"</formula>
    </cfRule>
  </conditionalFormatting>
  <conditionalFormatting sqref="B449">
    <cfRule type="cellIs" dxfId="3734" priority="3736" stopIfTrue="1" operator="equal">
      <formula>"Title"</formula>
    </cfRule>
  </conditionalFormatting>
  <conditionalFormatting sqref="B449">
    <cfRule type="cellIs" dxfId="3733" priority="3737" stopIfTrue="1" operator="equal">
      <formula>"Adjustment to Income/Expense/Rate Base:"</formula>
    </cfRule>
  </conditionalFormatting>
  <conditionalFormatting sqref="B456">
    <cfRule type="cellIs" dxfId="3732" priority="3730" stopIfTrue="1" operator="equal">
      <formula>"Adjustment to Income/Expense/Rate Base:"</formula>
    </cfRule>
  </conditionalFormatting>
  <conditionalFormatting sqref="B451">
    <cfRule type="cellIs" dxfId="3731" priority="3733" stopIfTrue="1" operator="equal">
      <formula>"Title"</formula>
    </cfRule>
  </conditionalFormatting>
  <conditionalFormatting sqref="B451">
    <cfRule type="cellIs" dxfId="3730" priority="3734" stopIfTrue="1" operator="equal">
      <formula>"Adjustment to Income/Expense/Rate Base:"</formula>
    </cfRule>
  </conditionalFormatting>
  <conditionalFormatting sqref="B450">
    <cfRule type="cellIs" dxfId="3729" priority="3731" stopIfTrue="1" operator="equal">
      <formula>"Title"</formula>
    </cfRule>
  </conditionalFormatting>
  <conditionalFormatting sqref="B450">
    <cfRule type="cellIs" dxfId="3728" priority="3732" stopIfTrue="1" operator="equal">
      <formula>"Adjustment to Income/Expense/Rate Base:"</formula>
    </cfRule>
  </conditionalFormatting>
  <conditionalFormatting sqref="B457">
    <cfRule type="cellIs" dxfId="3727" priority="3725" stopIfTrue="1" operator="equal">
      <formula>"Adjustment to Income/Expense/Rate Base:"</formula>
    </cfRule>
  </conditionalFormatting>
  <conditionalFormatting sqref="B452">
    <cfRule type="cellIs" dxfId="3726" priority="3728" stopIfTrue="1" operator="equal">
      <formula>"Title"</formula>
    </cfRule>
  </conditionalFormatting>
  <conditionalFormatting sqref="B452">
    <cfRule type="cellIs" dxfId="3725" priority="3729" stopIfTrue="1" operator="equal">
      <formula>"Adjustment to Income/Expense/Rate Base:"</formula>
    </cfRule>
  </conditionalFormatting>
  <conditionalFormatting sqref="B451">
    <cfRule type="cellIs" dxfId="3724" priority="3726" stopIfTrue="1" operator="equal">
      <formula>"Title"</formula>
    </cfRule>
  </conditionalFormatting>
  <conditionalFormatting sqref="B451">
    <cfRule type="cellIs" dxfId="3723" priority="3727" stopIfTrue="1" operator="equal">
      <formula>"Adjustment to Income/Expense/Rate Base:"</formula>
    </cfRule>
  </conditionalFormatting>
  <conditionalFormatting sqref="B453">
    <cfRule type="cellIs" dxfId="3722" priority="3720" stopIfTrue="1" operator="equal">
      <formula>"Adjustment to Income/Expense/Rate Base:"</formula>
    </cfRule>
  </conditionalFormatting>
  <conditionalFormatting sqref="B448">
    <cfRule type="cellIs" dxfId="3721" priority="3723" stopIfTrue="1" operator="equal">
      <formula>"Title"</formula>
    </cfRule>
  </conditionalFormatting>
  <conditionalFormatting sqref="B448">
    <cfRule type="cellIs" dxfId="3720" priority="3724" stopIfTrue="1" operator="equal">
      <formula>"Adjustment to Income/Expense/Rate Base:"</formula>
    </cfRule>
  </conditionalFormatting>
  <conditionalFormatting sqref="B447">
    <cfRule type="cellIs" dxfId="3719" priority="3721" stopIfTrue="1" operator="equal">
      <formula>"Title"</formula>
    </cfRule>
  </conditionalFormatting>
  <conditionalFormatting sqref="B447">
    <cfRule type="cellIs" dxfId="3718" priority="3722" stopIfTrue="1" operator="equal">
      <formula>"Adjustment to Income/Expense/Rate Base:"</formula>
    </cfRule>
  </conditionalFormatting>
  <conditionalFormatting sqref="B454">
    <cfRule type="cellIs" dxfId="3717" priority="3715" stopIfTrue="1" operator="equal">
      <formula>"Adjustment to Income/Expense/Rate Base:"</formula>
    </cfRule>
  </conditionalFormatting>
  <conditionalFormatting sqref="B449">
    <cfRule type="cellIs" dxfId="3716" priority="3718" stopIfTrue="1" operator="equal">
      <formula>"Title"</formula>
    </cfRule>
  </conditionalFormatting>
  <conditionalFormatting sqref="B449">
    <cfRule type="cellIs" dxfId="3715" priority="3719" stopIfTrue="1" operator="equal">
      <formula>"Adjustment to Income/Expense/Rate Base:"</formula>
    </cfRule>
  </conditionalFormatting>
  <conditionalFormatting sqref="B448">
    <cfRule type="cellIs" dxfId="3714" priority="3716" stopIfTrue="1" operator="equal">
      <formula>"Title"</formula>
    </cfRule>
  </conditionalFormatting>
  <conditionalFormatting sqref="B448">
    <cfRule type="cellIs" dxfId="3713" priority="3717" stopIfTrue="1" operator="equal">
      <formula>"Adjustment to Income/Expense/Rate Base:"</formula>
    </cfRule>
  </conditionalFormatting>
  <conditionalFormatting sqref="B458">
    <cfRule type="cellIs" dxfId="3712" priority="3710" stopIfTrue="1" operator="equal">
      <formula>"Adjustment to Income/Expense/Rate Base:"</formula>
    </cfRule>
  </conditionalFormatting>
  <conditionalFormatting sqref="B453">
    <cfRule type="cellIs" dxfId="3711" priority="3713" stopIfTrue="1" operator="equal">
      <formula>"Title"</formula>
    </cfRule>
  </conditionalFormatting>
  <conditionalFormatting sqref="B453">
    <cfRule type="cellIs" dxfId="3710" priority="3714" stopIfTrue="1" operator="equal">
      <formula>"Adjustment to Income/Expense/Rate Base:"</formula>
    </cfRule>
  </conditionalFormatting>
  <conditionalFormatting sqref="B452">
    <cfRule type="cellIs" dxfId="3709" priority="3711" stopIfTrue="1" operator="equal">
      <formula>"Title"</formula>
    </cfRule>
  </conditionalFormatting>
  <conditionalFormatting sqref="B452">
    <cfRule type="cellIs" dxfId="3708" priority="3712" stopIfTrue="1" operator="equal">
      <formula>"Adjustment to Income/Expense/Rate Base:"</formula>
    </cfRule>
  </conditionalFormatting>
  <conditionalFormatting sqref="B459">
    <cfRule type="cellIs" dxfId="3707" priority="3705" stopIfTrue="1" operator="equal">
      <formula>"Adjustment to Income/Expense/Rate Base:"</formula>
    </cfRule>
  </conditionalFormatting>
  <conditionalFormatting sqref="B454">
    <cfRule type="cellIs" dxfId="3706" priority="3708" stopIfTrue="1" operator="equal">
      <formula>"Title"</formula>
    </cfRule>
  </conditionalFormatting>
  <conditionalFormatting sqref="B454">
    <cfRule type="cellIs" dxfId="3705" priority="3709" stopIfTrue="1" operator="equal">
      <formula>"Adjustment to Income/Expense/Rate Base:"</formula>
    </cfRule>
  </conditionalFormatting>
  <conditionalFormatting sqref="B453">
    <cfRule type="cellIs" dxfId="3704" priority="3706" stopIfTrue="1" operator="equal">
      <formula>"Title"</formula>
    </cfRule>
  </conditionalFormatting>
  <conditionalFormatting sqref="B453">
    <cfRule type="cellIs" dxfId="3703" priority="3707" stopIfTrue="1" operator="equal">
      <formula>"Adjustment to Income/Expense/Rate Base:"</formula>
    </cfRule>
  </conditionalFormatting>
  <conditionalFormatting sqref="B455">
    <cfRule type="cellIs" dxfId="3702" priority="3700" stopIfTrue="1" operator="equal">
      <formula>"Adjustment to Income/Expense/Rate Base:"</formula>
    </cfRule>
  </conditionalFormatting>
  <conditionalFormatting sqref="B450">
    <cfRule type="cellIs" dxfId="3701" priority="3703" stopIfTrue="1" operator="equal">
      <formula>"Title"</formula>
    </cfRule>
  </conditionalFormatting>
  <conditionalFormatting sqref="B450">
    <cfRule type="cellIs" dxfId="3700" priority="3704" stopIfTrue="1" operator="equal">
      <formula>"Adjustment to Income/Expense/Rate Base:"</formula>
    </cfRule>
  </conditionalFormatting>
  <conditionalFormatting sqref="B449">
    <cfRule type="cellIs" dxfId="3699" priority="3701" stopIfTrue="1" operator="equal">
      <formula>"Title"</formula>
    </cfRule>
  </conditionalFormatting>
  <conditionalFormatting sqref="B449">
    <cfRule type="cellIs" dxfId="3698" priority="3702" stopIfTrue="1" operator="equal">
      <formula>"Adjustment to Income/Expense/Rate Base:"</formula>
    </cfRule>
  </conditionalFormatting>
  <conditionalFormatting sqref="B456">
    <cfRule type="cellIs" dxfId="3697" priority="3695" stopIfTrue="1" operator="equal">
      <formula>"Adjustment to Income/Expense/Rate Base:"</formula>
    </cfRule>
  </conditionalFormatting>
  <conditionalFormatting sqref="B451">
    <cfRule type="cellIs" dxfId="3696" priority="3698" stopIfTrue="1" operator="equal">
      <formula>"Title"</formula>
    </cfRule>
  </conditionalFormatting>
  <conditionalFormatting sqref="B451">
    <cfRule type="cellIs" dxfId="3695" priority="3699" stopIfTrue="1" operator="equal">
      <formula>"Adjustment to Income/Expense/Rate Base:"</formula>
    </cfRule>
  </conditionalFormatting>
  <conditionalFormatting sqref="B450">
    <cfRule type="cellIs" dxfId="3694" priority="3696" stopIfTrue="1" operator="equal">
      <formula>"Title"</formula>
    </cfRule>
  </conditionalFormatting>
  <conditionalFormatting sqref="B450">
    <cfRule type="cellIs" dxfId="3693" priority="3697" stopIfTrue="1" operator="equal">
      <formula>"Adjustment to Income/Expense/Rate Base:"</formula>
    </cfRule>
  </conditionalFormatting>
  <conditionalFormatting sqref="B457">
    <cfRule type="cellIs" dxfId="3692" priority="3690" stopIfTrue="1" operator="equal">
      <formula>"Adjustment to Income/Expense/Rate Base:"</formula>
    </cfRule>
  </conditionalFormatting>
  <conditionalFormatting sqref="B452">
    <cfRule type="cellIs" dxfId="3691" priority="3693" stopIfTrue="1" operator="equal">
      <formula>"Title"</formula>
    </cfRule>
  </conditionalFormatting>
  <conditionalFormatting sqref="B452">
    <cfRule type="cellIs" dxfId="3690" priority="3694" stopIfTrue="1" operator="equal">
      <formula>"Adjustment to Income/Expense/Rate Base:"</formula>
    </cfRule>
  </conditionalFormatting>
  <conditionalFormatting sqref="B451">
    <cfRule type="cellIs" dxfId="3689" priority="3691" stopIfTrue="1" operator="equal">
      <formula>"Title"</formula>
    </cfRule>
  </conditionalFormatting>
  <conditionalFormatting sqref="B451">
    <cfRule type="cellIs" dxfId="3688" priority="3692" stopIfTrue="1" operator="equal">
      <formula>"Adjustment to Income/Expense/Rate Base:"</formula>
    </cfRule>
  </conditionalFormatting>
  <conditionalFormatting sqref="B458">
    <cfRule type="cellIs" dxfId="3687" priority="3685" stopIfTrue="1" operator="equal">
      <formula>"Adjustment to Income/Expense/Rate Base:"</formula>
    </cfRule>
  </conditionalFormatting>
  <conditionalFormatting sqref="B453">
    <cfRule type="cellIs" dxfId="3686" priority="3688" stopIfTrue="1" operator="equal">
      <formula>"Title"</formula>
    </cfRule>
  </conditionalFormatting>
  <conditionalFormatting sqref="B453">
    <cfRule type="cellIs" dxfId="3685" priority="3689" stopIfTrue="1" operator="equal">
      <formula>"Adjustment to Income/Expense/Rate Base:"</formula>
    </cfRule>
  </conditionalFormatting>
  <conditionalFormatting sqref="B452">
    <cfRule type="cellIs" dxfId="3684" priority="3686" stopIfTrue="1" operator="equal">
      <formula>"Title"</formula>
    </cfRule>
  </conditionalFormatting>
  <conditionalFormatting sqref="B452">
    <cfRule type="cellIs" dxfId="3683" priority="3687" stopIfTrue="1" operator="equal">
      <formula>"Adjustment to Income/Expense/Rate Base:"</formula>
    </cfRule>
  </conditionalFormatting>
  <conditionalFormatting sqref="B454">
    <cfRule type="cellIs" dxfId="3682" priority="3680" stopIfTrue="1" operator="equal">
      <formula>"Adjustment to Income/Expense/Rate Base:"</formula>
    </cfRule>
  </conditionalFormatting>
  <conditionalFormatting sqref="B449">
    <cfRule type="cellIs" dxfId="3681" priority="3683" stopIfTrue="1" operator="equal">
      <formula>"Title"</formula>
    </cfRule>
  </conditionalFormatting>
  <conditionalFormatting sqref="B449">
    <cfRule type="cellIs" dxfId="3680" priority="3684" stopIfTrue="1" operator="equal">
      <formula>"Adjustment to Income/Expense/Rate Base:"</formula>
    </cfRule>
  </conditionalFormatting>
  <conditionalFormatting sqref="B448">
    <cfRule type="cellIs" dxfId="3679" priority="3681" stopIfTrue="1" operator="equal">
      <formula>"Title"</formula>
    </cfRule>
  </conditionalFormatting>
  <conditionalFormatting sqref="B448">
    <cfRule type="cellIs" dxfId="3678" priority="3682" stopIfTrue="1" operator="equal">
      <formula>"Adjustment to Income/Expense/Rate Base:"</formula>
    </cfRule>
  </conditionalFormatting>
  <conditionalFormatting sqref="B455">
    <cfRule type="cellIs" dxfId="3677" priority="3675" stopIfTrue="1" operator="equal">
      <formula>"Adjustment to Income/Expense/Rate Base:"</formula>
    </cfRule>
  </conditionalFormatting>
  <conditionalFormatting sqref="B450">
    <cfRule type="cellIs" dxfId="3676" priority="3678" stopIfTrue="1" operator="equal">
      <formula>"Title"</formula>
    </cfRule>
  </conditionalFormatting>
  <conditionalFormatting sqref="B450">
    <cfRule type="cellIs" dxfId="3675" priority="3679" stopIfTrue="1" operator="equal">
      <formula>"Adjustment to Income/Expense/Rate Base:"</formula>
    </cfRule>
  </conditionalFormatting>
  <conditionalFormatting sqref="B449">
    <cfRule type="cellIs" dxfId="3674" priority="3676" stopIfTrue="1" operator="equal">
      <formula>"Title"</formula>
    </cfRule>
  </conditionalFormatting>
  <conditionalFormatting sqref="B449">
    <cfRule type="cellIs" dxfId="3673" priority="3677" stopIfTrue="1" operator="equal">
      <formula>"Adjustment to Income/Expense/Rate Base:"</formula>
    </cfRule>
  </conditionalFormatting>
  <conditionalFormatting sqref="B460">
    <cfRule type="cellIs" dxfId="3672" priority="3670" stopIfTrue="1" operator="equal">
      <formula>"Adjustment to Income/Expense/Rate Base:"</formula>
    </cfRule>
  </conditionalFormatting>
  <conditionalFormatting sqref="B455">
    <cfRule type="cellIs" dxfId="3671" priority="3673" stopIfTrue="1" operator="equal">
      <formula>"Title"</formula>
    </cfRule>
  </conditionalFormatting>
  <conditionalFormatting sqref="B455">
    <cfRule type="cellIs" dxfId="3670" priority="3674" stopIfTrue="1" operator="equal">
      <formula>"Adjustment to Income/Expense/Rate Base:"</formula>
    </cfRule>
  </conditionalFormatting>
  <conditionalFormatting sqref="B454">
    <cfRule type="cellIs" dxfId="3669" priority="3671" stopIfTrue="1" operator="equal">
      <formula>"Title"</formula>
    </cfRule>
  </conditionalFormatting>
  <conditionalFormatting sqref="B454">
    <cfRule type="cellIs" dxfId="3668" priority="3672" stopIfTrue="1" operator="equal">
      <formula>"Adjustment to Income/Expense/Rate Base:"</formula>
    </cfRule>
  </conditionalFormatting>
  <conditionalFormatting sqref="B461">
    <cfRule type="cellIs" dxfId="3667" priority="3665" stopIfTrue="1" operator="equal">
      <formula>"Adjustment to Income/Expense/Rate Base:"</formula>
    </cfRule>
  </conditionalFormatting>
  <conditionalFormatting sqref="B456">
    <cfRule type="cellIs" dxfId="3666" priority="3668" stopIfTrue="1" operator="equal">
      <formula>"Title"</formula>
    </cfRule>
  </conditionalFormatting>
  <conditionalFormatting sqref="B456">
    <cfRule type="cellIs" dxfId="3665" priority="3669" stopIfTrue="1" operator="equal">
      <formula>"Adjustment to Income/Expense/Rate Base:"</formula>
    </cfRule>
  </conditionalFormatting>
  <conditionalFormatting sqref="B455">
    <cfRule type="cellIs" dxfId="3664" priority="3666" stopIfTrue="1" operator="equal">
      <formula>"Title"</formula>
    </cfRule>
  </conditionalFormatting>
  <conditionalFormatting sqref="B455">
    <cfRule type="cellIs" dxfId="3663" priority="3667" stopIfTrue="1" operator="equal">
      <formula>"Adjustment to Income/Expense/Rate Base:"</formula>
    </cfRule>
  </conditionalFormatting>
  <conditionalFormatting sqref="B457">
    <cfRule type="cellIs" dxfId="3662" priority="3660" stopIfTrue="1" operator="equal">
      <formula>"Adjustment to Income/Expense/Rate Base:"</formula>
    </cfRule>
  </conditionalFormatting>
  <conditionalFormatting sqref="B452">
    <cfRule type="cellIs" dxfId="3661" priority="3663" stopIfTrue="1" operator="equal">
      <formula>"Title"</formula>
    </cfRule>
  </conditionalFormatting>
  <conditionalFormatting sqref="B452">
    <cfRule type="cellIs" dxfId="3660" priority="3664" stopIfTrue="1" operator="equal">
      <formula>"Adjustment to Income/Expense/Rate Base:"</formula>
    </cfRule>
  </conditionalFormatting>
  <conditionalFormatting sqref="B451">
    <cfRule type="cellIs" dxfId="3659" priority="3661" stopIfTrue="1" operator="equal">
      <formula>"Title"</formula>
    </cfRule>
  </conditionalFormatting>
  <conditionalFormatting sqref="B451">
    <cfRule type="cellIs" dxfId="3658" priority="3662" stopIfTrue="1" operator="equal">
      <formula>"Adjustment to Income/Expense/Rate Base:"</formula>
    </cfRule>
  </conditionalFormatting>
  <conditionalFormatting sqref="B458">
    <cfRule type="cellIs" dxfId="3657" priority="3655" stopIfTrue="1" operator="equal">
      <formula>"Adjustment to Income/Expense/Rate Base:"</formula>
    </cfRule>
  </conditionalFormatting>
  <conditionalFormatting sqref="B453">
    <cfRule type="cellIs" dxfId="3656" priority="3658" stopIfTrue="1" operator="equal">
      <formula>"Title"</formula>
    </cfRule>
  </conditionalFormatting>
  <conditionalFormatting sqref="B453">
    <cfRule type="cellIs" dxfId="3655" priority="3659" stopIfTrue="1" operator="equal">
      <formula>"Adjustment to Income/Expense/Rate Base:"</formula>
    </cfRule>
  </conditionalFormatting>
  <conditionalFormatting sqref="B452">
    <cfRule type="cellIs" dxfId="3654" priority="3656" stopIfTrue="1" operator="equal">
      <formula>"Title"</formula>
    </cfRule>
  </conditionalFormatting>
  <conditionalFormatting sqref="B452">
    <cfRule type="cellIs" dxfId="3653" priority="3657" stopIfTrue="1" operator="equal">
      <formula>"Adjustment to Income/Expense/Rate Base:"</formula>
    </cfRule>
  </conditionalFormatting>
  <conditionalFormatting sqref="B459">
    <cfRule type="cellIs" dxfId="3652" priority="3650" stopIfTrue="1" operator="equal">
      <formula>"Adjustment to Income/Expense/Rate Base:"</formula>
    </cfRule>
  </conditionalFormatting>
  <conditionalFormatting sqref="B454">
    <cfRule type="cellIs" dxfId="3651" priority="3653" stopIfTrue="1" operator="equal">
      <formula>"Title"</formula>
    </cfRule>
  </conditionalFormatting>
  <conditionalFormatting sqref="B454">
    <cfRule type="cellIs" dxfId="3650" priority="3654" stopIfTrue="1" operator="equal">
      <formula>"Adjustment to Income/Expense/Rate Base:"</formula>
    </cfRule>
  </conditionalFormatting>
  <conditionalFormatting sqref="B453">
    <cfRule type="cellIs" dxfId="3649" priority="3651" stopIfTrue="1" operator="equal">
      <formula>"Title"</formula>
    </cfRule>
  </conditionalFormatting>
  <conditionalFormatting sqref="B453">
    <cfRule type="cellIs" dxfId="3648" priority="3652" stopIfTrue="1" operator="equal">
      <formula>"Adjustment to Income/Expense/Rate Base:"</formula>
    </cfRule>
  </conditionalFormatting>
  <conditionalFormatting sqref="B460">
    <cfRule type="cellIs" dxfId="3647" priority="3645" stopIfTrue="1" operator="equal">
      <formula>"Adjustment to Income/Expense/Rate Base:"</formula>
    </cfRule>
  </conditionalFormatting>
  <conditionalFormatting sqref="B455">
    <cfRule type="cellIs" dxfId="3646" priority="3648" stopIfTrue="1" operator="equal">
      <formula>"Title"</formula>
    </cfRule>
  </conditionalFormatting>
  <conditionalFormatting sqref="B455">
    <cfRule type="cellIs" dxfId="3645" priority="3649" stopIfTrue="1" operator="equal">
      <formula>"Adjustment to Income/Expense/Rate Base:"</formula>
    </cfRule>
  </conditionalFormatting>
  <conditionalFormatting sqref="B454">
    <cfRule type="cellIs" dxfId="3644" priority="3646" stopIfTrue="1" operator="equal">
      <formula>"Title"</formula>
    </cfRule>
  </conditionalFormatting>
  <conditionalFormatting sqref="B454">
    <cfRule type="cellIs" dxfId="3643" priority="3647" stopIfTrue="1" operator="equal">
      <formula>"Adjustment to Income/Expense/Rate Base:"</formula>
    </cfRule>
  </conditionalFormatting>
  <conditionalFormatting sqref="B456">
    <cfRule type="cellIs" dxfId="3642" priority="3640" stopIfTrue="1" operator="equal">
      <formula>"Adjustment to Income/Expense/Rate Base:"</formula>
    </cfRule>
  </conditionalFormatting>
  <conditionalFormatting sqref="B451">
    <cfRule type="cellIs" dxfId="3641" priority="3643" stopIfTrue="1" operator="equal">
      <formula>"Title"</formula>
    </cfRule>
  </conditionalFormatting>
  <conditionalFormatting sqref="B451">
    <cfRule type="cellIs" dxfId="3640" priority="3644" stopIfTrue="1" operator="equal">
      <formula>"Adjustment to Income/Expense/Rate Base:"</formula>
    </cfRule>
  </conditionalFormatting>
  <conditionalFormatting sqref="B450">
    <cfRule type="cellIs" dxfId="3639" priority="3641" stopIfTrue="1" operator="equal">
      <formula>"Title"</formula>
    </cfRule>
  </conditionalFormatting>
  <conditionalFormatting sqref="B450">
    <cfRule type="cellIs" dxfId="3638" priority="3642" stopIfTrue="1" operator="equal">
      <formula>"Adjustment to Income/Expense/Rate Base:"</formula>
    </cfRule>
  </conditionalFormatting>
  <conditionalFormatting sqref="B457">
    <cfRule type="cellIs" dxfId="3637" priority="3635" stopIfTrue="1" operator="equal">
      <formula>"Adjustment to Income/Expense/Rate Base:"</formula>
    </cfRule>
  </conditionalFormatting>
  <conditionalFormatting sqref="B452">
    <cfRule type="cellIs" dxfId="3636" priority="3638" stopIfTrue="1" operator="equal">
      <formula>"Title"</formula>
    </cfRule>
  </conditionalFormatting>
  <conditionalFormatting sqref="B452">
    <cfRule type="cellIs" dxfId="3635" priority="3639" stopIfTrue="1" operator="equal">
      <formula>"Adjustment to Income/Expense/Rate Base:"</formula>
    </cfRule>
  </conditionalFormatting>
  <conditionalFormatting sqref="B451">
    <cfRule type="cellIs" dxfId="3634" priority="3636" stopIfTrue="1" operator="equal">
      <formula>"Title"</formula>
    </cfRule>
  </conditionalFormatting>
  <conditionalFormatting sqref="B451">
    <cfRule type="cellIs" dxfId="3633" priority="3637" stopIfTrue="1" operator="equal">
      <formula>"Adjustment to Income/Expense/Rate Base:"</formula>
    </cfRule>
  </conditionalFormatting>
  <conditionalFormatting sqref="B461">
    <cfRule type="cellIs" dxfId="3632" priority="3630" stopIfTrue="1" operator="equal">
      <formula>"Adjustment to Income/Expense/Rate Base:"</formula>
    </cfRule>
  </conditionalFormatting>
  <conditionalFormatting sqref="B456">
    <cfRule type="cellIs" dxfId="3631" priority="3633" stopIfTrue="1" operator="equal">
      <formula>"Title"</formula>
    </cfRule>
  </conditionalFormatting>
  <conditionalFormatting sqref="B456">
    <cfRule type="cellIs" dxfId="3630" priority="3634" stopIfTrue="1" operator="equal">
      <formula>"Adjustment to Income/Expense/Rate Base:"</formula>
    </cfRule>
  </conditionalFormatting>
  <conditionalFormatting sqref="B455">
    <cfRule type="cellIs" dxfId="3629" priority="3631" stopIfTrue="1" operator="equal">
      <formula>"Title"</formula>
    </cfRule>
  </conditionalFormatting>
  <conditionalFormatting sqref="B455">
    <cfRule type="cellIs" dxfId="3628" priority="3632" stopIfTrue="1" operator="equal">
      <formula>"Adjustment to Income/Expense/Rate Base:"</formula>
    </cfRule>
  </conditionalFormatting>
  <conditionalFormatting sqref="B457">
    <cfRule type="cellIs" dxfId="3627" priority="3628" stopIfTrue="1" operator="equal">
      <formula>"Title"</formula>
    </cfRule>
  </conditionalFormatting>
  <conditionalFormatting sqref="B457">
    <cfRule type="cellIs" dxfId="3626" priority="3629" stopIfTrue="1" operator="equal">
      <formula>"Adjustment to Income/Expense/Rate Base:"</formula>
    </cfRule>
  </conditionalFormatting>
  <conditionalFormatting sqref="B456">
    <cfRule type="cellIs" dxfId="3625" priority="3626" stopIfTrue="1" operator="equal">
      <formula>"Title"</formula>
    </cfRule>
  </conditionalFormatting>
  <conditionalFormatting sqref="B456">
    <cfRule type="cellIs" dxfId="3624" priority="3627" stopIfTrue="1" operator="equal">
      <formula>"Adjustment to Income/Expense/Rate Base:"</formula>
    </cfRule>
  </conditionalFormatting>
  <conditionalFormatting sqref="B458">
    <cfRule type="cellIs" dxfId="3623" priority="3621" stopIfTrue="1" operator="equal">
      <formula>"Adjustment to Income/Expense/Rate Base:"</formula>
    </cfRule>
  </conditionalFormatting>
  <conditionalFormatting sqref="B453">
    <cfRule type="cellIs" dxfId="3622" priority="3624" stopIfTrue="1" operator="equal">
      <formula>"Title"</formula>
    </cfRule>
  </conditionalFormatting>
  <conditionalFormatting sqref="B453">
    <cfRule type="cellIs" dxfId="3621" priority="3625" stopIfTrue="1" operator="equal">
      <formula>"Adjustment to Income/Expense/Rate Base:"</formula>
    </cfRule>
  </conditionalFormatting>
  <conditionalFormatting sqref="B452">
    <cfRule type="cellIs" dxfId="3620" priority="3622" stopIfTrue="1" operator="equal">
      <formula>"Title"</formula>
    </cfRule>
  </conditionalFormatting>
  <conditionalFormatting sqref="B452">
    <cfRule type="cellIs" dxfId="3619" priority="3623" stopIfTrue="1" operator="equal">
      <formula>"Adjustment to Income/Expense/Rate Base:"</formula>
    </cfRule>
  </conditionalFormatting>
  <conditionalFormatting sqref="B459">
    <cfRule type="cellIs" dxfId="3618" priority="3616" stopIfTrue="1" operator="equal">
      <formula>"Adjustment to Income/Expense/Rate Base:"</formula>
    </cfRule>
  </conditionalFormatting>
  <conditionalFormatting sqref="B454">
    <cfRule type="cellIs" dxfId="3617" priority="3619" stopIfTrue="1" operator="equal">
      <formula>"Title"</formula>
    </cfRule>
  </conditionalFormatting>
  <conditionalFormatting sqref="B454">
    <cfRule type="cellIs" dxfId="3616" priority="3620" stopIfTrue="1" operator="equal">
      <formula>"Adjustment to Income/Expense/Rate Base:"</formula>
    </cfRule>
  </conditionalFormatting>
  <conditionalFormatting sqref="B453">
    <cfRule type="cellIs" dxfId="3615" priority="3617" stopIfTrue="1" operator="equal">
      <formula>"Title"</formula>
    </cfRule>
  </conditionalFormatting>
  <conditionalFormatting sqref="B453">
    <cfRule type="cellIs" dxfId="3614" priority="3618" stopIfTrue="1" operator="equal">
      <formula>"Adjustment to Income/Expense/Rate Base:"</formula>
    </cfRule>
  </conditionalFormatting>
  <conditionalFormatting sqref="B460">
    <cfRule type="cellIs" dxfId="3613" priority="3611" stopIfTrue="1" operator="equal">
      <formula>"Adjustment to Income/Expense/Rate Base:"</formula>
    </cfRule>
  </conditionalFormatting>
  <conditionalFormatting sqref="B455">
    <cfRule type="cellIs" dxfId="3612" priority="3614" stopIfTrue="1" operator="equal">
      <formula>"Title"</formula>
    </cfRule>
  </conditionalFormatting>
  <conditionalFormatting sqref="B455">
    <cfRule type="cellIs" dxfId="3611" priority="3615" stopIfTrue="1" operator="equal">
      <formula>"Adjustment to Income/Expense/Rate Base:"</formula>
    </cfRule>
  </conditionalFormatting>
  <conditionalFormatting sqref="B454">
    <cfRule type="cellIs" dxfId="3610" priority="3612" stopIfTrue="1" operator="equal">
      <formula>"Title"</formula>
    </cfRule>
  </conditionalFormatting>
  <conditionalFormatting sqref="B454">
    <cfRule type="cellIs" dxfId="3609" priority="3613" stopIfTrue="1" operator="equal">
      <formula>"Adjustment to Income/Expense/Rate Base:"</formula>
    </cfRule>
  </conditionalFormatting>
  <conditionalFormatting sqref="B461">
    <cfRule type="cellIs" dxfId="3608" priority="3606" stopIfTrue="1" operator="equal">
      <formula>"Adjustment to Income/Expense/Rate Base:"</formula>
    </cfRule>
  </conditionalFormatting>
  <conditionalFormatting sqref="B456">
    <cfRule type="cellIs" dxfId="3607" priority="3609" stopIfTrue="1" operator="equal">
      <formula>"Title"</formula>
    </cfRule>
  </conditionalFormatting>
  <conditionalFormatting sqref="B456">
    <cfRule type="cellIs" dxfId="3606" priority="3610" stopIfTrue="1" operator="equal">
      <formula>"Adjustment to Income/Expense/Rate Base:"</formula>
    </cfRule>
  </conditionalFormatting>
  <conditionalFormatting sqref="B455">
    <cfRule type="cellIs" dxfId="3605" priority="3607" stopIfTrue="1" operator="equal">
      <formula>"Title"</formula>
    </cfRule>
  </conditionalFormatting>
  <conditionalFormatting sqref="B455">
    <cfRule type="cellIs" dxfId="3604" priority="3608" stopIfTrue="1" operator="equal">
      <formula>"Adjustment to Income/Expense/Rate Base:"</formula>
    </cfRule>
  </conditionalFormatting>
  <conditionalFormatting sqref="B457">
    <cfRule type="cellIs" dxfId="3603" priority="3601" stopIfTrue="1" operator="equal">
      <formula>"Adjustment to Income/Expense/Rate Base:"</formula>
    </cfRule>
  </conditionalFormatting>
  <conditionalFormatting sqref="B452">
    <cfRule type="cellIs" dxfId="3602" priority="3604" stopIfTrue="1" operator="equal">
      <formula>"Title"</formula>
    </cfRule>
  </conditionalFormatting>
  <conditionalFormatting sqref="B452">
    <cfRule type="cellIs" dxfId="3601" priority="3605" stopIfTrue="1" operator="equal">
      <formula>"Adjustment to Income/Expense/Rate Base:"</formula>
    </cfRule>
  </conditionalFormatting>
  <conditionalFormatting sqref="B451">
    <cfRule type="cellIs" dxfId="3600" priority="3602" stopIfTrue="1" operator="equal">
      <formula>"Title"</formula>
    </cfRule>
  </conditionalFormatting>
  <conditionalFormatting sqref="B451">
    <cfRule type="cellIs" dxfId="3599" priority="3603" stopIfTrue="1" operator="equal">
      <formula>"Adjustment to Income/Expense/Rate Base:"</formula>
    </cfRule>
  </conditionalFormatting>
  <conditionalFormatting sqref="B458">
    <cfRule type="cellIs" dxfId="3598" priority="3596" stopIfTrue="1" operator="equal">
      <formula>"Adjustment to Income/Expense/Rate Base:"</formula>
    </cfRule>
  </conditionalFormatting>
  <conditionalFormatting sqref="B453">
    <cfRule type="cellIs" dxfId="3597" priority="3599" stopIfTrue="1" operator="equal">
      <formula>"Title"</formula>
    </cfRule>
  </conditionalFormatting>
  <conditionalFormatting sqref="B453">
    <cfRule type="cellIs" dxfId="3596" priority="3600" stopIfTrue="1" operator="equal">
      <formula>"Adjustment to Income/Expense/Rate Base:"</formula>
    </cfRule>
  </conditionalFormatting>
  <conditionalFormatting sqref="B452">
    <cfRule type="cellIs" dxfId="3595" priority="3597" stopIfTrue="1" operator="equal">
      <formula>"Title"</formula>
    </cfRule>
  </conditionalFormatting>
  <conditionalFormatting sqref="B452">
    <cfRule type="cellIs" dxfId="3594" priority="3598" stopIfTrue="1" operator="equal">
      <formula>"Adjustment to Income/Expense/Rate Base:"</formula>
    </cfRule>
  </conditionalFormatting>
  <conditionalFormatting sqref="B456">
    <cfRule type="cellIs" dxfId="3593" priority="3591" stopIfTrue="1" operator="equal">
      <formula>"Adjustment to Income/Expense/Rate Base:"</formula>
    </cfRule>
  </conditionalFormatting>
  <conditionalFormatting sqref="B451">
    <cfRule type="cellIs" dxfId="3592" priority="3594" stopIfTrue="1" operator="equal">
      <formula>"Title"</formula>
    </cfRule>
  </conditionalFormatting>
  <conditionalFormatting sqref="B451">
    <cfRule type="cellIs" dxfId="3591" priority="3595" stopIfTrue="1" operator="equal">
      <formula>"Adjustment to Income/Expense/Rate Base:"</formula>
    </cfRule>
  </conditionalFormatting>
  <conditionalFormatting sqref="B450">
    <cfRule type="cellIs" dxfId="3590" priority="3592" stopIfTrue="1" operator="equal">
      <formula>"Title"</formula>
    </cfRule>
  </conditionalFormatting>
  <conditionalFormatting sqref="B450">
    <cfRule type="cellIs" dxfId="3589" priority="3593" stopIfTrue="1" operator="equal">
      <formula>"Adjustment to Income/Expense/Rate Base:"</formula>
    </cfRule>
  </conditionalFormatting>
  <conditionalFormatting sqref="B457">
    <cfRule type="cellIs" dxfId="3588" priority="3586" stopIfTrue="1" operator="equal">
      <formula>"Adjustment to Income/Expense/Rate Base:"</formula>
    </cfRule>
  </conditionalFormatting>
  <conditionalFormatting sqref="B452">
    <cfRule type="cellIs" dxfId="3587" priority="3589" stopIfTrue="1" operator="equal">
      <formula>"Title"</formula>
    </cfRule>
  </conditionalFormatting>
  <conditionalFormatting sqref="B452">
    <cfRule type="cellIs" dxfId="3586" priority="3590" stopIfTrue="1" operator="equal">
      <formula>"Adjustment to Income/Expense/Rate Base:"</formula>
    </cfRule>
  </conditionalFormatting>
  <conditionalFormatting sqref="B451">
    <cfRule type="cellIs" dxfId="3585" priority="3587" stopIfTrue="1" operator="equal">
      <formula>"Title"</formula>
    </cfRule>
  </conditionalFormatting>
  <conditionalFormatting sqref="B451">
    <cfRule type="cellIs" dxfId="3584" priority="3588" stopIfTrue="1" operator="equal">
      <formula>"Adjustment to Income/Expense/Rate Base:"</formula>
    </cfRule>
  </conditionalFormatting>
  <conditionalFormatting sqref="B453">
    <cfRule type="cellIs" dxfId="3583" priority="3581" stopIfTrue="1" operator="equal">
      <formula>"Adjustment to Income/Expense/Rate Base:"</formula>
    </cfRule>
  </conditionalFormatting>
  <conditionalFormatting sqref="B448">
    <cfRule type="cellIs" dxfId="3582" priority="3584" stopIfTrue="1" operator="equal">
      <formula>"Title"</formula>
    </cfRule>
  </conditionalFormatting>
  <conditionalFormatting sqref="B448">
    <cfRule type="cellIs" dxfId="3581" priority="3585" stopIfTrue="1" operator="equal">
      <formula>"Adjustment to Income/Expense/Rate Base:"</formula>
    </cfRule>
  </conditionalFormatting>
  <conditionalFormatting sqref="B447">
    <cfRule type="cellIs" dxfId="3580" priority="3582" stopIfTrue="1" operator="equal">
      <formula>"Title"</formula>
    </cfRule>
  </conditionalFormatting>
  <conditionalFormatting sqref="B447">
    <cfRule type="cellIs" dxfId="3579" priority="3583" stopIfTrue="1" operator="equal">
      <formula>"Adjustment to Income/Expense/Rate Base:"</formula>
    </cfRule>
  </conditionalFormatting>
  <conditionalFormatting sqref="B454">
    <cfRule type="cellIs" dxfId="3578" priority="3576" stopIfTrue="1" operator="equal">
      <formula>"Adjustment to Income/Expense/Rate Base:"</formula>
    </cfRule>
  </conditionalFormatting>
  <conditionalFormatting sqref="B449">
    <cfRule type="cellIs" dxfId="3577" priority="3579" stopIfTrue="1" operator="equal">
      <formula>"Title"</formula>
    </cfRule>
  </conditionalFormatting>
  <conditionalFormatting sqref="B449">
    <cfRule type="cellIs" dxfId="3576" priority="3580" stopIfTrue="1" operator="equal">
      <formula>"Adjustment to Income/Expense/Rate Base:"</formula>
    </cfRule>
  </conditionalFormatting>
  <conditionalFormatting sqref="B448">
    <cfRule type="cellIs" dxfId="3575" priority="3577" stopIfTrue="1" operator="equal">
      <formula>"Title"</formula>
    </cfRule>
  </conditionalFormatting>
  <conditionalFormatting sqref="B448">
    <cfRule type="cellIs" dxfId="3574" priority="3578" stopIfTrue="1" operator="equal">
      <formula>"Adjustment to Income/Expense/Rate Base:"</formula>
    </cfRule>
  </conditionalFormatting>
  <conditionalFormatting sqref="B455">
    <cfRule type="cellIs" dxfId="3573" priority="3571" stopIfTrue="1" operator="equal">
      <formula>"Adjustment to Income/Expense/Rate Base:"</formula>
    </cfRule>
  </conditionalFormatting>
  <conditionalFormatting sqref="B450">
    <cfRule type="cellIs" dxfId="3572" priority="3574" stopIfTrue="1" operator="equal">
      <formula>"Title"</formula>
    </cfRule>
  </conditionalFormatting>
  <conditionalFormatting sqref="B450">
    <cfRule type="cellIs" dxfId="3571" priority="3575" stopIfTrue="1" operator="equal">
      <formula>"Adjustment to Income/Expense/Rate Base:"</formula>
    </cfRule>
  </conditionalFormatting>
  <conditionalFormatting sqref="B449">
    <cfRule type="cellIs" dxfId="3570" priority="3572" stopIfTrue="1" operator="equal">
      <formula>"Title"</formula>
    </cfRule>
  </conditionalFormatting>
  <conditionalFormatting sqref="B449">
    <cfRule type="cellIs" dxfId="3569" priority="3573" stopIfTrue="1" operator="equal">
      <formula>"Adjustment to Income/Expense/Rate Base:"</formula>
    </cfRule>
  </conditionalFormatting>
  <conditionalFormatting sqref="B456">
    <cfRule type="cellIs" dxfId="3568" priority="3566" stopIfTrue="1" operator="equal">
      <formula>"Adjustment to Income/Expense/Rate Base:"</formula>
    </cfRule>
  </conditionalFormatting>
  <conditionalFormatting sqref="B451">
    <cfRule type="cellIs" dxfId="3567" priority="3569" stopIfTrue="1" operator="equal">
      <formula>"Title"</formula>
    </cfRule>
  </conditionalFormatting>
  <conditionalFormatting sqref="B451">
    <cfRule type="cellIs" dxfId="3566" priority="3570" stopIfTrue="1" operator="equal">
      <formula>"Adjustment to Income/Expense/Rate Base:"</formula>
    </cfRule>
  </conditionalFormatting>
  <conditionalFormatting sqref="B450">
    <cfRule type="cellIs" dxfId="3565" priority="3567" stopIfTrue="1" operator="equal">
      <formula>"Title"</formula>
    </cfRule>
  </conditionalFormatting>
  <conditionalFormatting sqref="B450">
    <cfRule type="cellIs" dxfId="3564" priority="3568" stopIfTrue="1" operator="equal">
      <formula>"Adjustment to Income/Expense/Rate Base:"</formula>
    </cfRule>
  </conditionalFormatting>
  <conditionalFormatting sqref="B452">
    <cfRule type="cellIs" dxfId="3563" priority="3561" stopIfTrue="1" operator="equal">
      <formula>"Adjustment to Income/Expense/Rate Base:"</formula>
    </cfRule>
  </conditionalFormatting>
  <conditionalFormatting sqref="B447">
    <cfRule type="cellIs" dxfId="3562" priority="3564" stopIfTrue="1" operator="equal">
      <formula>"Title"</formula>
    </cfRule>
  </conditionalFormatting>
  <conditionalFormatting sqref="B447">
    <cfRule type="cellIs" dxfId="3561" priority="3565" stopIfTrue="1" operator="equal">
      <formula>"Adjustment to Income/Expense/Rate Base:"</formula>
    </cfRule>
  </conditionalFormatting>
  <conditionalFormatting sqref="B446">
    <cfRule type="cellIs" dxfId="3560" priority="3562" stopIfTrue="1" operator="equal">
      <formula>"Title"</formula>
    </cfRule>
  </conditionalFormatting>
  <conditionalFormatting sqref="B446">
    <cfRule type="cellIs" dxfId="3559" priority="3563" stopIfTrue="1" operator="equal">
      <formula>"Adjustment to Income/Expense/Rate Base:"</formula>
    </cfRule>
  </conditionalFormatting>
  <conditionalFormatting sqref="B453">
    <cfRule type="cellIs" dxfId="3558" priority="3556" stopIfTrue="1" operator="equal">
      <formula>"Adjustment to Income/Expense/Rate Base:"</formula>
    </cfRule>
  </conditionalFormatting>
  <conditionalFormatting sqref="B448">
    <cfRule type="cellIs" dxfId="3557" priority="3559" stopIfTrue="1" operator="equal">
      <formula>"Title"</formula>
    </cfRule>
  </conditionalFormatting>
  <conditionalFormatting sqref="B448">
    <cfRule type="cellIs" dxfId="3556" priority="3560" stopIfTrue="1" operator="equal">
      <formula>"Adjustment to Income/Expense/Rate Base:"</formula>
    </cfRule>
  </conditionalFormatting>
  <conditionalFormatting sqref="B447">
    <cfRule type="cellIs" dxfId="3555" priority="3557" stopIfTrue="1" operator="equal">
      <formula>"Title"</formula>
    </cfRule>
  </conditionalFormatting>
  <conditionalFormatting sqref="B447">
    <cfRule type="cellIs" dxfId="3554" priority="3558" stopIfTrue="1" operator="equal">
      <formula>"Adjustment to Income/Expense/Rate Base:"</formula>
    </cfRule>
  </conditionalFormatting>
  <conditionalFormatting sqref="B457">
    <cfRule type="cellIs" dxfId="3553" priority="3551" stopIfTrue="1" operator="equal">
      <formula>"Adjustment to Income/Expense/Rate Base:"</formula>
    </cfRule>
  </conditionalFormatting>
  <conditionalFormatting sqref="B452">
    <cfRule type="cellIs" dxfId="3552" priority="3554" stopIfTrue="1" operator="equal">
      <formula>"Title"</formula>
    </cfRule>
  </conditionalFormatting>
  <conditionalFormatting sqref="B452">
    <cfRule type="cellIs" dxfId="3551" priority="3555" stopIfTrue="1" operator="equal">
      <formula>"Adjustment to Income/Expense/Rate Base:"</formula>
    </cfRule>
  </conditionalFormatting>
  <conditionalFormatting sqref="B451">
    <cfRule type="cellIs" dxfId="3550" priority="3552" stopIfTrue="1" operator="equal">
      <formula>"Title"</formula>
    </cfRule>
  </conditionalFormatting>
  <conditionalFormatting sqref="B451">
    <cfRule type="cellIs" dxfId="3549" priority="3553" stopIfTrue="1" operator="equal">
      <formula>"Adjustment to Income/Expense/Rate Base:"</formula>
    </cfRule>
  </conditionalFormatting>
  <conditionalFormatting sqref="B458">
    <cfRule type="cellIs" dxfId="3548" priority="3546" stopIfTrue="1" operator="equal">
      <formula>"Adjustment to Income/Expense/Rate Base:"</formula>
    </cfRule>
  </conditionalFormatting>
  <conditionalFormatting sqref="B453">
    <cfRule type="cellIs" dxfId="3547" priority="3549" stopIfTrue="1" operator="equal">
      <formula>"Title"</formula>
    </cfRule>
  </conditionalFormatting>
  <conditionalFormatting sqref="B453">
    <cfRule type="cellIs" dxfId="3546" priority="3550" stopIfTrue="1" operator="equal">
      <formula>"Adjustment to Income/Expense/Rate Base:"</formula>
    </cfRule>
  </conditionalFormatting>
  <conditionalFormatting sqref="B452">
    <cfRule type="cellIs" dxfId="3545" priority="3547" stopIfTrue="1" operator="equal">
      <formula>"Title"</formula>
    </cfRule>
  </conditionalFormatting>
  <conditionalFormatting sqref="B452">
    <cfRule type="cellIs" dxfId="3544" priority="3548" stopIfTrue="1" operator="equal">
      <formula>"Adjustment to Income/Expense/Rate Base:"</formula>
    </cfRule>
  </conditionalFormatting>
  <conditionalFormatting sqref="B454">
    <cfRule type="cellIs" dxfId="3543" priority="3541" stopIfTrue="1" operator="equal">
      <formula>"Adjustment to Income/Expense/Rate Base:"</formula>
    </cfRule>
  </conditionalFormatting>
  <conditionalFormatting sqref="B449">
    <cfRule type="cellIs" dxfId="3542" priority="3544" stopIfTrue="1" operator="equal">
      <formula>"Title"</formula>
    </cfRule>
  </conditionalFormatting>
  <conditionalFormatting sqref="B449">
    <cfRule type="cellIs" dxfId="3541" priority="3545" stopIfTrue="1" operator="equal">
      <formula>"Adjustment to Income/Expense/Rate Base:"</formula>
    </cfRule>
  </conditionalFormatting>
  <conditionalFormatting sqref="B448">
    <cfRule type="cellIs" dxfId="3540" priority="3542" stopIfTrue="1" operator="equal">
      <formula>"Title"</formula>
    </cfRule>
  </conditionalFormatting>
  <conditionalFormatting sqref="B448">
    <cfRule type="cellIs" dxfId="3539" priority="3543" stopIfTrue="1" operator="equal">
      <formula>"Adjustment to Income/Expense/Rate Base:"</formula>
    </cfRule>
  </conditionalFormatting>
  <conditionalFormatting sqref="B455">
    <cfRule type="cellIs" dxfId="3538" priority="3536" stopIfTrue="1" operator="equal">
      <formula>"Adjustment to Income/Expense/Rate Base:"</formula>
    </cfRule>
  </conditionalFormatting>
  <conditionalFormatting sqref="B450">
    <cfRule type="cellIs" dxfId="3537" priority="3539" stopIfTrue="1" operator="equal">
      <formula>"Title"</formula>
    </cfRule>
  </conditionalFormatting>
  <conditionalFormatting sqref="B450">
    <cfRule type="cellIs" dxfId="3536" priority="3540" stopIfTrue="1" operator="equal">
      <formula>"Adjustment to Income/Expense/Rate Base:"</formula>
    </cfRule>
  </conditionalFormatting>
  <conditionalFormatting sqref="B449">
    <cfRule type="cellIs" dxfId="3535" priority="3537" stopIfTrue="1" operator="equal">
      <formula>"Title"</formula>
    </cfRule>
  </conditionalFormatting>
  <conditionalFormatting sqref="B449">
    <cfRule type="cellIs" dxfId="3534" priority="3538" stopIfTrue="1" operator="equal">
      <formula>"Adjustment to Income/Expense/Rate Base:"</formula>
    </cfRule>
  </conditionalFormatting>
  <conditionalFormatting sqref="B456">
    <cfRule type="cellIs" dxfId="3533" priority="3531" stopIfTrue="1" operator="equal">
      <formula>"Adjustment to Income/Expense/Rate Base:"</formula>
    </cfRule>
  </conditionalFormatting>
  <conditionalFormatting sqref="B451">
    <cfRule type="cellIs" dxfId="3532" priority="3534" stopIfTrue="1" operator="equal">
      <formula>"Title"</formula>
    </cfRule>
  </conditionalFormatting>
  <conditionalFormatting sqref="B451">
    <cfRule type="cellIs" dxfId="3531" priority="3535" stopIfTrue="1" operator="equal">
      <formula>"Adjustment to Income/Expense/Rate Base:"</formula>
    </cfRule>
  </conditionalFormatting>
  <conditionalFormatting sqref="B450">
    <cfRule type="cellIs" dxfId="3530" priority="3532" stopIfTrue="1" operator="equal">
      <formula>"Title"</formula>
    </cfRule>
  </conditionalFormatting>
  <conditionalFormatting sqref="B450">
    <cfRule type="cellIs" dxfId="3529" priority="3533" stopIfTrue="1" operator="equal">
      <formula>"Adjustment to Income/Expense/Rate Base:"</formula>
    </cfRule>
  </conditionalFormatting>
  <conditionalFormatting sqref="B457">
    <cfRule type="cellIs" dxfId="3528" priority="3526" stopIfTrue="1" operator="equal">
      <formula>"Adjustment to Income/Expense/Rate Base:"</formula>
    </cfRule>
  </conditionalFormatting>
  <conditionalFormatting sqref="B452">
    <cfRule type="cellIs" dxfId="3527" priority="3529" stopIfTrue="1" operator="equal">
      <formula>"Title"</formula>
    </cfRule>
  </conditionalFormatting>
  <conditionalFormatting sqref="B452">
    <cfRule type="cellIs" dxfId="3526" priority="3530" stopIfTrue="1" operator="equal">
      <formula>"Adjustment to Income/Expense/Rate Base:"</formula>
    </cfRule>
  </conditionalFormatting>
  <conditionalFormatting sqref="B451">
    <cfRule type="cellIs" dxfId="3525" priority="3527" stopIfTrue="1" operator="equal">
      <formula>"Title"</formula>
    </cfRule>
  </conditionalFormatting>
  <conditionalFormatting sqref="B451">
    <cfRule type="cellIs" dxfId="3524" priority="3528" stopIfTrue="1" operator="equal">
      <formula>"Adjustment to Income/Expense/Rate Base:"</formula>
    </cfRule>
  </conditionalFormatting>
  <conditionalFormatting sqref="B453">
    <cfRule type="cellIs" dxfId="3523" priority="3521" stopIfTrue="1" operator="equal">
      <formula>"Adjustment to Income/Expense/Rate Base:"</formula>
    </cfRule>
  </conditionalFormatting>
  <conditionalFormatting sqref="B448">
    <cfRule type="cellIs" dxfId="3522" priority="3524" stopIfTrue="1" operator="equal">
      <formula>"Title"</formula>
    </cfRule>
  </conditionalFormatting>
  <conditionalFormatting sqref="B448">
    <cfRule type="cellIs" dxfId="3521" priority="3525" stopIfTrue="1" operator="equal">
      <formula>"Adjustment to Income/Expense/Rate Base:"</formula>
    </cfRule>
  </conditionalFormatting>
  <conditionalFormatting sqref="B447">
    <cfRule type="cellIs" dxfId="3520" priority="3522" stopIfTrue="1" operator="equal">
      <formula>"Title"</formula>
    </cfRule>
  </conditionalFormatting>
  <conditionalFormatting sqref="B447">
    <cfRule type="cellIs" dxfId="3519" priority="3523" stopIfTrue="1" operator="equal">
      <formula>"Adjustment to Income/Expense/Rate Base:"</formula>
    </cfRule>
  </conditionalFormatting>
  <conditionalFormatting sqref="B454">
    <cfRule type="cellIs" dxfId="3518" priority="3516" stopIfTrue="1" operator="equal">
      <formula>"Adjustment to Income/Expense/Rate Base:"</formula>
    </cfRule>
  </conditionalFormatting>
  <conditionalFormatting sqref="B449">
    <cfRule type="cellIs" dxfId="3517" priority="3519" stopIfTrue="1" operator="equal">
      <formula>"Title"</formula>
    </cfRule>
  </conditionalFormatting>
  <conditionalFormatting sqref="B449">
    <cfRule type="cellIs" dxfId="3516" priority="3520" stopIfTrue="1" operator="equal">
      <formula>"Adjustment to Income/Expense/Rate Base:"</formula>
    </cfRule>
  </conditionalFormatting>
  <conditionalFormatting sqref="B448">
    <cfRule type="cellIs" dxfId="3515" priority="3517" stopIfTrue="1" operator="equal">
      <formula>"Title"</formula>
    </cfRule>
  </conditionalFormatting>
  <conditionalFormatting sqref="B448">
    <cfRule type="cellIs" dxfId="3514" priority="3518" stopIfTrue="1" operator="equal">
      <formula>"Adjustment to Income/Expense/Rate Base:"</formula>
    </cfRule>
  </conditionalFormatting>
  <conditionalFormatting sqref="B459">
    <cfRule type="cellIs" dxfId="3513" priority="3511" stopIfTrue="1" operator="equal">
      <formula>"Adjustment to Income/Expense/Rate Base:"</formula>
    </cfRule>
  </conditionalFormatting>
  <conditionalFormatting sqref="B454">
    <cfRule type="cellIs" dxfId="3512" priority="3514" stopIfTrue="1" operator="equal">
      <formula>"Title"</formula>
    </cfRule>
  </conditionalFormatting>
  <conditionalFormatting sqref="B454">
    <cfRule type="cellIs" dxfId="3511" priority="3515" stopIfTrue="1" operator="equal">
      <formula>"Adjustment to Income/Expense/Rate Base:"</formula>
    </cfRule>
  </conditionalFormatting>
  <conditionalFormatting sqref="B453">
    <cfRule type="cellIs" dxfId="3510" priority="3512" stopIfTrue="1" operator="equal">
      <formula>"Title"</formula>
    </cfRule>
  </conditionalFormatting>
  <conditionalFormatting sqref="B453">
    <cfRule type="cellIs" dxfId="3509" priority="3513" stopIfTrue="1" operator="equal">
      <formula>"Adjustment to Income/Expense/Rate Base:"</formula>
    </cfRule>
  </conditionalFormatting>
  <conditionalFormatting sqref="B460">
    <cfRule type="cellIs" dxfId="3508" priority="3506" stopIfTrue="1" operator="equal">
      <formula>"Adjustment to Income/Expense/Rate Base:"</formula>
    </cfRule>
  </conditionalFormatting>
  <conditionalFormatting sqref="B455">
    <cfRule type="cellIs" dxfId="3507" priority="3509" stopIfTrue="1" operator="equal">
      <formula>"Title"</formula>
    </cfRule>
  </conditionalFormatting>
  <conditionalFormatting sqref="B455">
    <cfRule type="cellIs" dxfId="3506" priority="3510" stopIfTrue="1" operator="equal">
      <formula>"Adjustment to Income/Expense/Rate Base:"</formula>
    </cfRule>
  </conditionalFormatting>
  <conditionalFormatting sqref="B454">
    <cfRule type="cellIs" dxfId="3505" priority="3507" stopIfTrue="1" operator="equal">
      <formula>"Title"</formula>
    </cfRule>
  </conditionalFormatting>
  <conditionalFormatting sqref="B454">
    <cfRule type="cellIs" dxfId="3504" priority="3508" stopIfTrue="1" operator="equal">
      <formula>"Adjustment to Income/Expense/Rate Base:"</formula>
    </cfRule>
  </conditionalFormatting>
  <conditionalFormatting sqref="B456">
    <cfRule type="cellIs" dxfId="3503" priority="3501" stopIfTrue="1" operator="equal">
      <formula>"Adjustment to Income/Expense/Rate Base:"</formula>
    </cfRule>
  </conditionalFormatting>
  <conditionalFormatting sqref="B451">
    <cfRule type="cellIs" dxfId="3502" priority="3504" stopIfTrue="1" operator="equal">
      <formula>"Title"</formula>
    </cfRule>
  </conditionalFormatting>
  <conditionalFormatting sqref="B451">
    <cfRule type="cellIs" dxfId="3501" priority="3505" stopIfTrue="1" operator="equal">
      <formula>"Adjustment to Income/Expense/Rate Base:"</formula>
    </cfRule>
  </conditionalFormatting>
  <conditionalFormatting sqref="B450">
    <cfRule type="cellIs" dxfId="3500" priority="3502" stopIfTrue="1" operator="equal">
      <formula>"Title"</formula>
    </cfRule>
  </conditionalFormatting>
  <conditionalFormatting sqref="B450">
    <cfRule type="cellIs" dxfId="3499" priority="3503" stopIfTrue="1" operator="equal">
      <formula>"Adjustment to Income/Expense/Rate Base:"</formula>
    </cfRule>
  </conditionalFormatting>
  <conditionalFormatting sqref="B457">
    <cfRule type="cellIs" dxfId="3498" priority="3496" stopIfTrue="1" operator="equal">
      <formula>"Adjustment to Income/Expense/Rate Base:"</formula>
    </cfRule>
  </conditionalFormatting>
  <conditionalFormatting sqref="B452">
    <cfRule type="cellIs" dxfId="3497" priority="3499" stopIfTrue="1" operator="equal">
      <formula>"Title"</formula>
    </cfRule>
  </conditionalFormatting>
  <conditionalFormatting sqref="B452">
    <cfRule type="cellIs" dxfId="3496" priority="3500" stopIfTrue="1" operator="equal">
      <formula>"Adjustment to Income/Expense/Rate Base:"</formula>
    </cfRule>
  </conditionalFormatting>
  <conditionalFormatting sqref="B451">
    <cfRule type="cellIs" dxfId="3495" priority="3497" stopIfTrue="1" operator="equal">
      <formula>"Title"</formula>
    </cfRule>
  </conditionalFormatting>
  <conditionalFormatting sqref="B451">
    <cfRule type="cellIs" dxfId="3494" priority="3498" stopIfTrue="1" operator="equal">
      <formula>"Adjustment to Income/Expense/Rate Base:"</formula>
    </cfRule>
  </conditionalFormatting>
  <conditionalFormatting sqref="B458">
    <cfRule type="cellIs" dxfId="3493" priority="3491" stopIfTrue="1" operator="equal">
      <formula>"Adjustment to Income/Expense/Rate Base:"</formula>
    </cfRule>
  </conditionalFormatting>
  <conditionalFormatting sqref="B453">
    <cfRule type="cellIs" dxfId="3492" priority="3494" stopIfTrue="1" operator="equal">
      <formula>"Title"</formula>
    </cfRule>
  </conditionalFormatting>
  <conditionalFormatting sqref="B453">
    <cfRule type="cellIs" dxfId="3491" priority="3495" stopIfTrue="1" operator="equal">
      <formula>"Adjustment to Income/Expense/Rate Base:"</formula>
    </cfRule>
  </conditionalFormatting>
  <conditionalFormatting sqref="B452">
    <cfRule type="cellIs" dxfId="3490" priority="3492" stopIfTrue="1" operator="equal">
      <formula>"Title"</formula>
    </cfRule>
  </conditionalFormatting>
  <conditionalFormatting sqref="B452">
    <cfRule type="cellIs" dxfId="3489" priority="3493" stopIfTrue="1" operator="equal">
      <formula>"Adjustment to Income/Expense/Rate Base:"</formula>
    </cfRule>
  </conditionalFormatting>
  <conditionalFormatting sqref="B459">
    <cfRule type="cellIs" dxfId="3488" priority="3486" stopIfTrue="1" operator="equal">
      <formula>"Adjustment to Income/Expense/Rate Base:"</formula>
    </cfRule>
  </conditionalFormatting>
  <conditionalFormatting sqref="B454">
    <cfRule type="cellIs" dxfId="3487" priority="3489" stopIfTrue="1" operator="equal">
      <formula>"Title"</formula>
    </cfRule>
  </conditionalFormatting>
  <conditionalFormatting sqref="B454">
    <cfRule type="cellIs" dxfId="3486" priority="3490" stopIfTrue="1" operator="equal">
      <formula>"Adjustment to Income/Expense/Rate Base:"</formula>
    </cfRule>
  </conditionalFormatting>
  <conditionalFormatting sqref="B453">
    <cfRule type="cellIs" dxfId="3485" priority="3487" stopIfTrue="1" operator="equal">
      <formula>"Title"</formula>
    </cfRule>
  </conditionalFormatting>
  <conditionalFormatting sqref="B453">
    <cfRule type="cellIs" dxfId="3484" priority="3488" stopIfTrue="1" operator="equal">
      <formula>"Adjustment to Income/Expense/Rate Base:"</formula>
    </cfRule>
  </conditionalFormatting>
  <conditionalFormatting sqref="B455">
    <cfRule type="cellIs" dxfId="3483" priority="3481" stopIfTrue="1" operator="equal">
      <formula>"Adjustment to Income/Expense/Rate Base:"</formula>
    </cfRule>
  </conditionalFormatting>
  <conditionalFormatting sqref="B450">
    <cfRule type="cellIs" dxfId="3482" priority="3484" stopIfTrue="1" operator="equal">
      <formula>"Title"</formula>
    </cfRule>
  </conditionalFormatting>
  <conditionalFormatting sqref="B450">
    <cfRule type="cellIs" dxfId="3481" priority="3485" stopIfTrue="1" operator="equal">
      <formula>"Adjustment to Income/Expense/Rate Base:"</formula>
    </cfRule>
  </conditionalFormatting>
  <conditionalFormatting sqref="B449">
    <cfRule type="cellIs" dxfId="3480" priority="3482" stopIfTrue="1" operator="equal">
      <formula>"Title"</formula>
    </cfRule>
  </conditionalFormatting>
  <conditionalFormatting sqref="B449">
    <cfRule type="cellIs" dxfId="3479" priority="3483" stopIfTrue="1" operator="equal">
      <formula>"Adjustment to Income/Expense/Rate Base:"</formula>
    </cfRule>
  </conditionalFormatting>
  <conditionalFormatting sqref="B456">
    <cfRule type="cellIs" dxfId="3478" priority="3476" stopIfTrue="1" operator="equal">
      <formula>"Adjustment to Income/Expense/Rate Base:"</formula>
    </cfRule>
  </conditionalFormatting>
  <conditionalFormatting sqref="B451">
    <cfRule type="cellIs" dxfId="3477" priority="3479" stopIfTrue="1" operator="equal">
      <formula>"Title"</formula>
    </cfRule>
  </conditionalFormatting>
  <conditionalFormatting sqref="B451">
    <cfRule type="cellIs" dxfId="3476" priority="3480" stopIfTrue="1" operator="equal">
      <formula>"Adjustment to Income/Expense/Rate Base:"</formula>
    </cfRule>
  </conditionalFormatting>
  <conditionalFormatting sqref="B450">
    <cfRule type="cellIs" dxfId="3475" priority="3477" stopIfTrue="1" operator="equal">
      <formula>"Title"</formula>
    </cfRule>
  </conditionalFormatting>
  <conditionalFormatting sqref="B450">
    <cfRule type="cellIs" dxfId="3474" priority="3478" stopIfTrue="1" operator="equal">
      <formula>"Adjustment to Income/Expense/Rate Base:"</formula>
    </cfRule>
  </conditionalFormatting>
  <conditionalFormatting sqref="B460">
    <cfRule type="cellIs" dxfId="3473" priority="3471" stopIfTrue="1" operator="equal">
      <formula>"Adjustment to Income/Expense/Rate Base:"</formula>
    </cfRule>
  </conditionalFormatting>
  <conditionalFormatting sqref="B455">
    <cfRule type="cellIs" dxfId="3472" priority="3474" stopIfTrue="1" operator="equal">
      <formula>"Title"</formula>
    </cfRule>
  </conditionalFormatting>
  <conditionalFormatting sqref="B455">
    <cfRule type="cellIs" dxfId="3471" priority="3475" stopIfTrue="1" operator="equal">
      <formula>"Adjustment to Income/Expense/Rate Base:"</formula>
    </cfRule>
  </conditionalFormatting>
  <conditionalFormatting sqref="B454">
    <cfRule type="cellIs" dxfId="3470" priority="3472" stopIfTrue="1" operator="equal">
      <formula>"Title"</formula>
    </cfRule>
  </conditionalFormatting>
  <conditionalFormatting sqref="B454">
    <cfRule type="cellIs" dxfId="3469" priority="3473" stopIfTrue="1" operator="equal">
      <formula>"Adjustment to Income/Expense/Rate Base:"</formula>
    </cfRule>
  </conditionalFormatting>
  <conditionalFormatting sqref="B461">
    <cfRule type="cellIs" dxfId="3468" priority="3466" stopIfTrue="1" operator="equal">
      <formula>"Adjustment to Income/Expense/Rate Base:"</formula>
    </cfRule>
  </conditionalFormatting>
  <conditionalFormatting sqref="B456">
    <cfRule type="cellIs" dxfId="3467" priority="3469" stopIfTrue="1" operator="equal">
      <formula>"Title"</formula>
    </cfRule>
  </conditionalFormatting>
  <conditionalFormatting sqref="B456">
    <cfRule type="cellIs" dxfId="3466" priority="3470" stopIfTrue="1" operator="equal">
      <formula>"Adjustment to Income/Expense/Rate Base:"</formula>
    </cfRule>
  </conditionalFormatting>
  <conditionalFormatting sqref="B455">
    <cfRule type="cellIs" dxfId="3465" priority="3467" stopIfTrue="1" operator="equal">
      <formula>"Title"</formula>
    </cfRule>
  </conditionalFormatting>
  <conditionalFormatting sqref="B455">
    <cfRule type="cellIs" dxfId="3464" priority="3468" stopIfTrue="1" operator="equal">
      <formula>"Adjustment to Income/Expense/Rate Base:"</formula>
    </cfRule>
  </conditionalFormatting>
  <conditionalFormatting sqref="B457">
    <cfRule type="cellIs" dxfId="3463" priority="3461" stopIfTrue="1" operator="equal">
      <formula>"Adjustment to Income/Expense/Rate Base:"</formula>
    </cfRule>
  </conditionalFormatting>
  <conditionalFormatting sqref="B452">
    <cfRule type="cellIs" dxfId="3462" priority="3464" stopIfTrue="1" operator="equal">
      <formula>"Title"</formula>
    </cfRule>
  </conditionalFormatting>
  <conditionalFormatting sqref="B452">
    <cfRule type="cellIs" dxfId="3461" priority="3465" stopIfTrue="1" operator="equal">
      <formula>"Adjustment to Income/Expense/Rate Base:"</formula>
    </cfRule>
  </conditionalFormatting>
  <conditionalFormatting sqref="B451">
    <cfRule type="cellIs" dxfId="3460" priority="3462" stopIfTrue="1" operator="equal">
      <formula>"Title"</formula>
    </cfRule>
  </conditionalFormatting>
  <conditionalFormatting sqref="B451">
    <cfRule type="cellIs" dxfId="3459" priority="3463" stopIfTrue="1" operator="equal">
      <formula>"Adjustment to Income/Expense/Rate Base:"</formula>
    </cfRule>
  </conditionalFormatting>
  <conditionalFormatting sqref="B458">
    <cfRule type="cellIs" dxfId="3458" priority="3456" stopIfTrue="1" operator="equal">
      <formula>"Adjustment to Income/Expense/Rate Base:"</formula>
    </cfRule>
  </conditionalFormatting>
  <conditionalFormatting sqref="B453">
    <cfRule type="cellIs" dxfId="3457" priority="3459" stopIfTrue="1" operator="equal">
      <formula>"Title"</formula>
    </cfRule>
  </conditionalFormatting>
  <conditionalFormatting sqref="B453">
    <cfRule type="cellIs" dxfId="3456" priority="3460" stopIfTrue="1" operator="equal">
      <formula>"Adjustment to Income/Expense/Rate Base:"</formula>
    </cfRule>
  </conditionalFormatting>
  <conditionalFormatting sqref="B452">
    <cfRule type="cellIs" dxfId="3455" priority="3457" stopIfTrue="1" operator="equal">
      <formula>"Title"</formula>
    </cfRule>
  </conditionalFormatting>
  <conditionalFormatting sqref="B452">
    <cfRule type="cellIs" dxfId="3454" priority="3458" stopIfTrue="1" operator="equal">
      <formula>"Adjustment to Income/Expense/Rate Base:"</formula>
    </cfRule>
  </conditionalFormatting>
  <conditionalFormatting sqref="B459">
    <cfRule type="cellIs" dxfId="3453" priority="3451" stopIfTrue="1" operator="equal">
      <formula>"Adjustment to Income/Expense/Rate Base:"</formula>
    </cfRule>
  </conditionalFormatting>
  <conditionalFormatting sqref="B454">
    <cfRule type="cellIs" dxfId="3452" priority="3454" stopIfTrue="1" operator="equal">
      <formula>"Title"</formula>
    </cfRule>
  </conditionalFormatting>
  <conditionalFormatting sqref="B454">
    <cfRule type="cellIs" dxfId="3451" priority="3455" stopIfTrue="1" operator="equal">
      <formula>"Adjustment to Income/Expense/Rate Base:"</formula>
    </cfRule>
  </conditionalFormatting>
  <conditionalFormatting sqref="B453">
    <cfRule type="cellIs" dxfId="3450" priority="3452" stopIfTrue="1" operator="equal">
      <formula>"Title"</formula>
    </cfRule>
  </conditionalFormatting>
  <conditionalFormatting sqref="B453">
    <cfRule type="cellIs" dxfId="3449" priority="3453" stopIfTrue="1" operator="equal">
      <formula>"Adjustment to Income/Expense/Rate Base:"</formula>
    </cfRule>
  </conditionalFormatting>
  <conditionalFormatting sqref="B460">
    <cfRule type="cellIs" dxfId="3448" priority="3446" stopIfTrue="1" operator="equal">
      <formula>"Adjustment to Income/Expense/Rate Base:"</formula>
    </cfRule>
  </conditionalFormatting>
  <conditionalFormatting sqref="B455">
    <cfRule type="cellIs" dxfId="3447" priority="3449" stopIfTrue="1" operator="equal">
      <formula>"Title"</formula>
    </cfRule>
  </conditionalFormatting>
  <conditionalFormatting sqref="B455">
    <cfRule type="cellIs" dxfId="3446" priority="3450" stopIfTrue="1" operator="equal">
      <formula>"Adjustment to Income/Expense/Rate Base:"</formula>
    </cfRule>
  </conditionalFormatting>
  <conditionalFormatting sqref="B454">
    <cfRule type="cellIs" dxfId="3445" priority="3447" stopIfTrue="1" operator="equal">
      <formula>"Title"</formula>
    </cfRule>
  </conditionalFormatting>
  <conditionalFormatting sqref="B454">
    <cfRule type="cellIs" dxfId="3444" priority="3448" stopIfTrue="1" operator="equal">
      <formula>"Adjustment to Income/Expense/Rate Base:"</formula>
    </cfRule>
  </conditionalFormatting>
  <conditionalFormatting sqref="B456">
    <cfRule type="cellIs" dxfId="3443" priority="3441" stopIfTrue="1" operator="equal">
      <formula>"Adjustment to Income/Expense/Rate Base:"</formula>
    </cfRule>
  </conditionalFormatting>
  <conditionalFormatting sqref="B451">
    <cfRule type="cellIs" dxfId="3442" priority="3444" stopIfTrue="1" operator="equal">
      <formula>"Title"</formula>
    </cfRule>
  </conditionalFormatting>
  <conditionalFormatting sqref="B451">
    <cfRule type="cellIs" dxfId="3441" priority="3445" stopIfTrue="1" operator="equal">
      <formula>"Adjustment to Income/Expense/Rate Base:"</formula>
    </cfRule>
  </conditionalFormatting>
  <conditionalFormatting sqref="B450">
    <cfRule type="cellIs" dxfId="3440" priority="3442" stopIfTrue="1" operator="equal">
      <formula>"Title"</formula>
    </cfRule>
  </conditionalFormatting>
  <conditionalFormatting sqref="B450">
    <cfRule type="cellIs" dxfId="3439" priority="3443" stopIfTrue="1" operator="equal">
      <formula>"Adjustment to Income/Expense/Rate Base:"</formula>
    </cfRule>
  </conditionalFormatting>
  <conditionalFormatting sqref="B457">
    <cfRule type="cellIs" dxfId="3438" priority="3436" stopIfTrue="1" operator="equal">
      <formula>"Adjustment to Income/Expense/Rate Base:"</formula>
    </cfRule>
  </conditionalFormatting>
  <conditionalFormatting sqref="B452">
    <cfRule type="cellIs" dxfId="3437" priority="3439" stopIfTrue="1" operator="equal">
      <formula>"Title"</formula>
    </cfRule>
  </conditionalFormatting>
  <conditionalFormatting sqref="B452">
    <cfRule type="cellIs" dxfId="3436" priority="3440" stopIfTrue="1" operator="equal">
      <formula>"Adjustment to Income/Expense/Rate Base:"</formula>
    </cfRule>
  </conditionalFormatting>
  <conditionalFormatting sqref="B451">
    <cfRule type="cellIs" dxfId="3435" priority="3437" stopIfTrue="1" operator="equal">
      <formula>"Title"</formula>
    </cfRule>
  </conditionalFormatting>
  <conditionalFormatting sqref="B451">
    <cfRule type="cellIs" dxfId="3434" priority="3438" stopIfTrue="1" operator="equal">
      <formula>"Adjustment to Income/Expense/Rate Base:"</formula>
    </cfRule>
  </conditionalFormatting>
  <conditionalFormatting sqref="B455">
    <cfRule type="cellIs" dxfId="3433" priority="3431" stopIfTrue="1" operator="equal">
      <formula>"Adjustment to Income/Expense/Rate Base:"</formula>
    </cfRule>
  </conditionalFormatting>
  <conditionalFormatting sqref="B450">
    <cfRule type="cellIs" dxfId="3432" priority="3434" stopIfTrue="1" operator="equal">
      <formula>"Title"</formula>
    </cfRule>
  </conditionalFormatting>
  <conditionalFormatting sqref="B450">
    <cfRule type="cellIs" dxfId="3431" priority="3435" stopIfTrue="1" operator="equal">
      <formula>"Adjustment to Income/Expense/Rate Base:"</formula>
    </cfRule>
  </conditionalFormatting>
  <conditionalFormatting sqref="B449">
    <cfRule type="cellIs" dxfId="3430" priority="3432" stopIfTrue="1" operator="equal">
      <formula>"Title"</formula>
    </cfRule>
  </conditionalFormatting>
  <conditionalFormatting sqref="B449">
    <cfRule type="cellIs" dxfId="3429" priority="3433" stopIfTrue="1" operator="equal">
      <formula>"Adjustment to Income/Expense/Rate Base:"</formula>
    </cfRule>
  </conditionalFormatting>
  <conditionalFormatting sqref="B456">
    <cfRule type="cellIs" dxfId="3428" priority="3426" stopIfTrue="1" operator="equal">
      <formula>"Adjustment to Income/Expense/Rate Base:"</formula>
    </cfRule>
  </conditionalFormatting>
  <conditionalFormatting sqref="B451">
    <cfRule type="cellIs" dxfId="3427" priority="3429" stopIfTrue="1" operator="equal">
      <formula>"Title"</formula>
    </cfRule>
  </conditionalFormatting>
  <conditionalFormatting sqref="B451">
    <cfRule type="cellIs" dxfId="3426" priority="3430" stopIfTrue="1" operator="equal">
      <formula>"Adjustment to Income/Expense/Rate Base:"</formula>
    </cfRule>
  </conditionalFormatting>
  <conditionalFormatting sqref="B450">
    <cfRule type="cellIs" dxfId="3425" priority="3427" stopIfTrue="1" operator="equal">
      <formula>"Title"</formula>
    </cfRule>
  </conditionalFormatting>
  <conditionalFormatting sqref="B450">
    <cfRule type="cellIs" dxfId="3424" priority="3428" stopIfTrue="1" operator="equal">
      <formula>"Adjustment to Income/Expense/Rate Base:"</formula>
    </cfRule>
  </conditionalFormatting>
  <conditionalFormatting sqref="B452">
    <cfRule type="cellIs" dxfId="3423" priority="3421" stopIfTrue="1" operator="equal">
      <formula>"Adjustment to Income/Expense/Rate Base:"</formula>
    </cfRule>
  </conditionalFormatting>
  <conditionalFormatting sqref="B447">
    <cfRule type="cellIs" dxfId="3422" priority="3424" stopIfTrue="1" operator="equal">
      <formula>"Title"</formula>
    </cfRule>
  </conditionalFormatting>
  <conditionalFormatting sqref="B447">
    <cfRule type="cellIs" dxfId="3421" priority="3425" stopIfTrue="1" operator="equal">
      <formula>"Adjustment to Income/Expense/Rate Base:"</formula>
    </cfRule>
  </conditionalFormatting>
  <conditionalFormatting sqref="B446">
    <cfRule type="cellIs" dxfId="3420" priority="3422" stopIfTrue="1" operator="equal">
      <formula>"Title"</formula>
    </cfRule>
  </conditionalFormatting>
  <conditionalFormatting sqref="B446">
    <cfRule type="cellIs" dxfId="3419" priority="3423" stopIfTrue="1" operator="equal">
      <formula>"Adjustment to Income/Expense/Rate Base:"</formula>
    </cfRule>
  </conditionalFormatting>
  <conditionalFormatting sqref="B453">
    <cfRule type="cellIs" dxfId="3418" priority="3416" stopIfTrue="1" operator="equal">
      <formula>"Adjustment to Income/Expense/Rate Base:"</formula>
    </cfRule>
  </conditionalFormatting>
  <conditionalFormatting sqref="B448">
    <cfRule type="cellIs" dxfId="3417" priority="3419" stopIfTrue="1" operator="equal">
      <formula>"Title"</formula>
    </cfRule>
  </conditionalFormatting>
  <conditionalFormatting sqref="B448">
    <cfRule type="cellIs" dxfId="3416" priority="3420" stopIfTrue="1" operator="equal">
      <formula>"Adjustment to Income/Expense/Rate Base:"</formula>
    </cfRule>
  </conditionalFormatting>
  <conditionalFormatting sqref="B447">
    <cfRule type="cellIs" dxfId="3415" priority="3417" stopIfTrue="1" operator="equal">
      <formula>"Title"</formula>
    </cfRule>
  </conditionalFormatting>
  <conditionalFormatting sqref="B447">
    <cfRule type="cellIs" dxfId="3414" priority="3418" stopIfTrue="1" operator="equal">
      <formula>"Adjustment to Income/Expense/Rate Base:"</formula>
    </cfRule>
  </conditionalFormatting>
  <conditionalFormatting sqref="B454">
    <cfRule type="cellIs" dxfId="3413" priority="3411" stopIfTrue="1" operator="equal">
      <formula>"Adjustment to Income/Expense/Rate Base:"</formula>
    </cfRule>
  </conditionalFormatting>
  <conditionalFormatting sqref="B449">
    <cfRule type="cellIs" dxfId="3412" priority="3414" stopIfTrue="1" operator="equal">
      <formula>"Title"</formula>
    </cfRule>
  </conditionalFormatting>
  <conditionalFormatting sqref="B449">
    <cfRule type="cellIs" dxfId="3411" priority="3415" stopIfTrue="1" operator="equal">
      <formula>"Adjustment to Income/Expense/Rate Base:"</formula>
    </cfRule>
  </conditionalFormatting>
  <conditionalFormatting sqref="B448">
    <cfRule type="cellIs" dxfId="3410" priority="3412" stopIfTrue="1" operator="equal">
      <formula>"Title"</formula>
    </cfRule>
  </conditionalFormatting>
  <conditionalFormatting sqref="B448">
    <cfRule type="cellIs" dxfId="3409" priority="3413" stopIfTrue="1" operator="equal">
      <formula>"Adjustment to Income/Expense/Rate Base:"</formula>
    </cfRule>
  </conditionalFormatting>
  <conditionalFormatting sqref="B455">
    <cfRule type="cellIs" dxfId="3408" priority="3406" stopIfTrue="1" operator="equal">
      <formula>"Adjustment to Income/Expense/Rate Base:"</formula>
    </cfRule>
  </conditionalFormatting>
  <conditionalFormatting sqref="B450">
    <cfRule type="cellIs" dxfId="3407" priority="3409" stopIfTrue="1" operator="equal">
      <formula>"Title"</formula>
    </cfRule>
  </conditionalFormatting>
  <conditionalFormatting sqref="B450">
    <cfRule type="cellIs" dxfId="3406" priority="3410" stopIfTrue="1" operator="equal">
      <formula>"Adjustment to Income/Expense/Rate Base:"</formula>
    </cfRule>
  </conditionalFormatting>
  <conditionalFormatting sqref="B449">
    <cfRule type="cellIs" dxfId="3405" priority="3407" stopIfTrue="1" operator="equal">
      <formula>"Title"</formula>
    </cfRule>
  </conditionalFormatting>
  <conditionalFormatting sqref="B449">
    <cfRule type="cellIs" dxfId="3404" priority="3408" stopIfTrue="1" operator="equal">
      <formula>"Adjustment to Income/Expense/Rate Base:"</formula>
    </cfRule>
  </conditionalFormatting>
  <conditionalFormatting sqref="B451">
    <cfRule type="cellIs" dxfId="3403" priority="3401" stopIfTrue="1" operator="equal">
      <formula>"Adjustment to Income/Expense/Rate Base:"</formula>
    </cfRule>
  </conditionalFormatting>
  <conditionalFormatting sqref="B446">
    <cfRule type="cellIs" dxfId="3402" priority="3404" stopIfTrue="1" operator="equal">
      <formula>"Title"</formula>
    </cfRule>
  </conditionalFormatting>
  <conditionalFormatting sqref="B446">
    <cfRule type="cellIs" dxfId="3401" priority="3405" stopIfTrue="1" operator="equal">
      <formula>"Adjustment to Income/Expense/Rate Base:"</formula>
    </cfRule>
  </conditionalFormatting>
  <conditionalFormatting sqref="B445">
    <cfRule type="cellIs" dxfId="3400" priority="3402" stopIfTrue="1" operator="equal">
      <formula>"Title"</formula>
    </cfRule>
  </conditionalFormatting>
  <conditionalFormatting sqref="B445">
    <cfRule type="cellIs" dxfId="3399" priority="3403" stopIfTrue="1" operator="equal">
      <formula>"Adjustment to Income/Expense/Rate Base:"</formula>
    </cfRule>
  </conditionalFormatting>
  <conditionalFormatting sqref="B452">
    <cfRule type="cellIs" dxfId="3398" priority="3396" stopIfTrue="1" operator="equal">
      <formula>"Adjustment to Income/Expense/Rate Base:"</formula>
    </cfRule>
  </conditionalFormatting>
  <conditionalFormatting sqref="B447">
    <cfRule type="cellIs" dxfId="3397" priority="3399" stopIfTrue="1" operator="equal">
      <formula>"Title"</formula>
    </cfRule>
  </conditionalFormatting>
  <conditionalFormatting sqref="B447">
    <cfRule type="cellIs" dxfId="3396" priority="3400" stopIfTrue="1" operator="equal">
      <formula>"Adjustment to Income/Expense/Rate Base:"</formula>
    </cfRule>
  </conditionalFormatting>
  <conditionalFormatting sqref="B446">
    <cfRule type="cellIs" dxfId="3395" priority="3397" stopIfTrue="1" operator="equal">
      <formula>"Title"</formula>
    </cfRule>
  </conditionalFormatting>
  <conditionalFormatting sqref="B446">
    <cfRule type="cellIs" dxfId="3394" priority="3398" stopIfTrue="1" operator="equal">
      <formula>"Adjustment to Income/Expense/Rate Base:"</formula>
    </cfRule>
  </conditionalFormatting>
  <conditionalFormatting sqref="B456">
    <cfRule type="cellIs" dxfId="3393" priority="3391" stopIfTrue="1" operator="equal">
      <formula>"Adjustment to Income/Expense/Rate Base:"</formula>
    </cfRule>
  </conditionalFormatting>
  <conditionalFormatting sqref="B451">
    <cfRule type="cellIs" dxfId="3392" priority="3394" stopIfTrue="1" operator="equal">
      <formula>"Title"</formula>
    </cfRule>
  </conditionalFormatting>
  <conditionalFormatting sqref="B451">
    <cfRule type="cellIs" dxfId="3391" priority="3395" stopIfTrue="1" operator="equal">
      <formula>"Adjustment to Income/Expense/Rate Base:"</formula>
    </cfRule>
  </conditionalFormatting>
  <conditionalFormatting sqref="B450">
    <cfRule type="cellIs" dxfId="3390" priority="3392" stopIfTrue="1" operator="equal">
      <formula>"Title"</formula>
    </cfRule>
  </conditionalFormatting>
  <conditionalFormatting sqref="B450">
    <cfRule type="cellIs" dxfId="3389" priority="3393" stopIfTrue="1" operator="equal">
      <formula>"Adjustment to Income/Expense/Rate Base:"</formula>
    </cfRule>
  </conditionalFormatting>
  <conditionalFormatting sqref="B457">
    <cfRule type="cellIs" dxfId="3388" priority="3386" stopIfTrue="1" operator="equal">
      <formula>"Adjustment to Income/Expense/Rate Base:"</formula>
    </cfRule>
  </conditionalFormatting>
  <conditionalFormatting sqref="B452">
    <cfRule type="cellIs" dxfId="3387" priority="3389" stopIfTrue="1" operator="equal">
      <formula>"Title"</formula>
    </cfRule>
  </conditionalFormatting>
  <conditionalFormatting sqref="B452">
    <cfRule type="cellIs" dxfId="3386" priority="3390" stopIfTrue="1" operator="equal">
      <formula>"Adjustment to Income/Expense/Rate Base:"</formula>
    </cfRule>
  </conditionalFormatting>
  <conditionalFormatting sqref="B451">
    <cfRule type="cellIs" dxfId="3385" priority="3387" stopIfTrue="1" operator="equal">
      <formula>"Title"</formula>
    </cfRule>
  </conditionalFormatting>
  <conditionalFormatting sqref="B451">
    <cfRule type="cellIs" dxfId="3384" priority="3388" stopIfTrue="1" operator="equal">
      <formula>"Adjustment to Income/Expense/Rate Base:"</formula>
    </cfRule>
  </conditionalFormatting>
  <conditionalFormatting sqref="B453">
    <cfRule type="cellIs" dxfId="3383" priority="3381" stopIfTrue="1" operator="equal">
      <formula>"Adjustment to Income/Expense/Rate Base:"</formula>
    </cfRule>
  </conditionalFormatting>
  <conditionalFormatting sqref="B448">
    <cfRule type="cellIs" dxfId="3382" priority="3384" stopIfTrue="1" operator="equal">
      <formula>"Title"</formula>
    </cfRule>
  </conditionalFormatting>
  <conditionalFormatting sqref="B448">
    <cfRule type="cellIs" dxfId="3381" priority="3385" stopIfTrue="1" operator="equal">
      <formula>"Adjustment to Income/Expense/Rate Base:"</formula>
    </cfRule>
  </conditionalFormatting>
  <conditionalFormatting sqref="B447">
    <cfRule type="cellIs" dxfId="3380" priority="3382" stopIfTrue="1" operator="equal">
      <formula>"Title"</formula>
    </cfRule>
  </conditionalFormatting>
  <conditionalFormatting sqref="B447">
    <cfRule type="cellIs" dxfId="3379" priority="3383" stopIfTrue="1" operator="equal">
      <formula>"Adjustment to Income/Expense/Rate Base:"</formula>
    </cfRule>
  </conditionalFormatting>
  <conditionalFormatting sqref="B454">
    <cfRule type="cellIs" dxfId="3378" priority="3376" stopIfTrue="1" operator="equal">
      <formula>"Adjustment to Income/Expense/Rate Base:"</formula>
    </cfRule>
  </conditionalFormatting>
  <conditionalFormatting sqref="B449">
    <cfRule type="cellIs" dxfId="3377" priority="3379" stopIfTrue="1" operator="equal">
      <formula>"Title"</formula>
    </cfRule>
  </conditionalFormatting>
  <conditionalFormatting sqref="B449">
    <cfRule type="cellIs" dxfId="3376" priority="3380" stopIfTrue="1" operator="equal">
      <formula>"Adjustment to Income/Expense/Rate Base:"</formula>
    </cfRule>
  </conditionalFormatting>
  <conditionalFormatting sqref="B448">
    <cfRule type="cellIs" dxfId="3375" priority="3377" stopIfTrue="1" operator="equal">
      <formula>"Title"</formula>
    </cfRule>
  </conditionalFormatting>
  <conditionalFormatting sqref="B448">
    <cfRule type="cellIs" dxfId="3374" priority="3378" stopIfTrue="1" operator="equal">
      <formula>"Adjustment to Income/Expense/Rate Base:"</formula>
    </cfRule>
  </conditionalFormatting>
  <conditionalFormatting sqref="B455">
    <cfRule type="cellIs" dxfId="3373" priority="3371" stopIfTrue="1" operator="equal">
      <formula>"Adjustment to Income/Expense/Rate Base:"</formula>
    </cfRule>
  </conditionalFormatting>
  <conditionalFormatting sqref="B450">
    <cfRule type="cellIs" dxfId="3372" priority="3374" stopIfTrue="1" operator="equal">
      <formula>"Title"</formula>
    </cfRule>
  </conditionalFormatting>
  <conditionalFormatting sqref="B450">
    <cfRule type="cellIs" dxfId="3371" priority="3375" stopIfTrue="1" operator="equal">
      <formula>"Adjustment to Income/Expense/Rate Base:"</formula>
    </cfRule>
  </conditionalFormatting>
  <conditionalFormatting sqref="B449">
    <cfRule type="cellIs" dxfId="3370" priority="3372" stopIfTrue="1" operator="equal">
      <formula>"Title"</formula>
    </cfRule>
  </conditionalFormatting>
  <conditionalFormatting sqref="B449">
    <cfRule type="cellIs" dxfId="3369" priority="3373" stopIfTrue="1" operator="equal">
      <formula>"Adjustment to Income/Expense/Rate Base:"</formula>
    </cfRule>
  </conditionalFormatting>
  <conditionalFormatting sqref="B456">
    <cfRule type="cellIs" dxfId="3368" priority="3366" stopIfTrue="1" operator="equal">
      <formula>"Adjustment to Income/Expense/Rate Base:"</formula>
    </cfRule>
  </conditionalFormatting>
  <conditionalFormatting sqref="B451">
    <cfRule type="cellIs" dxfId="3367" priority="3369" stopIfTrue="1" operator="equal">
      <formula>"Title"</formula>
    </cfRule>
  </conditionalFormatting>
  <conditionalFormatting sqref="B451">
    <cfRule type="cellIs" dxfId="3366" priority="3370" stopIfTrue="1" operator="equal">
      <formula>"Adjustment to Income/Expense/Rate Base:"</formula>
    </cfRule>
  </conditionalFormatting>
  <conditionalFormatting sqref="B450">
    <cfRule type="cellIs" dxfId="3365" priority="3367" stopIfTrue="1" operator="equal">
      <formula>"Title"</formula>
    </cfRule>
  </conditionalFormatting>
  <conditionalFormatting sqref="B450">
    <cfRule type="cellIs" dxfId="3364" priority="3368" stopIfTrue="1" operator="equal">
      <formula>"Adjustment to Income/Expense/Rate Base:"</formula>
    </cfRule>
  </conditionalFormatting>
  <conditionalFormatting sqref="B452">
    <cfRule type="cellIs" dxfId="3363" priority="3361" stopIfTrue="1" operator="equal">
      <formula>"Adjustment to Income/Expense/Rate Base:"</formula>
    </cfRule>
  </conditionalFormatting>
  <conditionalFormatting sqref="B447">
    <cfRule type="cellIs" dxfId="3362" priority="3364" stopIfTrue="1" operator="equal">
      <formula>"Title"</formula>
    </cfRule>
  </conditionalFormatting>
  <conditionalFormatting sqref="B447">
    <cfRule type="cellIs" dxfId="3361" priority="3365" stopIfTrue="1" operator="equal">
      <formula>"Adjustment to Income/Expense/Rate Base:"</formula>
    </cfRule>
  </conditionalFormatting>
  <conditionalFormatting sqref="B446">
    <cfRule type="cellIs" dxfId="3360" priority="3362" stopIfTrue="1" operator="equal">
      <formula>"Title"</formula>
    </cfRule>
  </conditionalFormatting>
  <conditionalFormatting sqref="B446">
    <cfRule type="cellIs" dxfId="3359" priority="3363" stopIfTrue="1" operator="equal">
      <formula>"Adjustment to Income/Expense/Rate Base:"</formula>
    </cfRule>
  </conditionalFormatting>
  <conditionalFormatting sqref="B453">
    <cfRule type="cellIs" dxfId="3358" priority="3356" stopIfTrue="1" operator="equal">
      <formula>"Adjustment to Income/Expense/Rate Base:"</formula>
    </cfRule>
  </conditionalFormatting>
  <conditionalFormatting sqref="B448">
    <cfRule type="cellIs" dxfId="3357" priority="3359" stopIfTrue="1" operator="equal">
      <formula>"Title"</formula>
    </cfRule>
  </conditionalFormatting>
  <conditionalFormatting sqref="B448">
    <cfRule type="cellIs" dxfId="3356" priority="3360" stopIfTrue="1" operator="equal">
      <formula>"Adjustment to Income/Expense/Rate Base:"</formula>
    </cfRule>
  </conditionalFormatting>
  <conditionalFormatting sqref="B447">
    <cfRule type="cellIs" dxfId="3355" priority="3357" stopIfTrue="1" operator="equal">
      <formula>"Title"</formula>
    </cfRule>
  </conditionalFormatting>
  <conditionalFormatting sqref="B447">
    <cfRule type="cellIs" dxfId="3354" priority="3358" stopIfTrue="1" operator="equal">
      <formula>"Adjustment to Income/Expense/Rate Base:"</formula>
    </cfRule>
  </conditionalFormatting>
  <conditionalFormatting sqref="B458">
    <cfRule type="cellIs" dxfId="3353" priority="3351" stopIfTrue="1" operator="equal">
      <formula>"Adjustment to Income/Expense/Rate Base:"</formula>
    </cfRule>
  </conditionalFormatting>
  <conditionalFormatting sqref="B453">
    <cfRule type="cellIs" dxfId="3352" priority="3354" stopIfTrue="1" operator="equal">
      <formula>"Title"</formula>
    </cfRule>
  </conditionalFormatting>
  <conditionalFormatting sqref="B453">
    <cfRule type="cellIs" dxfId="3351" priority="3355" stopIfTrue="1" operator="equal">
      <formula>"Adjustment to Income/Expense/Rate Base:"</formula>
    </cfRule>
  </conditionalFormatting>
  <conditionalFormatting sqref="B452">
    <cfRule type="cellIs" dxfId="3350" priority="3352" stopIfTrue="1" operator="equal">
      <formula>"Title"</formula>
    </cfRule>
  </conditionalFormatting>
  <conditionalFormatting sqref="B452">
    <cfRule type="cellIs" dxfId="3349" priority="3353" stopIfTrue="1" operator="equal">
      <formula>"Adjustment to Income/Expense/Rate Base:"</formula>
    </cfRule>
  </conditionalFormatting>
  <conditionalFormatting sqref="B459">
    <cfRule type="cellIs" dxfId="3348" priority="3346" stopIfTrue="1" operator="equal">
      <formula>"Adjustment to Income/Expense/Rate Base:"</formula>
    </cfRule>
  </conditionalFormatting>
  <conditionalFormatting sqref="B454">
    <cfRule type="cellIs" dxfId="3347" priority="3349" stopIfTrue="1" operator="equal">
      <formula>"Title"</formula>
    </cfRule>
  </conditionalFormatting>
  <conditionalFormatting sqref="B454">
    <cfRule type="cellIs" dxfId="3346" priority="3350" stopIfTrue="1" operator="equal">
      <formula>"Adjustment to Income/Expense/Rate Base:"</formula>
    </cfRule>
  </conditionalFormatting>
  <conditionalFormatting sqref="B453">
    <cfRule type="cellIs" dxfId="3345" priority="3347" stopIfTrue="1" operator="equal">
      <formula>"Title"</formula>
    </cfRule>
  </conditionalFormatting>
  <conditionalFormatting sqref="B453">
    <cfRule type="cellIs" dxfId="3344" priority="3348" stopIfTrue="1" operator="equal">
      <formula>"Adjustment to Income/Expense/Rate Base:"</formula>
    </cfRule>
  </conditionalFormatting>
  <conditionalFormatting sqref="B455">
    <cfRule type="cellIs" dxfId="3343" priority="3341" stopIfTrue="1" operator="equal">
      <formula>"Adjustment to Income/Expense/Rate Base:"</formula>
    </cfRule>
  </conditionalFormatting>
  <conditionalFormatting sqref="B450">
    <cfRule type="cellIs" dxfId="3342" priority="3344" stopIfTrue="1" operator="equal">
      <formula>"Title"</formula>
    </cfRule>
  </conditionalFormatting>
  <conditionalFormatting sqref="B450">
    <cfRule type="cellIs" dxfId="3341" priority="3345" stopIfTrue="1" operator="equal">
      <formula>"Adjustment to Income/Expense/Rate Base:"</formula>
    </cfRule>
  </conditionalFormatting>
  <conditionalFormatting sqref="B449">
    <cfRule type="cellIs" dxfId="3340" priority="3342" stopIfTrue="1" operator="equal">
      <formula>"Title"</formula>
    </cfRule>
  </conditionalFormatting>
  <conditionalFormatting sqref="B449">
    <cfRule type="cellIs" dxfId="3339" priority="3343" stopIfTrue="1" operator="equal">
      <formula>"Adjustment to Income/Expense/Rate Base:"</formula>
    </cfRule>
  </conditionalFormatting>
  <conditionalFormatting sqref="B456">
    <cfRule type="cellIs" dxfId="3338" priority="3336" stopIfTrue="1" operator="equal">
      <formula>"Adjustment to Income/Expense/Rate Base:"</formula>
    </cfRule>
  </conditionalFormatting>
  <conditionalFormatting sqref="B451">
    <cfRule type="cellIs" dxfId="3337" priority="3339" stopIfTrue="1" operator="equal">
      <formula>"Title"</formula>
    </cfRule>
  </conditionalFormatting>
  <conditionalFormatting sqref="B451">
    <cfRule type="cellIs" dxfId="3336" priority="3340" stopIfTrue="1" operator="equal">
      <formula>"Adjustment to Income/Expense/Rate Base:"</formula>
    </cfRule>
  </conditionalFormatting>
  <conditionalFormatting sqref="B450">
    <cfRule type="cellIs" dxfId="3335" priority="3337" stopIfTrue="1" operator="equal">
      <formula>"Title"</formula>
    </cfRule>
  </conditionalFormatting>
  <conditionalFormatting sqref="B450">
    <cfRule type="cellIs" dxfId="3334" priority="3338" stopIfTrue="1" operator="equal">
      <formula>"Adjustment to Income/Expense/Rate Base:"</formula>
    </cfRule>
  </conditionalFormatting>
  <conditionalFormatting sqref="B457">
    <cfRule type="cellIs" dxfId="3333" priority="3331" stopIfTrue="1" operator="equal">
      <formula>"Adjustment to Income/Expense/Rate Base:"</formula>
    </cfRule>
  </conditionalFormatting>
  <conditionalFormatting sqref="B452">
    <cfRule type="cellIs" dxfId="3332" priority="3334" stopIfTrue="1" operator="equal">
      <formula>"Title"</formula>
    </cfRule>
  </conditionalFormatting>
  <conditionalFormatting sqref="B452">
    <cfRule type="cellIs" dxfId="3331" priority="3335" stopIfTrue="1" operator="equal">
      <formula>"Adjustment to Income/Expense/Rate Base:"</formula>
    </cfRule>
  </conditionalFormatting>
  <conditionalFormatting sqref="B451">
    <cfRule type="cellIs" dxfId="3330" priority="3332" stopIfTrue="1" operator="equal">
      <formula>"Title"</formula>
    </cfRule>
  </conditionalFormatting>
  <conditionalFormatting sqref="B451">
    <cfRule type="cellIs" dxfId="3329" priority="3333" stopIfTrue="1" operator="equal">
      <formula>"Adjustment to Income/Expense/Rate Base:"</formula>
    </cfRule>
  </conditionalFormatting>
  <conditionalFormatting sqref="B458">
    <cfRule type="cellIs" dxfId="3328" priority="3326" stopIfTrue="1" operator="equal">
      <formula>"Adjustment to Income/Expense/Rate Base:"</formula>
    </cfRule>
  </conditionalFormatting>
  <conditionalFormatting sqref="B453">
    <cfRule type="cellIs" dxfId="3327" priority="3329" stopIfTrue="1" operator="equal">
      <formula>"Title"</formula>
    </cfRule>
  </conditionalFormatting>
  <conditionalFormatting sqref="B453">
    <cfRule type="cellIs" dxfId="3326" priority="3330" stopIfTrue="1" operator="equal">
      <formula>"Adjustment to Income/Expense/Rate Base:"</formula>
    </cfRule>
  </conditionalFormatting>
  <conditionalFormatting sqref="B452">
    <cfRule type="cellIs" dxfId="3325" priority="3327" stopIfTrue="1" operator="equal">
      <formula>"Title"</formula>
    </cfRule>
  </conditionalFormatting>
  <conditionalFormatting sqref="B452">
    <cfRule type="cellIs" dxfId="3324" priority="3328" stopIfTrue="1" operator="equal">
      <formula>"Adjustment to Income/Expense/Rate Base:"</formula>
    </cfRule>
  </conditionalFormatting>
  <conditionalFormatting sqref="B454">
    <cfRule type="cellIs" dxfId="3323" priority="3321" stopIfTrue="1" operator="equal">
      <formula>"Adjustment to Income/Expense/Rate Base:"</formula>
    </cfRule>
  </conditionalFormatting>
  <conditionalFormatting sqref="B449">
    <cfRule type="cellIs" dxfId="3322" priority="3324" stopIfTrue="1" operator="equal">
      <formula>"Title"</formula>
    </cfRule>
  </conditionalFormatting>
  <conditionalFormatting sqref="B449">
    <cfRule type="cellIs" dxfId="3321" priority="3325" stopIfTrue="1" operator="equal">
      <formula>"Adjustment to Income/Expense/Rate Base:"</formula>
    </cfRule>
  </conditionalFormatting>
  <conditionalFormatting sqref="B448">
    <cfRule type="cellIs" dxfId="3320" priority="3322" stopIfTrue="1" operator="equal">
      <formula>"Title"</formula>
    </cfRule>
  </conditionalFormatting>
  <conditionalFormatting sqref="B448">
    <cfRule type="cellIs" dxfId="3319" priority="3323" stopIfTrue="1" operator="equal">
      <formula>"Adjustment to Income/Expense/Rate Base:"</formula>
    </cfRule>
  </conditionalFormatting>
  <conditionalFormatting sqref="B455">
    <cfRule type="cellIs" dxfId="3318" priority="3316" stopIfTrue="1" operator="equal">
      <formula>"Adjustment to Income/Expense/Rate Base:"</formula>
    </cfRule>
  </conditionalFormatting>
  <conditionalFormatting sqref="B450">
    <cfRule type="cellIs" dxfId="3317" priority="3319" stopIfTrue="1" operator="equal">
      <formula>"Title"</formula>
    </cfRule>
  </conditionalFormatting>
  <conditionalFormatting sqref="B450">
    <cfRule type="cellIs" dxfId="3316" priority="3320" stopIfTrue="1" operator="equal">
      <formula>"Adjustment to Income/Expense/Rate Base:"</formula>
    </cfRule>
  </conditionalFormatting>
  <conditionalFormatting sqref="B449">
    <cfRule type="cellIs" dxfId="3315" priority="3317" stopIfTrue="1" operator="equal">
      <formula>"Title"</formula>
    </cfRule>
  </conditionalFormatting>
  <conditionalFormatting sqref="B449">
    <cfRule type="cellIs" dxfId="3314" priority="3318" stopIfTrue="1" operator="equal">
      <formula>"Adjustment to Income/Expense/Rate Base:"</formula>
    </cfRule>
  </conditionalFormatting>
  <conditionalFormatting sqref="B459">
    <cfRule type="cellIs" dxfId="3313" priority="3311" stopIfTrue="1" operator="equal">
      <formula>"Adjustment to Income/Expense/Rate Base:"</formula>
    </cfRule>
  </conditionalFormatting>
  <conditionalFormatting sqref="B454">
    <cfRule type="cellIs" dxfId="3312" priority="3314" stopIfTrue="1" operator="equal">
      <formula>"Title"</formula>
    </cfRule>
  </conditionalFormatting>
  <conditionalFormatting sqref="B454">
    <cfRule type="cellIs" dxfId="3311" priority="3315" stopIfTrue="1" operator="equal">
      <formula>"Adjustment to Income/Expense/Rate Base:"</formula>
    </cfRule>
  </conditionalFormatting>
  <conditionalFormatting sqref="B453">
    <cfRule type="cellIs" dxfId="3310" priority="3312" stopIfTrue="1" operator="equal">
      <formula>"Title"</formula>
    </cfRule>
  </conditionalFormatting>
  <conditionalFormatting sqref="B453">
    <cfRule type="cellIs" dxfId="3309" priority="3313" stopIfTrue="1" operator="equal">
      <formula>"Adjustment to Income/Expense/Rate Base:"</formula>
    </cfRule>
  </conditionalFormatting>
  <conditionalFormatting sqref="B460">
    <cfRule type="cellIs" dxfId="3308" priority="3306" stopIfTrue="1" operator="equal">
      <formula>"Adjustment to Income/Expense/Rate Base:"</formula>
    </cfRule>
  </conditionalFormatting>
  <conditionalFormatting sqref="B455">
    <cfRule type="cellIs" dxfId="3307" priority="3309" stopIfTrue="1" operator="equal">
      <formula>"Title"</formula>
    </cfRule>
  </conditionalFormatting>
  <conditionalFormatting sqref="B455">
    <cfRule type="cellIs" dxfId="3306" priority="3310" stopIfTrue="1" operator="equal">
      <formula>"Adjustment to Income/Expense/Rate Base:"</formula>
    </cfRule>
  </conditionalFormatting>
  <conditionalFormatting sqref="B454">
    <cfRule type="cellIs" dxfId="3305" priority="3307" stopIfTrue="1" operator="equal">
      <formula>"Title"</formula>
    </cfRule>
  </conditionalFormatting>
  <conditionalFormatting sqref="B454">
    <cfRule type="cellIs" dxfId="3304" priority="3308" stopIfTrue="1" operator="equal">
      <formula>"Adjustment to Income/Expense/Rate Base:"</formula>
    </cfRule>
  </conditionalFormatting>
  <conditionalFormatting sqref="B456">
    <cfRule type="cellIs" dxfId="3303" priority="3301" stopIfTrue="1" operator="equal">
      <formula>"Adjustment to Income/Expense/Rate Base:"</formula>
    </cfRule>
  </conditionalFormatting>
  <conditionalFormatting sqref="B451">
    <cfRule type="cellIs" dxfId="3302" priority="3304" stopIfTrue="1" operator="equal">
      <formula>"Title"</formula>
    </cfRule>
  </conditionalFormatting>
  <conditionalFormatting sqref="B451">
    <cfRule type="cellIs" dxfId="3301" priority="3305" stopIfTrue="1" operator="equal">
      <formula>"Adjustment to Income/Expense/Rate Base:"</formula>
    </cfRule>
  </conditionalFormatting>
  <conditionalFormatting sqref="B450">
    <cfRule type="cellIs" dxfId="3300" priority="3302" stopIfTrue="1" operator="equal">
      <formula>"Title"</formula>
    </cfRule>
  </conditionalFormatting>
  <conditionalFormatting sqref="B450">
    <cfRule type="cellIs" dxfId="3299" priority="3303" stopIfTrue="1" operator="equal">
      <formula>"Adjustment to Income/Expense/Rate Base:"</formula>
    </cfRule>
  </conditionalFormatting>
  <conditionalFormatting sqref="B457">
    <cfRule type="cellIs" dxfId="3298" priority="3296" stopIfTrue="1" operator="equal">
      <formula>"Adjustment to Income/Expense/Rate Base:"</formula>
    </cfRule>
  </conditionalFormatting>
  <conditionalFormatting sqref="B452">
    <cfRule type="cellIs" dxfId="3297" priority="3299" stopIfTrue="1" operator="equal">
      <formula>"Title"</formula>
    </cfRule>
  </conditionalFormatting>
  <conditionalFormatting sqref="B452">
    <cfRule type="cellIs" dxfId="3296" priority="3300" stopIfTrue="1" operator="equal">
      <formula>"Adjustment to Income/Expense/Rate Base:"</formula>
    </cfRule>
  </conditionalFormatting>
  <conditionalFormatting sqref="B451">
    <cfRule type="cellIs" dxfId="3295" priority="3297" stopIfTrue="1" operator="equal">
      <formula>"Title"</formula>
    </cfRule>
  </conditionalFormatting>
  <conditionalFormatting sqref="B451">
    <cfRule type="cellIs" dxfId="3294" priority="3298" stopIfTrue="1" operator="equal">
      <formula>"Adjustment to Income/Expense/Rate Base:"</formula>
    </cfRule>
  </conditionalFormatting>
  <conditionalFormatting sqref="B458">
    <cfRule type="cellIs" dxfId="3293" priority="3291" stopIfTrue="1" operator="equal">
      <formula>"Adjustment to Income/Expense/Rate Base:"</formula>
    </cfRule>
  </conditionalFormatting>
  <conditionalFormatting sqref="B453">
    <cfRule type="cellIs" dxfId="3292" priority="3294" stopIfTrue="1" operator="equal">
      <formula>"Title"</formula>
    </cfRule>
  </conditionalFormatting>
  <conditionalFormatting sqref="B453">
    <cfRule type="cellIs" dxfId="3291" priority="3295" stopIfTrue="1" operator="equal">
      <formula>"Adjustment to Income/Expense/Rate Base:"</formula>
    </cfRule>
  </conditionalFormatting>
  <conditionalFormatting sqref="B452">
    <cfRule type="cellIs" dxfId="3290" priority="3292" stopIfTrue="1" operator="equal">
      <formula>"Title"</formula>
    </cfRule>
  </conditionalFormatting>
  <conditionalFormatting sqref="B452">
    <cfRule type="cellIs" dxfId="3289" priority="3293" stopIfTrue="1" operator="equal">
      <formula>"Adjustment to Income/Expense/Rate Base:"</formula>
    </cfRule>
  </conditionalFormatting>
  <conditionalFormatting sqref="B459">
    <cfRule type="cellIs" dxfId="3288" priority="3286" stopIfTrue="1" operator="equal">
      <formula>"Adjustment to Income/Expense/Rate Base:"</formula>
    </cfRule>
  </conditionalFormatting>
  <conditionalFormatting sqref="B454">
    <cfRule type="cellIs" dxfId="3287" priority="3289" stopIfTrue="1" operator="equal">
      <formula>"Title"</formula>
    </cfRule>
  </conditionalFormatting>
  <conditionalFormatting sqref="B454">
    <cfRule type="cellIs" dxfId="3286" priority="3290" stopIfTrue="1" operator="equal">
      <formula>"Adjustment to Income/Expense/Rate Base:"</formula>
    </cfRule>
  </conditionalFormatting>
  <conditionalFormatting sqref="B453">
    <cfRule type="cellIs" dxfId="3285" priority="3287" stopIfTrue="1" operator="equal">
      <formula>"Title"</formula>
    </cfRule>
  </conditionalFormatting>
  <conditionalFormatting sqref="B453">
    <cfRule type="cellIs" dxfId="3284" priority="3288" stopIfTrue="1" operator="equal">
      <formula>"Adjustment to Income/Expense/Rate Base:"</formula>
    </cfRule>
  </conditionalFormatting>
  <conditionalFormatting sqref="B455">
    <cfRule type="cellIs" dxfId="3283" priority="3281" stopIfTrue="1" operator="equal">
      <formula>"Adjustment to Income/Expense/Rate Base:"</formula>
    </cfRule>
  </conditionalFormatting>
  <conditionalFormatting sqref="B450">
    <cfRule type="cellIs" dxfId="3282" priority="3284" stopIfTrue="1" operator="equal">
      <formula>"Title"</formula>
    </cfRule>
  </conditionalFormatting>
  <conditionalFormatting sqref="B450">
    <cfRule type="cellIs" dxfId="3281" priority="3285" stopIfTrue="1" operator="equal">
      <formula>"Adjustment to Income/Expense/Rate Base:"</formula>
    </cfRule>
  </conditionalFormatting>
  <conditionalFormatting sqref="B449">
    <cfRule type="cellIs" dxfId="3280" priority="3282" stopIfTrue="1" operator="equal">
      <formula>"Title"</formula>
    </cfRule>
  </conditionalFormatting>
  <conditionalFormatting sqref="B449">
    <cfRule type="cellIs" dxfId="3279" priority="3283" stopIfTrue="1" operator="equal">
      <formula>"Adjustment to Income/Expense/Rate Base:"</formula>
    </cfRule>
  </conditionalFormatting>
  <conditionalFormatting sqref="B456">
    <cfRule type="cellIs" dxfId="3278" priority="3276" stopIfTrue="1" operator="equal">
      <formula>"Adjustment to Income/Expense/Rate Base:"</formula>
    </cfRule>
  </conditionalFormatting>
  <conditionalFormatting sqref="B451">
    <cfRule type="cellIs" dxfId="3277" priority="3279" stopIfTrue="1" operator="equal">
      <formula>"Title"</formula>
    </cfRule>
  </conditionalFormatting>
  <conditionalFormatting sqref="B451">
    <cfRule type="cellIs" dxfId="3276" priority="3280" stopIfTrue="1" operator="equal">
      <formula>"Adjustment to Income/Expense/Rate Base:"</formula>
    </cfRule>
  </conditionalFormatting>
  <conditionalFormatting sqref="B450">
    <cfRule type="cellIs" dxfId="3275" priority="3277" stopIfTrue="1" operator="equal">
      <formula>"Title"</formula>
    </cfRule>
  </conditionalFormatting>
  <conditionalFormatting sqref="B450">
    <cfRule type="cellIs" dxfId="3274" priority="3278" stopIfTrue="1" operator="equal">
      <formula>"Adjustment to Income/Expense/Rate Base:"</formula>
    </cfRule>
  </conditionalFormatting>
  <conditionalFormatting sqref="B454">
    <cfRule type="cellIs" dxfId="3273" priority="3271" stopIfTrue="1" operator="equal">
      <formula>"Adjustment to Income/Expense/Rate Base:"</formula>
    </cfRule>
  </conditionalFormatting>
  <conditionalFormatting sqref="B449">
    <cfRule type="cellIs" dxfId="3272" priority="3274" stopIfTrue="1" operator="equal">
      <formula>"Title"</formula>
    </cfRule>
  </conditionalFormatting>
  <conditionalFormatting sqref="B449">
    <cfRule type="cellIs" dxfId="3271" priority="3275" stopIfTrue="1" operator="equal">
      <formula>"Adjustment to Income/Expense/Rate Base:"</formula>
    </cfRule>
  </conditionalFormatting>
  <conditionalFormatting sqref="B448">
    <cfRule type="cellIs" dxfId="3270" priority="3272" stopIfTrue="1" operator="equal">
      <formula>"Title"</formula>
    </cfRule>
  </conditionalFormatting>
  <conditionalFormatting sqref="B448">
    <cfRule type="cellIs" dxfId="3269" priority="3273" stopIfTrue="1" operator="equal">
      <formula>"Adjustment to Income/Expense/Rate Base:"</formula>
    </cfRule>
  </conditionalFormatting>
  <conditionalFormatting sqref="B455">
    <cfRule type="cellIs" dxfId="3268" priority="3266" stopIfTrue="1" operator="equal">
      <formula>"Adjustment to Income/Expense/Rate Base:"</formula>
    </cfRule>
  </conditionalFormatting>
  <conditionalFormatting sqref="B450">
    <cfRule type="cellIs" dxfId="3267" priority="3269" stopIfTrue="1" operator="equal">
      <formula>"Title"</formula>
    </cfRule>
  </conditionalFormatting>
  <conditionalFormatting sqref="B450">
    <cfRule type="cellIs" dxfId="3266" priority="3270" stopIfTrue="1" operator="equal">
      <formula>"Adjustment to Income/Expense/Rate Base:"</formula>
    </cfRule>
  </conditionalFormatting>
  <conditionalFormatting sqref="B449">
    <cfRule type="cellIs" dxfId="3265" priority="3267" stopIfTrue="1" operator="equal">
      <formula>"Title"</formula>
    </cfRule>
  </conditionalFormatting>
  <conditionalFormatting sqref="B449">
    <cfRule type="cellIs" dxfId="3264" priority="3268" stopIfTrue="1" operator="equal">
      <formula>"Adjustment to Income/Expense/Rate Base:"</formula>
    </cfRule>
  </conditionalFormatting>
  <conditionalFormatting sqref="B451">
    <cfRule type="cellIs" dxfId="3263" priority="3261" stopIfTrue="1" operator="equal">
      <formula>"Adjustment to Income/Expense/Rate Base:"</formula>
    </cfRule>
  </conditionalFormatting>
  <conditionalFormatting sqref="B446">
    <cfRule type="cellIs" dxfId="3262" priority="3264" stopIfTrue="1" operator="equal">
      <formula>"Title"</formula>
    </cfRule>
  </conditionalFormatting>
  <conditionalFormatting sqref="B446">
    <cfRule type="cellIs" dxfId="3261" priority="3265" stopIfTrue="1" operator="equal">
      <formula>"Adjustment to Income/Expense/Rate Base:"</formula>
    </cfRule>
  </conditionalFormatting>
  <conditionalFormatting sqref="B445">
    <cfRule type="cellIs" dxfId="3260" priority="3262" stopIfTrue="1" operator="equal">
      <formula>"Title"</formula>
    </cfRule>
  </conditionalFormatting>
  <conditionalFormatting sqref="B445">
    <cfRule type="cellIs" dxfId="3259" priority="3263" stopIfTrue="1" operator="equal">
      <formula>"Adjustment to Income/Expense/Rate Base:"</formula>
    </cfRule>
  </conditionalFormatting>
  <conditionalFormatting sqref="B452">
    <cfRule type="cellIs" dxfId="3258" priority="3256" stopIfTrue="1" operator="equal">
      <formula>"Adjustment to Income/Expense/Rate Base:"</formula>
    </cfRule>
  </conditionalFormatting>
  <conditionalFormatting sqref="B447">
    <cfRule type="cellIs" dxfId="3257" priority="3259" stopIfTrue="1" operator="equal">
      <formula>"Title"</formula>
    </cfRule>
  </conditionalFormatting>
  <conditionalFormatting sqref="B447">
    <cfRule type="cellIs" dxfId="3256" priority="3260" stopIfTrue="1" operator="equal">
      <formula>"Adjustment to Income/Expense/Rate Base:"</formula>
    </cfRule>
  </conditionalFormatting>
  <conditionalFormatting sqref="B446">
    <cfRule type="cellIs" dxfId="3255" priority="3257" stopIfTrue="1" operator="equal">
      <formula>"Title"</formula>
    </cfRule>
  </conditionalFormatting>
  <conditionalFormatting sqref="B446">
    <cfRule type="cellIs" dxfId="3254" priority="3258" stopIfTrue="1" operator="equal">
      <formula>"Adjustment to Income/Expense/Rate Base:"</formula>
    </cfRule>
  </conditionalFormatting>
  <conditionalFormatting sqref="B453">
    <cfRule type="cellIs" dxfId="3253" priority="3251" stopIfTrue="1" operator="equal">
      <formula>"Adjustment to Income/Expense/Rate Base:"</formula>
    </cfRule>
  </conditionalFormatting>
  <conditionalFormatting sqref="B448">
    <cfRule type="cellIs" dxfId="3252" priority="3254" stopIfTrue="1" operator="equal">
      <formula>"Title"</formula>
    </cfRule>
  </conditionalFormatting>
  <conditionalFormatting sqref="B448">
    <cfRule type="cellIs" dxfId="3251" priority="3255" stopIfTrue="1" operator="equal">
      <formula>"Adjustment to Income/Expense/Rate Base:"</formula>
    </cfRule>
  </conditionalFormatting>
  <conditionalFormatting sqref="B447">
    <cfRule type="cellIs" dxfId="3250" priority="3252" stopIfTrue="1" operator="equal">
      <formula>"Title"</formula>
    </cfRule>
  </conditionalFormatting>
  <conditionalFormatting sqref="B447">
    <cfRule type="cellIs" dxfId="3249" priority="3253" stopIfTrue="1" operator="equal">
      <formula>"Adjustment to Income/Expense/Rate Base:"</formula>
    </cfRule>
  </conditionalFormatting>
  <conditionalFormatting sqref="B454">
    <cfRule type="cellIs" dxfId="3248" priority="3246" stopIfTrue="1" operator="equal">
      <formula>"Adjustment to Income/Expense/Rate Base:"</formula>
    </cfRule>
  </conditionalFormatting>
  <conditionalFormatting sqref="B449">
    <cfRule type="cellIs" dxfId="3247" priority="3249" stopIfTrue="1" operator="equal">
      <formula>"Title"</formula>
    </cfRule>
  </conditionalFormatting>
  <conditionalFormatting sqref="B449">
    <cfRule type="cellIs" dxfId="3246" priority="3250" stopIfTrue="1" operator="equal">
      <formula>"Adjustment to Income/Expense/Rate Base:"</formula>
    </cfRule>
  </conditionalFormatting>
  <conditionalFormatting sqref="B448">
    <cfRule type="cellIs" dxfId="3245" priority="3247" stopIfTrue="1" operator="equal">
      <formula>"Title"</formula>
    </cfRule>
  </conditionalFormatting>
  <conditionalFormatting sqref="B448">
    <cfRule type="cellIs" dxfId="3244" priority="3248" stopIfTrue="1" operator="equal">
      <formula>"Adjustment to Income/Expense/Rate Base:"</formula>
    </cfRule>
  </conditionalFormatting>
  <conditionalFormatting sqref="B450">
    <cfRule type="cellIs" dxfId="3243" priority="3241" stopIfTrue="1" operator="equal">
      <formula>"Adjustment to Income/Expense/Rate Base:"</formula>
    </cfRule>
  </conditionalFormatting>
  <conditionalFormatting sqref="B445">
    <cfRule type="cellIs" dxfId="3242" priority="3244" stopIfTrue="1" operator="equal">
      <formula>"Title"</formula>
    </cfRule>
  </conditionalFormatting>
  <conditionalFormatting sqref="B445">
    <cfRule type="cellIs" dxfId="3241" priority="3245" stopIfTrue="1" operator="equal">
      <formula>"Adjustment to Income/Expense/Rate Base:"</formula>
    </cfRule>
  </conditionalFormatting>
  <conditionalFormatting sqref="B444">
    <cfRule type="cellIs" dxfId="3240" priority="3242" stopIfTrue="1" operator="equal">
      <formula>"Title"</formula>
    </cfRule>
  </conditionalFormatting>
  <conditionalFormatting sqref="B444">
    <cfRule type="cellIs" dxfId="3239" priority="3243" stopIfTrue="1" operator="equal">
      <formula>"Adjustment to Income/Expense/Rate Base:"</formula>
    </cfRule>
  </conditionalFormatting>
  <conditionalFormatting sqref="B451">
    <cfRule type="cellIs" dxfId="3238" priority="3236" stopIfTrue="1" operator="equal">
      <formula>"Adjustment to Income/Expense/Rate Base:"</formula>
    </cfRule>
  </conditionalFormatting>
  <conditionalFormatting sqref="B446">
    <cfRule type="cellIs" dxfId="3237" priority="3239" stopIfTrue="1" operator="equal">
      <formula>"Title"</formula>
    </cfRule>
  </conditionalFormatting>
  <conditionalFormatting sqref="B446">
    <cfRule type="cellIs" dxfId="3236" priority="3240" stopIfTrue="1" operator="equal">
      <formula>"Adjustment to Income/Expense/Rate Base:"</formula>
    </cfRule>
  </conditionalFormatting>
  <conditionalFormatting sqref="B445">
    <cfRule type="cellIs" dxfId="3235" priority="3237" stopIfTrue="1" operator="equal">
      <formula>"Title"</formula>
    </cfRule>
  </conditionalFormatting>
  <conditionalFormatting sqref="B445">
    <cfRule type="cellIs" dxfId="3234" priority="3238" stopIfTrue="1" operator="equal">
      <formula>"Adjustment to Income/Expense/Rate Base:"</formula>
    </cfRule>
  </conditionalFormatting>
  <conditionalFormatting sqref="B455">
    <cfRule type="cellIs" dxfId="3233" priority="3231" stopIfTrue="1" operator="equal">
      <formula>"Adjustment to Income/Expense/Rate Base:"</formula>
    </cfRule>
  </conditionalFormatting>
  <conditionalFormatting sqref="B450">
    <cfRule type="cellIs" dxfId="3232" priority="3234" stopIfTrue="1" operator="equal">
      <formula>"Title"</formula>
    </cfRule>
  </conditionalFormatting>
  <conditionalFormatting sqref="B450">
    <cfRule type="cellIs" dxfId="3231" priority="3235" stopIfTrue="1" operator="equal">
      <formula>"Adjustment to Income/Expense/Rate Base:"</formula>
    </cfRule>
  </conditionalFormatting>
  <conditionalFormatting sqref="B449">
    <cfRule type="cellIs" dxfId="3230" priority="3232" stopIfTrue="1" operator="equal">
      <formula>"Title"</formula>
    </cfRule>
  </conditionalFormatting>
  <conditionalFormatting sqref="B449">
    <cfRule type="cellIs" dxfId="3229" priority="3233" stopIfTrue="1" operator="equal">
      <formula>"Adjustment to Income/Expense/Rate Base:"</formula>
    </cfRule>
  </conditionalFormatting>
  <conditionalFormatting sqref="B456">
    <cfRule type="cellIs" dxfId="3228" priority="3226" stopIfTrue="1" operator="equal">
      <formula>"Adjustment to Income/Expense/Rate Base:"</formula>
    </cfRule>
  </conditionalFormatting>
  <conditionalFormatting sqref="B451">
    <cfRule type="cellIs" dxfId="3227" priority="3229" stopIfTrue="1" operator="equal">
      <formula>"Title"</formula>
    </cfRule>
  </conditionalFormatting>
  <conditionalFormatting sqref="B451">
    <cfRule type="cellIs" dxfId="3226" priority="3230" stopIfTrue="1" operator="equal">
      <formula>"Adjustment to Income/Expense/Rate Base:"</formula>
    </cfRule>
  </conditionalFormatting>
  <conditionalFormatting sqref="B450">
    <cfRule type="cellIs" dxfId="3225" priority="3227" stopIfTrue="1" operator="equal">
      <formula>"Title"</formula>
    </cfRule>
  </conditionalFormatting>
  <conditionalFormatting sqref="B450">
    <cfRule type="cellIs" dxfId="3224" priority="3228" stopIfTrue="1" operator="equal">
      <formula>"Adjustment to Income/Expense/Rate Base:"</formula>
    </cfRule>
  </conditionalFormatting>
  <conditionalFormatting sqref="B452">
    <cfRule type="cellIs" dxfId="3223" priority="3221" stopIfTrue="1" operator="equal">
      <formula>"Adjustment to Income/Expense/Rate Base:"</formula>
    </cfRule>
  </conditionalFormatting>
  <conditionalFormatting sqref="B447">
    <cfRule type="cellIs" dxfId="3222" priority="3224" stopIfTrue="1" operator="equal">
      <formula>"Title"</formula>
    </cfRule>
  </conditionalFormatting>
  <conditionalFormatting sqref="B447">
    <cfRule type="cellIs" dxfId="3221" priority="3225" stopIfTrue="1" operator="equal">
      <formula>"Adjustment to Income/Expense/Rate Base:"</formula>
    </cfRule>
  </conditionalFormatting>
  <conditionalFormatting sqref="B446">
    <cfRule type="cellIs" dxfId="3220" priority="3222" stopIfTrue="1" operator="equal">
      <formula>"Title"</formula>
    </cfRule>
  </conditionalFormatting>
  <conditionalFormatting sqref="B446">
    <cfRule type="cellIs" dxfId="3219" priority="3223" stopIfTrue="1" operator="equal">
      <formula>"Adjustment to Income/Expense/Rate Base:"</formula>
    </cfRule>
  </conditionalFormatting>
  <conditionalFormatting sqref="B453">
    <cfRule type="cellIs" dxfId="3218" priority="3216" stopIfTrue="1" operator="equal">
      <formula>"Adjustment to Income/Expense/Rate Base:"</formula>
    </cfRule>
  </conditionalFormatting>
  <conditionalFormatting sqref="B448">
    <cfRule type="cellIs" dxfId="3217" priority="3219" stopIfTrue="1" operator="equal">
      <formula>"Title"</formula>
    </cfRule>
  </conditionalFormatting>
  <conditionalFormatting sqref="B448">
    <cfRule type="cellIs" dxfId="3216" priority="3220" stopIfTrue="1" operator="equal">
      <formula>"Adjustment to Income/Expense/Rate Base:"</formula>
    </cfRule>
  </conditionalFormatting>
  <conditionalFormatting sqref="B447">
    <cfRule type="cellIs" dxfId="3215" priority="3217" stopIfTrue="1" operator="equal">
      <formula>"Title"</formula>
    </cfRule>
  </conditionalFormatting>
  <conditionalFormatting sqref="B447">
    <cfRule type="cellIs" dxfId="3214" priority="3218" stopIfTrue="1" operator="equal">
      <formula>"Adjustment to Income/Expense/Rate Base:"</formula>
    </cfRule>
  </conditionalFormatting>
  <conditionalFormatting sqref="B454">
    <cfRule type="cellIs" dxfId="3213" priority="3211" stopIfTrue="1" operator="equal">
      <formula>"Adjustment to Income/Expense/Rate Base:"</formula>
    </cfRule>
  </conditionalFormatting>
  <conditionalFormatting sqref="B449">
    <cfRule type="cellIs" dxfId="3212" priority="3214" stopIfTrue="1" operator="equal">
      <formula>"Title"</formula>
    </cfRule>
  </conditionalFormatting>
  <conditionalFormatting sqref="B449">
    <cfRule type="cellIs" dxfId="3211" priority="3215" stopIfTrue="1" operator="equal">
      <formula>"Adjustment to Income/Expense/Rate Base:"</formula>
    </cfRule>
  </conditionalFormatting>
  <conditionalFormatting sqref="B448">
    <cfRule type="cellIs" dxfId="3210" priority="3212" stopIfTrue="1" operator="equal">
      <formula>"Title"</formula>
    </cfRule>
  </conditionalFormatting>
  <conditionalFormatting sqref="B448">
    <cfRule type="cellIs" dxfId="3209" priority="3213" stopIfTrue="1" operator="equal">
      <formula>"Adjustment to Income/Expense/Rate Base:"</formula>
    </cfRule>
  </conditionalFormatting>
  <conditionalFormatting sqref="B455">
    <cfRule type="cellIs" dxfId="3208" priority="3206" stopIfTrue="1" operator="equal">
      <formula>"Adjustment to Income/Expense/Rate Base:"</formula>
    </cfRule>
  </conditionalFormatting>
  <conditionalFormatting sqref="B450">
    <cfRule type="cellIs" dxfId="3207" priority="3209" stopIfTrue="1" operator="equal">
      <formula>"Title"</formula>
    </cfRule>
  </conditionalFormatting>
  <conditionalFormatting sqref="B450">
    <cfRule type="cellIs" dxfId="3206" priority="3210" stopIfTrue="1" operator="equal">
      <formula>"Adjustment to Income/Expense/Rate Base:"</formula>
    </cfRule>
  </conditionalFormatting>
  <conditionalFormatting sqref="B449">
    <cfRule type="cellIs" dxfId="3205" priority="3207" stopIfTrue="1" operator="equal">
      <formula>"Title"</formula>
    </cfRule>
  </conditionalFormatting>
  <conditionalFormatting sqref="B449">
    <cfRule type="cellIs" dxfId="3204" priority="3208" stopIfTrue="1" operator="equal">
      <formula>"Adjustment to Income/Expense/Rate Base:"</formula>
    </cfRule>
  </conditionalFormatting>
  <conditionalFormatting sqref="B451">
    <cfRule type="cellIs" dxfId="3203" priority="3201" stopIfTrue="1" operator="equal">
      <formula>"Adjustment to Income/Expense/Rate Base:"</formula>
    </cfRule>
  </conditionalFormatting>
  <conditionalFormatting sqref="B446">
    <cfRule type="cellIs" dxfId="3202" priority="3204" stopIfTrue="1" operator="equal">
      <formula>"Title"</formula>
    </cfRule>
  </conditionalFormatting>
  <conditionalFormatting sqref="B446">
    <cfRule type="cellIs" dxfId="3201" priority="3205" stopIfTrue="1" operator="equal">
      <formula>"Adjustment to Income/Expense/Rate Base:"</formula>
    </cfRule>
  </conditionalFormatting>
  <conditionalFormatting sqref="B445">
    <cfRule type="cellIs" dxfId="3200" priority="3202" stopIfTrue="1" operator="equal">
      <formula>"Title"</formula>
    </cfRule>
  </conditionalFormatting>
  <conditionalFormatting sqref="B445">
    <cfRule type="cellIs" dxfId="3199" priority="3203" stopIfTrue="1" operator="equal">
      <formula>"Adjustment to Income/Expense/Rate Base:"</formula>
    </cfRule>
  </conditionalFormatting>
  <conditionalFormatting sqref="B452">
    <cfRule type="cellIs" dxfId="3198" priority="3196" stopIfTrue="1" operator="equal">
      <formula>"Adjustment to Income/Expense/Rate Base:"</formula>
    </cfRule>
  </conditionalFormatting>
  <conditionalFormatting sqref="B447">
    <cfRule type="cellIs" dxfId="3197" priority="3199" stopIfTrue="1" operator="equal">
      <formula>"Title"</formula>
    </cfRule>
  </conditionalFormatting>
  <conditionalFormatting sqref="B447">
    <cfRule type="cellIs" dxfId="3196" priority="3200" stopIfTrue="1" operator="equal">
      <formula>"Adjustment to Income/Expense/Rate Base:"</formula>
    </cfRule>
  </conditionalFormatting>
  <conditionalFormatting sqref="B446">
    <cfRule type="cellIs" dxfId="3195" priority="3197" stopIfTrue="1" operator="equal">
      <formula>"Title"</formula>
    </cfRule>
  </conditionalFormatting>
  <conditionalFormatting sqref="B446">
    <cfRule type="cellIs" dxfId="3194" priority="3198" stopIfTrue="1" operator="equal">
      <formula>"Adjustment to Income/Expense/Rate Base:"</formula>
    </cfRule>
  </conditionalFormatting>
  <conditionalFormatting sqref="B458">
    <cfRule type="cellIs" dxfId="3193" priority="3194" stopIfTrue="1" operator="equal">
      <formula>"Title"</formula>
    </cfRule>
  </conditionalFormatting>
  <conditionalFormatting sqref="B458">
    <cfRule type="cellIs" dxfId="3192" priority="3195" stopIfTrue="1" operator="equal">
      <formula>"Adjustment to Income/Expense/Rate Base:"</formula>
    </cfRule>
  </conditionalFormatting>
  <conditionalFormatting sqref="B457">
    <cfRule type="cellIs" dxfId="3191" priority="3192" stopIfTrue="1" operator="equal">
      <formula>"Title"</formula>
    </cfRule>
  </conditionalFormatting>
  <conditionalFormatting sqref="B457">
    <cfRule type="cellIs" dxfId="3190" priority="3193" stopIfTrue="1" operator="equal">
      <formula>"Adjustment to Income/Expense/Rate Base:"</formula>
    </cfRule>
  </conditionalFormatting>
  <conditionalFormatting sqref="B459">
    <cfRule type="cellIs" dxfId="3189" priority="3190" stopIfTrue="1" operator="equal">
      <formula>"Title"</formula>
    </cfRule>
  </conditionalFormatting>
  <conditionalFormatting sqref="B459">
    <cfRule type="cellIs" dxfId="3188" priority="3191" stopIfTrue="1" operator="equal">
      <formula>"Adjustment to Income/Expense/Rate Base:"</formula>
    </cfRule>
  </conditionalFormatting>
  <conditionalFormatting sqref="B458">
    <cfRule type="cellIs" dxfId="3187" priority="3188" stopIfTrue="1" operator="equal">
      <formula>"Title"</formula>
    </cfRule>
  </conditionalFormatting>
  <conditionalFormatting sqref="B458">
    <cfRule type="cellIs" dxfId="3186" priority="3189" stopIfTrue="1" operator="equal">
      <formula>"Adjustment to Income/Expense/Rate Base:"</formula>
    </cfRule>
  </conditionalFormatting>
  <conditionalFormatting sqref="B460">
    <cfRule type="cellIs" dxfId="3185" priority="3183" stopIfTrue="1" operator="equal">
      <formula>"Adjustment to Income/Expense/Rate Base:"</formula>
    </cfRule>
  </conditionalFormatting>
  <conditionalFormatting sqref="B455">
    <cfRule type="cellIs" dxfId="3184" priority="3186" stopIfTrue="1" operator="equal">
      <formula>"Title"</formula>
    </cfRule>
  </conditionalFormatting>
  <conditionalFormatting sqref="B455">
    <cfRule type="cellIs" dxfId="3183" priority="3187" stopIfTrue="1" operator="equal">
      <formula>"Adjustment to Income/Expense/Rate Base:"</formula>
    </cfRule>
  </conditionalFormatting>
  <conditionalFormatting sqref="B454">
    <cfRule type="cellIs" dxfId="3182" priority="3184" stopIfTrue="1" operator="equal">
      <formula>"Title"</formula>
    </cfRule>
  </conditionalFormatting>
  <conditionalFormatting sqref="B454">
    <cfRule type="cellIs" dxfId="3181" priority="3185" stopIfTrue="1" operator="equal">
      <formula>"Adjustment to Income/Expense/Rate Base:"</formula>
    </cfRule>
  </conditionalFormatting>
  <conditionalFormatting sqref="B461">
    <cfRule type="cellIs" dxfId="3180" priority="3178" stopIfTrue="1" operator="equal">
      <formula>"Adjustment to Income/Expense/Rate Base:"</formula>
    </cfRule>
  </conditionalFormatting>
  <conditionalFormatting sqref="B456">
    <cfRule type="cellIs" dxfId="3179" priority="3181" stopIfTrue="1" operator="equal">
      <formula>"Title"</formula>
    </cfRule>
  </conditionalFormatting>
  <conditionalFormatting sqref="B456">
    <cfRule type="cellIs" dxfId="3178" priority="3182" stopIfTrue="1" operator="equal">
      <formula>"Adjustment to Income/Expense/Rate Base:"</formula>
    </cfRule>
  </conditionalFormatting>
  <conditionalFormatting sqref="B455">
    <cfRule type="cellIs" dxfId="3177" priority="3179" stopIfTrue="1" operator="equal">
      <formula>"Title"</formula>
    </cfRule>
  </conditionalFormatting>
  <conditionalFormatting sqref="B455">
    <cfRule type="cellIs" dxfId="3176" priority="3180" stopIfTrue="1" operator="equal">
      <formula>"Adjustment to Income/Expense/Rate Base:"</formula>
    </cfRule>
  </conditionalFormatting>
  <conditionalFormatting sqref="B457">
    <cfRule type="cellIs" dxfId="3175" priority="3176" stopIfTrue="1" operator="equal">
      <formula>"Title"</formula>
    </cfRule>
  </conditionalFormatting>
  <conditionalFormatting sqref="B457">
    <cfRule type="cellIs" dxfId="3174" priority="3177" stopIfTrue="1" operator="equal">
      <formula>"Adjustment to Income/Expense/Rate Base:"</formula>
    </cfRule>
  </conditionalFormatting>
  <conditionalFormatting sqref="B456">
    <cfRule type="cellIs" dxfId="3173" priority="3174" stopIfTrue="1" operator="equal">
      <formula>"Title"</formula>
    </cfRule>
  </conditionalFormatting>
  <conditionalFormatting sqref="B456">
    <cfRule type="cellIs" dxfId="3172" priority="3175" stopIfTrue="1" operator="equal">
      <formula>"Adjustment to Income/Expense/Rate Base:"</formula>
    </cfRule>
  </conditionalFormatting>
  <conditionalFormatting sqref="B458">
    <cfRule type="cellIs" dxfId="3171" priority="3172" stopIfTrue="1" operator="equal">
      <formula>"Title"</formula>
    </cfRule>
  </conditionalFormatting>
  <conditionalFormatting sqref="B458">
    <cfRule type="cellIs" dxfId="3170" priority="3173" stopIfTrue="1" operator="equal">
      <formula>"Adjustment to Income/Expense/Rate Base:"</formula>
    </cfRule>
  </conditionalFormatting>
  <conditionalFormatting sqref="B457">
    <cfRule type="cellIs" dxfId="3169" priority="3170" stopIfTrue="1" operator="equal">
      <formula>"Title"</formula>
    </cfRule>
  </conditionalFormatting>
  <conditionalFormatting sqref="B457">
    <cfRule type="cellIs" dxfId="3168" priority="3171" stopIfTrue="1" operator="equal">
      <formula>"Adjustment to Income/Expense/Rate Base:"</formula>
    </cfRule>
  </conditionalFormatting>
  <conditionalFormatting sqref="B459">
    <cfRule type="cellIs" dxfId="3167" priority="3167" stopIfTrue="1" operator="equal">
      <formula>"Adjustment to Income/Expense/Rate Base:"</formula>
    </cfRule>
  </conditionalFormatting>
  <conditionalFormatting sqref="B454">
    <cfRule type="cellIs" dxfId="3166" priority="3168" stopIfTrue="1" operator="equal">
      <formula>"Title"</formula>
    </cfRule>
  </conditionalFormatting>
  <conditionalFormatting sqref="B454">
    <cfRule type="cellIs" dxfId="3165" priority="3169" stopIfTrue="1" operator="equal">
      <formula>"Adjustment to Income/Expense/Rate Base:"</formula>
    </cfRule>
  </conditionalFormatting>
  <conditionalFormatting sqref="B460">
    <cfRule type="cellIs" dxfId="3164" priority="3162" stopIfTrue="1" operator="equal">
      <formula>"Adjustment to Income/Expense/Rate Base:"</formula>
    </cfRule>
  </conditionalFormatting>
  <conditionalFormatting sqref="B455">
    <cfRule type="cellIs" dxfId="3163" priority="3165" stopIfTrue="1" operator="equal">
      <formula>"Title"</formula>
    </cfRule>
  </conditionalFormatting>
  <conditionalFormatting sqref="B455">
    <cfRule type="cellIs" dxfId="3162" priority="3166" stopIfTrue="1" operator="equal">
      <formula>"Adjustment to Income/Expense/Rate Base:"</formula>
    </cfRule>
  </conditionalFormatting>
  <conditionalFormatting sqref="B454">
    <cfRule type="cellIs" dxfId="3161" priority="3163" stopIfTrue="1" operator="equal">
      <formula>"Title"</formula>
    </cfRule>
  </conditionalFormatting>
  <conditionalFormatting sqref="B454">
    <cfRule type="cellIs" dxfId="3160" priority="3164" stopIfTrue="1" operator="equal">
      <formula>"Adjustment to Income/Expense/Rate Base:"</formula>
    </cfRule>
  </conditionalFormatting>
  <conditionalFormatting sqref="B459">
    <cfRule type="cellIs" dxfId="3159" priority="3160" stopIfTrue="1" operator="equal">
      <formula>"Title"</formula>
    </cfRule>
  </conditionalFormatting>
  <conditionalFormatting sqref="B459">
    <cfRule type="cellIs" dxfId="3158" priority="3161" stopIfTrue="1" operator="equal">
      <formula>"Adjustment to Income/Expense/Rate Base:"</formula>
    </cfRule>
  </conditionalFormatting>
  <conditionalFormatting sqref="B458">
    <cfRule type="cellIs" dxfId="3157" priority="3158" stopIfTrue="1" operator="equal">
      <formula>"Title"</formula>
    </cfRule>
  </conditionalFormatting>
  <conditionalFormatting sqref="B458">
    <cfRule type="cellIs" dxfId="3156" priority="3159" stopIfTrue="1" operator="equal">
      <formula>"Adjustment to Income/Expense/Rate Base:"</formula>
    </cfRule>
  </conditionalFormatting>
  <conditionalFormatting sqref="B460">
    <cfRule type="cellIs" dxfId="3155" priority="3156" stopIfTrue="1" operator="equal">
      <formula>"Title"</formula>
    </cfRule>
  </conditionalFormatting>
  <conditionalFormatting sqref="B460">
    <cfRule type="cellIs" dxfId="3154" priority="3157" stopIfTrue="1" operator="equal">
      <formula>"Adjustment to Income/Expense/Rate Base:"</formula>
    </cfRule>
  </conditionalFormatting>
  <conditionalFormatting sqref="B459">
    <cfRule type="cellIs" dxfId="3153" priority="3154" stopIfTrue="1" operator="equal">
      <formula>"Title"</formula>
    </cfRule>
  </conditionalFormatting>
  <conditionalFormatting sqref="B459">
    <cfRule type="cellIs" dxfId="3152" priority="3155" stopIfTrue="1" operator="equal">
      <formula>"Adjustment to Income/Expense/Rate Base:"</formula>
    </cfRule>
  </conditionalFormatting>
  <conditionalFormatting sqref="B461">
    <cfRule type="cellIs" dxfId="3151" priority="3149" stopIfTrue="1" operator="equal">
      <formula>"Adjustment to Income/Expense/Rate Base:"</formula>
    </cfRule>
  </conditionalFormatting>
  <conditionalFormatting sqref="B456">
    <cfRule type="cellIs" dxfId="3150" priority="3152" stopIfTrue="1" operator="equal">
      <formula>"Title"</formula>
    </cfRule>
  </conditionalFormatting>
  <conditionalFormatting sqref="B456">
    <cfRule type="cellIs" dxfId="3149" priority="3153" stopIfTrue="1" operator="equal">
      <formula>"Adjustment to Income/Expense/Rate Base:"</formula>
    </cfRule>
  </conditionalFormatting>
  <conditionalFormatting sqref="B455">
    <cfRule type="cellIs" dxfId="3148" priority="3150" stopIfTrue="1" operator="equal">
      <formula>"Title"</formula>
    </cfRule>
  </conditionalFormatting>
  <conditionalFormatting sqref="B455">
    <cfRule type="cellIs" dxfId="3147" priority="3151" stopIfTrue="1" operator="equal">
      <formula>"Adjustment to Income/Expense/Rate Base:"</formula>
    </cfRule>
  </conditionalFormatting>
  <conditionalFormatting sqref="B457">
    <cfRule type="cellIs" dxfId="3146" priority="3147" stopIfTrue="1" operator="equal">
      <formula>"Title"</formula>
    </cfRule>
  </conditionalFormatting>
  <conditionalFormatting sqref="B457">
    <cfRule type="cellIs" dxfId="3145" priority="3148" stopIfTrue="1" operator="equal">
      <formula>"Adjustment to Income/Expense/Rate Base:"</formula>
    </cfRule>
  </conditionalFormatting>
  <conditionalFormatting sqref="B456">
    <cfRule type="cellIs" dxfId="3144" priority="3145" stopIfTrue="1" operator="equal">
      <formula>"Title"</formula>
    </cfRule>
  </conditionalFormatting>
  <conditionalFormatting sqref="B456">
    <cfRule type="cellIs" dxfId="3143" priority="3146" stopIfTrue="1" operator="equal">
      <formula>"Adjustment to Income/Expense/Rate Base:"</formula>
    </cfRule>
  </conditionalFormatting>
  <conditionalFormatting sqref="B458">
    <cfRule type="cellIs" dxfId="3142" priority="3143" stopIfTrue="1" operator="equal">
      <formula>"Title"</formula>
    </cfRule>
  </conditionalFormatting>
  <conditionalFormatting sqref="B458">
    <cfRule type="cellIs" dxfId="3141" priority="3144" stopIfTrue="1" operator="equal">
      <formula>"Adjustment to Income/Expense/Rate Base:"</formula>
    </cfRule>
  </conditionalFormatting>
  <conditionalFormatting sqref="B457">
    <cfRule type="cellIs" dxfId="3140" priority="3141" stopIfTrue="1" operator="equal">
      <formula>"Title"</formula>
    </cfRule>
  </conditionalFormatting>
  <conditionalFormatting sqref="B457">
    <cfRule type="cellIs" dxfId="3139" priority="3142" stopIfTrue="1" operator="equal">
      <formula>"Adjustment to Income/Expense/Rate Base:"</formula>
    </cfRule>
  </conditionalFormatting>
  <conditionalFormatting sqref="B459">
    <cfRule type="cellIs" dxfId="3138" priority="3139" stopIfTrue="1" operator="equal">
      <formula>"Title"</formula>
    </cfRule>
  </conditionalFormatting>
  <conditionalFormatting sqref="B459">
    <cfRule type="cellIs" dxfId="3137" priority="3140" stopIfTrue="1" operator="equal">
      <formula>"Adjustment to Income/Expense/Rate Base:"</formula>
    </cfRule>
  </conditionalFormatting>
  <conditionalFormatting sqref="B458">
    <cfRule type="cellIs" dxfId="3136" priority="3137" stopIfTrue="1" operator="equal">
      <formula>"Title"</formula>
    </cfRule>
  </conditionalFormatting>
  <conditionalFormatting sqref="B458">
    <cfRule type="cellIs" dxfId="3135" priority="3138" stopIfTrue="1" operator="equal">
      <formula>"Adjustment to Income/Expense/Rate Base:"</formula>
    </cfRule>
  </conditionalFormatting>
  <conditionalFormatting sqref="B460">
    <cfRule type="cellIs" dxfId="3134" priority="3132" stopIfTrue="1" operator="equal">
      <formula>"Adjustment to Income/Expense/Rate Base:"</formula>
    </cfRule>
  </conditionalFormatting>
  <conditionalFormatting sqref="B455">
    <cfRule type="cellIs" dxfId="3133" priority="3135" stopIfTrue="1" operator="equal">
      <formula>"Title"</formula>
    </cfRule>
  </conditionalFormatting>
  <conditionalFormatting sqref="B455">
    <cfRule type="cellIs" dxfId="3132" priority="3136" stopIfTrue="1" operator="equal">
      <formula>"Adjustment to Income/Expense/Rate Base:"</formula>
    </cfRule>
  </conditionalFormatting>
  <conditionalFormatting sqref="B454">
    <cfRule type="cellIs" dxfId="3131" priority="3133" stopIfTrue="1" operator="equal">
      <formula>"Title"</formula>
    </cfRule>
  </conditionalFormatting>
  <conditionalFormatting sqref="B454">
    <cfRule type="cellIs" dxfId="3130" priority="3134" stopIfTrue="1" operator="equal">
      <formula>"Adjustment to Income/Expense/Rate Base:"</formula>
    </cfRule>
  </conditionalFormatting>
  <conditionalFormatting sqref="B461">
    <cfRule type="cellIs" dxfId="3129" priority="3127" stopIfTrue="1" operator="equal">
      <formula>"Adjustment to Income/Expense/Rate Base:"</formula>
    </cfRule>
  </conditionalFormatting>
  <conditionalFormatting sqref="B456">
    <cfRule type="cellIs" dxfId="3128" priority="3130" stopIfTrue="1" operator="equal">
      <formula>"Title"</formula>
    </cfRule>
  </conditionalFormatting>
  <conditionalFormatting sqref="B456">
    <cfRule type="cellIs" dxfId="3127" priority="3131" stopIfTrue="1" operator="equal">
      <formula>"Adjustment to Income/Expense/Rate Base:"</formula>
    </cfRule>
  </conditionalFormatting>
  <conditionalFormatting sqref="B455">
    <cfRule type="cellIs" dxfId="3126" priority="3128" stopIfTrue="1" operator="equal">
      <formula>"Title"</formula>
    </cfRule>
  </conditionalFormatting>
  <conditionalFormatting sqref="B455">
    <cfRule type="cellIs" dxfId="3125" priority="3129" stopIfTrue="1" operator="equal">
      <formula>"Adjustment to Income/Expense/Rate Base:"</formula>
    </cfRule>
  </conditionalFormatting>
  <conditionalFormatting sqref="B459">
    <cfRule type="cellIs" dxfId="3124" priority="3124" stopIfTrue="1" operator="equal">
      <formula>"Adjustment to Income/Expense/Rate Base:"</formula>
    </cfRule>
  </conditionalFormatting>
  <conditionalFormatting sqref="B454">
    <cfRule type="cellIs" dxfId="3123" priority="3125" stopIfTrue="1" operator="equal">
      <formula>"Title"</formula>
    </cfRule>
  </conditionalFormatting>
  <conditionalFormatting sqref="B454">
    <cfRule type="cellIs" dxfId="3122" priority="3126" stopIfTrue="1" operator="equal">
      <formula>"Adjustment to Income/Expense/Rate Base:"</formula>
    </cfRule>
  </conditionalFormatting>
  <conditionalFormatting sqref="B460">
    <cfRule type="cellIs" dxfId="3121" priority="3119" stopIfTrue="1" operator="equal">
      <formula>"Adjustment to Income/Expense/Rate Base:"</formula>
    </cfRule>
  </conditionalFormatting>
  <conditionalFormatting sqref="B455">
    <cfRule type="cellIs" dxfId="3120" priority="3122" stopIfTrue="1" operator="equal">
      <formula>"Title"</formula>
    </cfRule>
  </conditionalFormatting>
  <conditionalFormatting sqref="B455">
    <cfRule type="cellIs" dxfId="3119" priority="3123" stopIfTrue="1" operator="equal">
      <formula>"Adjustment to Income/Expense/Rate Base:"</formula>
    </cfRule>
  </conditionalFormatting>
  <conditionalFormatting sqref="B454">
    <cfRule type="cellIs" dxfId="3118" priority="3120" stopIfTrue="1" operator="equal">
      <formula>"Title"</formula>
    </cfRule>
  </conditionalFormatting>
  <conditionalFormatting sqref="B454">
    <cfRule type="cellIs" dxfId="3117" priority="3121" stopIfTrue="1" operator="equal">
      <formula>"Adjustment to Income/Expense/Rate Base:"</formula>
    </cfRule>
  </conditionalFormatting>
  <conditionalFormatting sqref="B456">
    <cfRule type="cellIs" dxfId="3116" priority="3118" stopIfTrue="1" operator="equal">
      <formula>"Adjustment to Income/Expense/Rate Base:"</formula>
    </cfRule>
  </conditionalFormatting>
  <conditionalFormatting sqref="B457">
    <cfRule type="cellIs" dxfId="3115" priority="3117" stopIfTrue="1" operator="equal">
      <formula>"Adjustment to Income/Expense/Rate Base:"</formula>
    </cfRule>
  </conditionalFormatting>
  <conditionalFormatting sqref="B458">
    <cfRule type="cellIs" dxfId="3114" priority="3116" stopIfTrue="1" operator="equal">
      <formula>"Adjustment to Income/Expense/Rate Base:"</formula>
    </cfRule>
  </conditionalFormatting>
  <conditionalFormatting sqref="B459">
    <cfRule type="cellIs" dxfId="3113" priority="3113" stopIfTrue="1" operator="equal">
      <formula>"Adjustment to Income/Expense/Rate Base:"</formula>
    </cfRule>
  </conditionalFormatting>
  <conditionalFormatting sqref="B454">
    <cfRule type="cellIs" dxfId="3112" priority="3114" stopIfTrue="1" operator="equal">
      <formula>"Title"</formula>
    </cfRule>
  </conditionalFormatting>
  <conditionalFormatting sqref="B454">
    <cfRule type="cellIs" dxfId="3111" priority="3115" stopIfTrue="1" operator="equal">
      <formula>"Adjustment to Income/Expense/Rate Base:"</formula>
    </cfRule>
  </conditionalFormatting>
  <conditionalFormatting sqref="B455">
    <cfRule type="cellIs" dxfId="3110" priority="3112" stopIfTrue="1" operator="equal">
      <formula>"Adjustment to Income/Expense/Rate Base:"</formula>
    </cfRule>
  </conditionalFormatting>
  <conditionalFormatting sqref="B456">
    <cfRule type="cellIs" dxfId="3109" priority="3111" stopIfTrue="1" operator="equal">
      <formula>"Adjustment to Income/Expense/Rate Base:"</formula>
    </cfRule>
  </conditionalFormatting>
  <conditionalFormatting sqref="B460">
    <cfRule type="cellIs" dxfId="3108" priority="3106" stopIfTrue="1" operator="equal">
      <formula>"Adjustment to Income/Expense/Rate Base:"</formula>
    </cfRule>
  </conditionalFormatting>
  <conditionalFormatting sqref="B455">
    <cfRule type="cellIs" dxfId="3107" priority="3109" stopIfTrue="1" operator="equal">
      <formula>"Title"</formula>
    </cfRule>
  </conditionalFormatting>
  <conditionalFormatting sqref="B455">
    <cfRule type="cellIs" dxfId="3106" priority="3110" stopIfTrue="1" operator="equal">
      <formula>"Adjustment to Income/Expense/Rate Base:"</formula>
    </cfRule>
  </conditionalFormatting>
  <conditionalFormatting sqref="B454">
    <cfRule type="cellIs" dxfId="3105" priority="3107" stopIfTrue="1" operator="equal">
      <formula>"Title"</formula>
    </cfRule>
  </conditionalFormatting>
  <conditionalFormatting sqref="B454">
    <cfRule type="cellIs" dxfId="3104" priority="3108" stopIfTrue="1" operator="equal">
      <formula>"Adjustment to Income/Expense/Rate Base:"</formula>
    </cfRule>
  </conditionalFormatting>
  <conditionalFormatting sqref="B461">
    <cfRule type="cellIs" dxfId="3103" priority="3101" stopIfTrue="1" operator="equal">
      <formula>"Adjustment to Income/Expense/Rate Base:"</formula>
    </cfRule>
  </conditionalFormatting>
  <conditionalFormatting sqref="B456">
    <cfRule type="cellIs" dxfId="3102" priority="3104" stopIfTrue="1" operator="equal">
      <formula>"Title"</formula>
    </cfRule>
  </conditionalFormatting>
  <conditionalFormatting sqref="B456">
    <cfRule type="cellIs" dxfId="3101" priority="3105" stopIfTrue="1" operator="equal">
      <formula>"Adjustment to Income/Expense/Rate Base:"</formula>
    </cfRule>
  </conditionalFormatting>
  <conditionalFormatting sqref="B455">
    <cfRule type="cellIs" dxfId="3100" priority="3102" stopIfTrue="1" operator="equal">
      <formula>"Title"</formula>
    </cfRule>
  </conditionalFormatting>
  <conditionalFormatting sqref="B455">
    <cfRule type="cellIs" dxfId="3099" priority="3103" stopIfTrue="1" operator="equal">
      <formula>"Adjustment to Income/Expense/Rate Base:"</formula>
    </cfRule>
  </conditionalFormatting>
  <conditionalFormatting sqref="B457">
    <cfRule type="cellIs" dxfId="3098" priority="3100" stopIfTrue="1" operator="equal">
      <formula>"Adjustment to Income/Expense/Rate Base:"</formula>
    </cfRule>
  </conditionalFormatting>
  <conditionalFormatting sqref="B458">
    <cfRule type="cellIs" dxfId="3097" priority="3099" stopIfTrue="1" operator="equal">
      <formula>"Adjustment to Income/Expense/Rate Base:"</formula>
    </cfRule>
  </conditionalFormatting>
  <conditionalFormatting sqref="B459">
    <cfRule type="cellIs" dxfId="3096" priority="3096" stopIfTrue="1" operator="equal">
      <formula>"Adjustment to Income/Expense/Rate Base:"</formula>
    </cfRule>
  </conditionalFormatting>
  <conditionalFormatting sqref="B454">
    <cfRule type="cellIs" dxfId="3095" priority="3097" stopIfTrue="1" operator="equal">
      <formula>"Title"</formula>
    </cfRule>
  </conditionalFormatting>
  <conditionalFormatting sqref="B454">
    <cfRule type="cellIs" dxfId="3094" priority="3098" stopIfTrue="1" operator="equal">
      <formula>"Adjustment to Income/Expense/Rate Base:"</formula>
    </cfRule>
  </conditionalFormatting>
  <conditionalFormatting sqref="B460">
    <cfRule type="cellIs" dxfId="3093" priority="3091" stopIfTrue="1" operator="equal">
      <formula>"Adjustment to Income/Expense/Rate Base:"</formula>
    </cfRule>
  </conditionalFormatting>
  <conditionalFormatting sqref="B455">
    <cfRule type="cellIs" dxfId="3092" priority="3094" stopIfTrue="1" operator="equal">
      <formula>"Title"</formula>
    </cfRule>
  </conditionalFormatting>
  <conditionalFormatting sqref="B455">
    <cfRule type="cellIs" dxfId="3091" priority="3095" stopIfTrue="1" operator="equal">
      <formula>"Adjustment to Income/Expense/Rate Base:"</formula>
    </cfRule>
  </conditionalFormatting>
  <conditionalFormatting sqref="B454">
    <cfRule type="cellIs" dxfId="3090" priority="3092" stopIfTrue="1" operator="equal">
      <formula>"Title"</formula>
    </cfRule>
  </conditionalFormatting>
  <conditionalFormatting sqref="B454">
    <cfRule type="cellIs" dxfId="3089" priority="3093" stopIfTrue="1" operator="equal">
      <formula>"Adjustment to Income/Expense/Rate Base:"</formula>
    </cfRule>
  </conditionalFormatting>
  <conditionalFormatting sqref="B456">
    <cfRule type="cellIs" dxfId="3088" priority="3090" stopIfTrue="1" operator="equal">
      <formula>"Adjustment to Income/Expense/Rate Base:"</formula>
    </cfRule>
  </conditionalFormatting>
  <conditionalFormatting sqref="B457">
    <cfRule type="cellIs" dxfId="3087" priority="3089" stopIfTrue="1" operator="equal">
      <formula>"Adjustment to Income/Expense/Rate Base:"</formula>
    </cfRule>
  </conditionalFormatting>
  <conditionalFormatting sqref="B457">
    <cfRule type="cellIs" dxfId="3086" priority="3087" stopIfTrue="1" operator="equal">
      <formula>"Title"</formula>
    </cfRule>
  </conditionalFormatting>
  <conditionalFormatting sqref="B457">
    <cfRule type="cellIs" dxfId="3085" priority="3088" stopIfTrue="1" operator="equal">
      <formula>"Adjustment to Income/Expense/Rate Base:"</formula>
    </cfRule>
  </conditionalFormatting>
  <conditionalFormatting sqref="B456">
    <cfRule type="cellIs" dxfId="3084" priority="3085" stopIfTrue="1" operator="equal">
      <formula>"Title"</formula>
    </cfRule>
  </conditionalFormatting>
  <conditionalFormatting sqref="B456">
    <cfRule type="cellIs" dxfId="3083" priority="3086" stopIfTrue="1" operator="equal">
      <formula>"Adjustment to Income/Expense/Rate Base:"</formula>
    </cfRule>
  </conditionalFormatting>
  <conditionalFormatting sqref="B458">
    <cfRule type="cellIs" dxfId="3082" priority="3083" stopIfTrue="1" operator="equal">
      <formula>"Title"</formula>
    </cfRule>
  </conditionalFormatting>
  <conditionalFormatting sqref="B458">
    <cfRule type="cellIs" dxfId="3081" priority="3084" stopIfTrue="1" operator="equal">
      <formula>"Adjustment to Income/Expense/Rate Base:"</formula>
    </cfRule>
  </conditionalFormatting>
  <conditionalFormatting sqref="B457">
    <cfRule type="cellIs" dxfId="3080" priority="3081" stopIfTrue="1" operator="equal">
      <formula>"Title"</formula>
    </cfRule>
  </conditionalFormatting>
  <conditionalFormatting sqref="B457">
    <cfRule type="cellIs" dxfId="3079" priority="3082" stopIfTrue="1" operator="equal">
      <formula>"Adjustment to Income/Expense/Rate Base:"</formula>
    </cfRule>
  </conditionalFormatting>
  <conditionalFormatting sqref="B459">
    <cfRule type="cellIs" dxfId="3078" priority="3078" stopIfTrue="1" operator="equal">
      <formula>"Adjustment to Income/Expense/Rate Base:"</formula>
    </cfRule>
  </conditionalFormatting>
  <conditionalFormatting sqref="B454">
    <cfRule type="cellIs" dxfId="3077" priority="3079" stopIfTrue="1" operator="equal">
      <formula>"Title"</formula>
    </cfRule>
  </conditionalFormatting>
  <conditionalFormatting sqref="B454">
    <cfRule type="cellIs" dxfId="3076" priority="3080" stopIfTrue="1" operator="equal">
      <formula>"Adjustment to Income/Expense/Rate Base:"</formula>
    </cfRule>
  </conditionalFormatting>
  <conditionalFormatting sqref="B460">
    <cfRule type="cellIs" dxfId="3075" priority="3073" stopIfTrue="1" operator="equal">
      <formula>"Adjustment to Income/Expense/Rate Base:"</formula>
    </cfRule>
  </conditionalFormatting>
  <conditionalFormatting sqref="B455">
    <cfRule type="cellIs" dxfId="3074" priority="3076" stopIfTrue="1" operator="equal">
      <formula>"Title"</formula>
    </cfRule>
  </conditionalFormatting>
  <conditionalFormatting sqref="B455">
    <cfRule type="cellIs" dxfId="3073" priority="3077" stopIfTrue="1" operator="equal">
      <formula>"Adjustment to Income/Expense/Rate Base:"</formula>
    </cfRule>
  </conditionalFormatting>
  <conditionalFormatting sqref="B454">
    <cfRule type="cellIs" dxfId="3072" priority="3074" stopIfTrue="1" operator="equal">
      <formula>"Title"</formula>
    </cfRule>
  </conditionalFormatting>
  <conditionalFormatting sqref="B454">
    <cfRule type="cellIs" dxfId="3071" priority="3075" stopIfTrue="1" operator="equal">
      <formula>"Adjustment to Income/Expense/Rate Base:"</formula>
    </cfRule>
  </conditionalFormatting>
  <conditionalFormatting sqref="B461">
    <cfRule type="cellIs" dxfId="3070" priority="3068" stopIfTrue="1" operator="equal">
      <formula>"Adjustment to Income/Expense/Rate Base:"</formula>
    </cfRule>
  </conditionalFormatting>
  <conditionalFormatting sqref="B456">
    <cfRule type="cellIs" dxfId="3069" priority="3071" stopIfTrue="1" operator="equal">
      <formula>"Title"</formula>
    </cfRule>
  </conditionalFormatting>
  <conditionalFormatting sqref="B456">
    <cfRule type="cellIs" dxfId="3068" priority="3072" stopIfTrue="1" operator="equal">
      <formula>"Adjustment to Income/Expense/Rate Base:"</formula>
    </cfRule>
  </conditionalFormatting>
  <conditionalFormatting sqref="B455">
    <cfRule type="cellIs" dxfId="3067" priority="3069" stopIfTrue="1" operator="equal">
      <formula>"Title"</formula>
    </cfRule>
  </conditionalFormatting>
  <conditionalFormatting sqref="B455">
    <cfRule type="cellIs" dxfId="3066" priority="3070" stopIfTrue="1" operator="equal">
      <formula>"Adjustment to Income/Expense/Rate Base:"</formula>
    </cfRule>
  </conditionalFormatting>
  <conditionalFormatting sqref="B457">
    <cfRule type="cellIs" dxfId="3065" priority="3066" stopIfTrue="1" operator="equal">
      <formula>"Title"</formula>
    </cfRule>
  </conditionalFormatting>
  <conditionalFormatting sqref="B457">
    <cfRule type="cellIs" dxfId="3064" priority="3067" stopIfTrue="1" operator="equal">
      <formula>"Adjustment to Income/Expense/Rate Base:"</formula>
    </cfRule>
  </conditionalFormatting>
  <conditionalFormatting sqref="B456">
    <cfRule type="cellIs" dxfId="3063" priority="3064" stopIfTrue="1" operator="equal">
      <formula>"Title"</formula>
    </cfRule>
  </conditionalFormatting>
  <conditionalFormatting sqref="B456">
    <cfRule type="cellIs" dxfId="3062" priority="3065" stopIfTrue="1" operator="equal">
      <formula>"Adjustment to Income/Expense/Rate Base:"</formula>
    </cfRule>
  </conditionalFormatting>
  <conditionalFormatting sqref="B458">
    <cfRule type="cellIs" dxfId="3061" priority="3063" stopIfTrue="1" operator="equal">
      <formula>"Adjustment to Income/Expense/Rate Base:"</formula>
    </cfRule>
  </conditionalFormatting>
  <conditionalFormatting sqref="B459">
    <cfRule type="cellIs" dxfId="3060" priority="3060" stopIfTrue="1" operator="equal">
      <formula>"Adjustment to Income/Expense/Rate Base:"</formula>
    </cfRule>
  </conditionalFormatting>
  <conditionalFormatting sqref="B454">
    <cfRule type="cellIs" dxfId="3059" priority="3061" stopIfTrue="1" operator="equal">
      <formula>"Title"</formula>
    </cfRule>
  </conditionalFormatting>
  <conditionalFormatting sqref="B454">
    <cfRule type="cellIs" dxfId="3058" priority="3062" stopIfTrue="1" operator="equal">
      <formula>"Adjustment to Income/Expense/Rate Base:"</formula>
    </cfRule>
  </conditionalFormatting>
  <conditionalFormatting sqref="B458">
    <cfRule type="cellIs" dxfId="3057" priority="3058" stopIfTrue="1" operator="equal">
      <formula>"Title"</formula>
    </cfRule>
  </conditionalFormatting>
  <conditionalFormatting sqref="B458">
    <cfRule type="cellIs" dxfId="3056" priority="3059" stopIfTrue="1" operator="equal">
      <formula>"Adjustment to Income/Expense/Rate Base:"</formula>
    </cfRule>
  </conditionalFormatting>
  <conditionalFormatting sqref="B457">
    <cfRule type="cellIs" dxfId="3055" priority="3056" stopIfTrue="1" operator="equal">
      <formula>"Title"</formula>
    </cfRule>
  </conditionalFormatting>
  <conditionalFormatting sqref="B457">
    <cfRule type="cellIs" dxfId="3054" priority="3057" stopIfTrue="1" operator="equal">
      <formula>"Adjustment to Income/Expense/Rate Base:"</formula>
    </cfRule>
  </conditionalFormatting>
  <conditionalFormatting sqref="B459">
    <cfRule type="cellIs" dxfId="3053" priority="3054" stopIfTrue="1" operator="equal">
      <formula>"Title"</formula>
    </cfRule>
  </conditionalFormatting>
  <conditionalFormatting sqref="B459">
    <cfRule type="cellIs" dxfId="3052" priority="3055" stopIfTrue="1" operator="equal">
      <formula>"Adjustment to Income/Expense/Rate Base:"</formula>
    </cfRule>
  </conditionalFormatting>
  <conditionalFormatting sqref="B458">
    <cfRule type="cellIs" dxfId="3051" priority="3052" stopIfTrue="1" operator="equal">
      <formula>"Title"</formula>
    </cfRule>
  </conditionalFormatting>
  <conditionalFormatting sqref="B458">
    <cfRule type="cellIs" dxfId="3050" priority="3053" stopIfTrue="1" operator="equal">
      <formula>"Adjustment to Income/Expense/Rate Base:"</formula>
    </cfRule>
  </conditionalFormatting>
  <conditionalFormatting sqref="B460">
    <cfRule type="cellIs" dxfId="3049" priority="3047" stopIfTrue="1" operator="equal">
      <formula>"Adjustment to Income/Expense/Rate Base:"</formula>
    </cfRule>
  </conditionalFormatting>
  <conditionalFormatting sqref="B455">
    <cfRule type="cellIs" dxfId="3048" priority="3050" stopIfTrue="1" operator="equal">
      <formula>"Title"</formula>
    </cfRule>
  </conditionalFormatting>
  <conditionalFormatting sqref="B455">
    <cfRule type="cellIs" dxfId="3047" priority="3051" stopIfTrue="1" operator="equal">
      <formula>"Adjustment to Income/Expense/Rate Base:"</formula>
    </cfRule>
  </conditionalFormatting>
  <conditionalFormatting sqref="B454">
    <cfRule type="cellIs" dxfId="3046" priority="3048" stopIfTrue="1" operator="equal">
      <formula>"Title"</formula>
    </cfRule>
  </conditionalFormatting>
  <conditionalFormatting sqref="B454">
    <cfRule type="cellIs" dxfId="3045" priority="3049" stopIfTrue="1" operator="equal">
      <formula>"Adjustment to Income/Expense/Rate Base:"</formula>
    </cfRule>
  </conditionalFormatting>
  <conditionalFormatting sqref="B461">
    <cfRule type="cellIs" dxfId="3044" priority="3042" stopIfTrue="1" operator="equal">
      <formula>"Adjustment to Income/Expense/Rate Base:"</formula>
    </cfRule>
  </conditionalFormatting>
  <conditionalFormatting sqref="B456">
    <cfRule type="cellIs" dxfId="3043" priority="3045" stopIfTrue="1" operator="equal">
      <formula>"Title"</formula>
    </cfRule>
  </conditionalFormatting>
  <conditionalFormatting sqref="B456">
    <cfRule type="cellIs" dxfId="3042" priority="3046" stopIfTrue="1" operator="equal">
      <formula>"Adjustment to Income/Expense/Rate Base:"</formula>
    </cfRule>
  </conditionalFormatting>
  <conditionalFormatting sqref="B455">
    <cfRule type="cellIs" dxfId="3041" priority="3043" stopIfTrue="1" operator="equal">
      <formula>"Title"</formula>
    </cfRule>
  </conditionalFormatting>
  <conditionalFormatting sqref="B455">
    <cfRule type="cellIs" dxfId="3040" priority="3044" stopIfTrue="1" operator="equal">
      <formula>"Adjustment to Income/Expense/Rate Base:"</formula>
    </cfRule>
  </conditionalFormatting>
  <conditionalFormatting sqref="B457">
    <cfRule type="cellIs" dxfId="3039" priority="3040" stopIfTrue="1" operator="equal">
      <formula>"Title"</formula>
    </cfRule>
  </conditionalFormatting>
  <conditionalFormatting sqref="B457">
    <cfRule type="cellIs" dxfId="3038" priority="3041" stopIfTrue="1" operator="equal">
      <formula>"Adjustment to Income/Expense/Rate Base:"</formula>
    </cfRule>
  </conditionalFormatting>
  <conditionalFormatting sqref="B456">
    <cfRule type="cellIs" dxfId="3037" priority="3038" stopIfTrue="1" operator="equal">
      <formula>"Title"</formula>
    </cfRule>
  </conditionalFormatting>
  <conditionalFormatting sqref="B456">
    <cfRule type="cellIs" dxfId="3036" priority="3039" stopIfTrue="1" operator="equal">
      <formula>"Adjustment to Income/Expense/Rate Base:"</formula>
    </cfRule>
  </conditionalFormatting>
  <conditionalFormatting sqref="B458">
    <cfRule type="cellIs" dxfId="3035" priority="3036" stopIfTrue="1" operator="equal">
      <formula>"Title"</formula>
    </cfRule>
  </conditionalFormatting>
  <conditionalFormatting sqref="B458">
    <cfRule type="cellIs" dxfId="3034" priority="3037" stopIfTrue="1" operator="equal">
      <formula>"Adjustment to Income/Expense/Rate Base:"</formula>
    </cfRule>
  </conditionalFormatting>
  <conditionalFormatting sqref="B457">
    <cfRule type="cellIs" dxfId="3033" priority="3034" stopIfTrue="1" operator="equal">
      <formula>"Title"</formula>
    </cfRule>
  </conditionalFormatting>
  <conditionalFormatting sqref="B457">
    <cfRule type="cellIs" dxfId="3032" priority="3035" stopIfTrue="1" operator="equal">
      <formula>"Adjustment to Income/Expense/Rate Base:"</formula>
    </cfRule>
  </conditionalFormatting>
  <conditionalFormatting sqref="B459">
    <cfRule type="cellIs" dxfId="3031" priority="3031" stopIfTrue="1" operator="equal">
      <formula>"Adjustment to Income/Expense/Rate Base:"</formula>
    </cfRule>
  </conditionalFormatting>
  <conditionalFormatting sqref="B454">
    <cfRule type="cellIs" dxfId="3030" priority="3032" stopIfTrue="1" operator="equal">
      <formula>"Title"</formula>
    </cfRule>
  </conditionalFormatting>
  <conditionalFormatting sqref="B454">
    <cfRule type="cellIs" dxfId="3029" priority="3033" stopIfTrue="1" operator="equal">
      <formula>"Adjustment to Income/Expense/Rate Base:"</formula>
    </cfRule>
  </conditionalFormatting>
  <conditionalFormatting sqref="B460">
    <cfRule type="cellIs" dxfId="3028" priority="3026" stopIfTrue="1" operator="equal">
      <formula>"Adjustment to Income/Expense/Rate Base:"</formula>
    </cfRule>
  </conditionalFormatting>
  <conditionalFormatting sqref="B455">
    <cfRule type="cellIs" dxfId="3027" priority="3029" stopIfTrue="1" operator="equal">
      <formula>"Title"</formula>
    </cfRule>
  </conditionalFormatting>
  <conditionalFormatting sqref="B455">
    <cfRule type="cellIs" dxfId="3026" priority="3030" stopIfTrue="1" operator="equal">
      <formula>"Adjustment to Income/Expense/Rate Base:"</formula>
    </cfRule>
  </conditionalFormatting>
  <conditionalFormatting sqref="B454">
    <cfRule type="cellIs" dxfId="3025" priority="3027" stopIfTrue="1" operator="equal">
      <formula>"Title"</formula>
    </cfRule>
  </conditionalFormatting>
  <conditionalFormatting sqref="B454">
    <cfRule type="cellIs" dxfId="3024" priority="3028" stopIfTrue="1" operator="equal">
      <formula>"Adjustment to Income/Expense/Rate Base:"</formula>
    </cfRule>
  </conditionalFormatting>
  <conditionalFormatting sqref="B458">
    <cfRule type="cellIs" dxfId="3023" priority="3025" stopIfTrue="1" operator="equal">
      <formula>"Adjustment to Income/Expense/Rate Base:"</formula>
    </cfRule>
  </conditionalFormatting>
  <conditionalFormatting sqref="B459">
    <cfRule type="cellIs" dxfId="3022" priority="3022" stopIfTrue="1" operator="equal">
      <formula>"Adjustment to Income/Expense/Rate Base:"</formula>
    </cfRule>
  </conditionalFormatting>
  <conditionalFormatting sqref="B454">
    <cfRule type="cellIs" dxfId="3021" priority="3023" stopIfTrue="1" operator="equal">
      <formula>"Title"</formula>
    </cfRule>
  </conditionalFormatting>
  <conditionalFormatting sqref="B454">
    <cfRule type="cellIs" dxfId="3020" priority="3024" stopIfTrue="1" operator="equal">
      <formula>"Adjustment to Income/Expense/Rate Base:"</formula>
    </cfRule>
  </conditionalFormatting>
  <conditionalFormatting sqref="B455">
    <cfRule type="cellIs" dxfId="3019" priority="3021" stopIfTrue="1" operator="equal">
      <formula>"Adjustment to Income/Expense/Rate Base:"</formula>
    </cfRule>
  </conditionalFormatting>
  <conditionalFormatting sqref="B456">
    <cfRule type="cellIs" dxfId="3018" priority="3020" stopIfTrue="1" operator="equal">
      <formula>"Adjustment to Income/Expense/Rate Base:"</formula>
    </cfRule>
  </conditionalFormatting>
  <conditionalFormatting sqref="B457">
    <cfRule type="cellIs" dxfId="3017" priority="3019" stopIfTrue="1" operator="equal">
      <formula>"Adjustment to Income/Expense/Rate Base:"</formula>
    </cfRule>
  </conditionalFormatting>
  <conditionalFormatting sqref="B458">
    <cfRule type="cellIs" dxfId="3016" priority="3018" stopIfTrue="1" operator="equal">
      <formula>"Adjustment to Income/Expense/Rate Base:"</formula>
    </cfRule>
  </conditionalFormatting>
  <conditionalFormatting sqref="B454">
    <cfRule type="cellIs" dxfId="3015" priority="3017" stopIfTrue="1" operator="equal">
      <formula>"Adjustment to Income/Expense/Rate Base:"</formula>
    </cfRule>
  </conditionalFormatting>
  <conditionalFormatting sqref="B455">
    <cfRule type="cellIs" dxfId="3014" priority="3016" stopIfTrue="1" operator="equal">
      <formula>"Adjustment to Income/Expense/Rate Base:"</formula>
    </cfRule>
  </conditionalFormatting>
  <conditionalFormatting sqref="B459">
    <cfRule type="cellIs" dxfId="3013" priority="3013" stopIfTrue="1" operator="equal">
      <formula>"Adjustment to Income/Expense/Rate Base:"</formula>
    </cfRule>
  </conditionalFormatting>
  <conditionalFormatting sqref="B454">
    <cfRule type="cellIs" dxfId="3012" priority="3014" stopIfTrue="1" operator="equal">
      <formula>"Title"</formula>
    </cfRule>
  </conditionalFormatting>
  <conditionalFormatting sqref="B454">
    <cfRule type="cellIs" dxfId="3011" priority="3015" stopIfTrue="1" operator="equal">
      <formula>"Adjustment to Income/Expense/Rate Base:"</formula>
    </cfRule>
  </conditionalFormatting>
  <conditionalFormatting sqref="B460">
    <cfRule type="cellIs" dxfId="3010" priority="3008" stopIfTrue="1" operator="equal">
      <formula>"Adjustment to Income/Expense/Rate Base:"</formula>
    </cfRule>
  </conditionalFormatting>
  <conditionalFormatting sqref="B455">
    <cfRule type="cellIs" dxfId="3009" priority="3011" stopIfTrue="1" operator="equal">
      <formula>"Title"</formula>
    </cfRule>
  </conditionalFormatting>
  <conditionalFormatting sqref="B455">
    <cfRule type="cellIs" dxfId="3008" priority="3012" stopIfTrue="1" operator="equal">
      <formula>"Adjustment to Income/Expense/Rate Base:"</formula>
    </cfRule>
  </conditionalFormatting>
  <conditionalFormatting sqref="B454">
    <cfRule type="cellIs" dxfId="3007" priority="3009" stopIfTrue="1" operator="equal">
      <formula>"Title"</formula>
    </cfRule>
  </conditionalFormatting>
  <conditionalFormatting sqref="B454">
    <cfRule type="cellIs" dxfId="3006" priority="3010" stopIfTrue="1" operator="equal">
      <formula>"Adjustment to Income/Expense/Rate Base:"</formula>
    </cfRule>
  </conditionalFormatting>
  <conditionalFormatting sqref="B456">
    <cfRule type="cellIs" dxfId="3005" priority="3007" stopIfTrue="1" operator="equal">
      <formula>"Adjustment to Income/Expense/Rate Base:"</formula>
    </cfRule>
  </conditionalFormatting>
  <conditionalFormatting sqref="B457">
    <cfRule type="cellIs" dxfId="3004" priority="3006" stopIfTrue="1" operator="equal">
      <formula>"Adjustment to Income/Expense/Rate Base:"</formula>
    </cfRule>
  </conditionalFormatting>
  <conditionalFormatting sqref="B458">
    <cfRule type="cellIs" dxfId="3003" priority="3005" stopIfTrue="1" operator="equal">
      <formula>"Adjustment to Income/Expense/Rate Base:"</formula>
    </cfRule>
  </conditionalFormatting>
  <conditionalFormatting sqref="B459">
    <cfRule type="cellIs" dxfId="3002" priority="3002" stopIfTrue="1" operator="equal">
      <formula>"Adjustment to Income/Expense/Rate Base:"</formula>
    </cfRule>
  </conditionalFormatting>
  <conditionalFormatting sqref="B454">
    <cfRule type="cellIs" dxfId="3001" priority="3003" stopIfTrue="1" operator="equal">
      <formula>"Title"</formula>
    </cfRule>
  </conditionalFormatting>
  <conditionalFormatting sqref="B454">
    <cfRule type="cellIs" dxfId="3000" priority="3004" stopIfTrue="1" operator="equal">
      <formula>"Adjustment to Income/Expense/Rate Base:"</formula>
    </cfRule>
  </conditionalFormatting>
  <conditionalFormatting sqref="B455">
    <cfRule type="cellIs" dxfId="2999" priority="3001" stopIfTrue="1" operator="equal">
      <formula>"Adjustment to Income/Expense/Rate Base:"</formula>
    </cfRule>
  </conditionalFormatting>
  <conditionalFormatting sqref="B456">
    <cfRule type="cellIs" dxfId="2998" priority="3000" stopIfTrue="1" operator="equal">
      <formula>"Adjustment to Income/Expense/Rate Base:"</formula>
    </cfRule>
  </conditionalFormatting>
  <conditionalFormatting sqref="B461">
    <cfRule type="cellIs" dxfId="2997" priority="2995" stopIfTrue="1" operator="equal">
      <formula>"Adjustment to Income/Expense/Rate Base:"</formula>
    </cfRule>
  </conditionalFormatting>
  <conditionalFormatting sqref="B456">
    <cfRule type="cellIs" dxfId="2996" priority="2998" stopIfTrue="1" operator="equal">
      <formula>"Title"</formula>
    </cfRule>
  </conditionalFormatting>
  <conditionalFormatting sqref="B456">
    <cfRule type="cellIs" dxfId="2995" priority="2999" stopIfTrue="1" operator="equal">
      <formula>"Adjustment to Income/Expense/Rate Base:"</formula>
    </cfRule>
  </conditionalFormatting>
  <conditionalFormatting sqref="B455">
    <cfRule type="cellIs" dxfId="2994" priority="2996" stopIfTrue="1" operator="equal">
      <formula>"Title"</formula>
    </cfRule>
  </conditionalFormatting>
  <conditionalFormatting sqref="B455">
    <cfRule type="cellIs" dxfId="2993" priority="2997" stopIfTrue="1" operator="equal">
      <formula>"Adjustment to Income/Expense/Rate Base:"</formula>
    </cfRule>
  </conditionalFormatting>
  <conditionalFormatting sqref="B457">
    <cfRule type="cellIs" dxfId="2992" priority="2993" stopIfTrue="1" operator="equal">
      <formula>"Title"</formula>
    </cfRule>
  </conditionalFormatting>
  <conditionalFormatting sqref="B457">
    <cfRule type="cellIs" dxfId="2991" priority="2994" stopIfTrue="1" operator="equal">
      <formula>"Adjustment to Income/Expense/Rate Base:"</formula>
    </cfRule>
  </conditionalFormatting>
  <conditionalFormatting sqref="B456">
    <cfRule type="cellIs" dxfId="2990" priority="2991" stopIfTrue="1" operator="equal">
      <formula>"Title"</formula>
    </cfRule>
  </conditionalFormatting>
  <conditionalFormatting sqref="B456">
    <cfRule type="cellIs" dxfId="2989" priority="2992" stopIfTrue="1" operator="equal">
      <formula>"Adjustment to Income/Expense/Rate Base:"</formula>
    </cfRule>
  </conditionalFormatting>
  <conditionalFormatting sqref="B458">
    <cfRule type="cellIs" dxfId="2988" priority="2990" stopIfTrue="1" operator="equal">
      <formula>"Adjustment to Income/Expense/Rate Base:"</formula>
    </cfRule>
  </conditionalFormatting>
  <conditionalFormatting sqref="B459">
    <cfRule type="cellIs" dxfId="2987" priority="2987" stopIfTrue="1" operator="equal">
      <formula>"Adjustment to Income/Expense/Rate Base:"</formula>
    </cfRule>
  </conditionalFormatting>
  <conditionalFormatting sqref="B454">
    <cfRule type="cellIs" dxfId="2986" priority="2988" stopIfTrue="1" operator="equal">
      <formula>"Title"</formula>
    </cfRule>
  </conditionalFormatting>
  <conditionalFormatting sqref="B454">
    <cfRule type="cellIs" dxfId="2985" priority="2989" stopIfTrue="1" operator="equal">
      <formula>"Adjustment to Income/Expense/Rate Base:"</formula>
    </cfRule>
  </conditionalFormatting>
  <conditionalFormatting sqref="B460">
    <cfRule type="cellIs" dxfId="2984" priority="2982" stopIfTrue="1" operator="equal">
      <formula>"Adjustment to Income/Expense/Rate Base:"</formula>
    </cfRule>
  </conditionalFormatting>
  <conditionalFormatting sqref="B455">
    <cfRule type="cellIs" dxfId="2983" priority="2985" stopIfTrue="1" operator="equal">
      <formula>"Title"</formula>
    </cfRule>
  </conditionalFormatting>
  <conditionalFormatting sqref="B455">
    <cfRule type="cellIs" dxfId="2982" priority="2986" stopIfTrue="1" operator="equal">
      <formula>"Adjustment to Income/Expense/Rate Base:"</formula>
    </cfRule>
  </conditionalFormatting>
  <conditionalFormatting sqref="B454">
    <cfRule type="cellIs" dxfId="2981" priority="2983" stopIfTrue="1" operator="equal">
      <formula>"Title"</formula>
    </cfRule>
  </conditionalFormatting>
  <conditionalFormatting sqref="B454">
    <cfRule type="cellIs" dxfId="2980" priority="2984" stopIfTrue="1" operator="equal">
      <formula>"Adjustment to Income/Expense/Rate Base:"</formula>
    </cfRule>
  </conditionalFormatting>
  <conditionalFormatting sqref="B461">
    <cfRule type="cellIs" dxfId="2979" priority="2977" stopIfTrue="1" operator="equal">
      <formula>"Adjustment to Income/Expense/Rate Base:"</formula>
    </cfRule>
  </conditionalFormatting>
  <conditionalFormatting sqref="B456">
    <cfRule type="cellIs" dxfId="2978" priority="2980" stopIfTrue="1" operator="equal">
      <formula>"Title"</formula>
    </cfRule>
  </conditionalFormatting>
  <conditionalFormatting sqref="B456">
    <cfRule type="cellIs" dxfId="2977" priority="2981" stopIfTrue="1" operator="equal">
      <formula>"Adjustment to Income/Expense/Rate Base:"</formula>
    </cfRule>
  </conditionalFormatting>
  <conditionalFormatting sqref="B455">
    <cfRule type="cellIs" dxfId="2976" priority="2978" stopIfTrue="1" operator="equal">
      <formula>"Title"</formula>
    </cfRule>
  </conditionalFormatting>
  <conditionalFormatting sqref="B455">
    <cfRule type="cellIs" dxfId="2975" priority="2979" stopIfTrue="1" operator="equal">
      <formula>"Adjustment to Income/Expense/Rate Base:"</formula>
    </cfRule>
  </conditionalFormatting>
  <conditionalFormatting sqref="B457">
    <cfRule type="cellIs" dxfId="2974" priority="2976" stopIfTrue="1" operator="equal">
      <formula>"Adjustment to Income/Expense/Rate Base:"</formula>
    </cfRule>
  </conditionalFormatting>
  <conditionalFormatting sqref="B458">
    <cfRule type="cellIs" dxfId="2973" priority="2975" stopIfTrue="1" operator="equal">
      <formula>"Adjustment to Income/Expense/Rate Base:"</formula>
    </cfRule>
  </conditionalFormatting>
  <conditionalFormatting sqref="B457">
    <cfRule type="cellIs" dxfId="2972" priority="2973" stopIfTrue="1" operator="equal">
      <formula>"Title"</formula>
    </cfRule>
  </conditionalFormatting>
  <conditionalFormatting sqref="B457">
    <cfRule type="cellIs" dxfId="2971" priority="2974" stopIfTrue="1" operator="equal">
      <formula>"Adjustment to Income/Expense/Rate Base:"</formula>
    </cfRule>
  </conditionalFormatting>
  <conditionalFormatting sqref="B456">
    <cfRule type="cellIs" dxfId="2970" priority="2971" stopIfTrue="1" operator="equal">
      <formula>"Title"</formula>
    </cfRule>
  </conditionalFormatting>
  <conditionalFormatting sqref="B456">
    <cfRule type="cellIs" dxfId="2969" priority="2972" stopIfTrue="1" operator="equal">
      <formula>"Adjustment to Income/Expense/Rate Base:"</formula>
    </cfRule>
  </conditionalFormatting>
  <conditionalFormatting sqref="B458">
    <cfRule type="cellIs" dxfId="2968" priority="2969" stopIfTrue="1" operator="equal">
      <formula>"Title"</formula>
    </cfRule>
  </conditionalFormatting>
  <conditionalFormatting sqref="B458">
    <cfRule type="cellIs" dxfId="2967" priority="2970" stopIfTrue="1" operator="equal">
      <formula>"Adjustment to Income/Expense/Rate Base:"</formula>
    </cfRule>
  </conditionalFormatting>
  <conditionalFormatting sqref="B457">
    <cfRule type="cellIs" dxfId="2966" priority="2967" stopIfTrue="1" operator="equal">
      <formula>"Title"</formula>
    </cfRule>
  </conditionalFormatting>
  <conditionalFormatting sqref="B457">
    <cfRule type="cellIs" dxfId="2965" priority="2968" stopIfTrue="1" operator="equal">
      <formula>"Adjustment to Income/Expense/Rate Base:"</formula>
    </cfRule>
  </conditionalFormatting>
  <conditionalFormatting sqref="B459">
    <cfRule type="cellIs" dxfId="2964" priority="2964" stopIfTrue="1" operator="equal">
      <formula>"Adjustment to Income/Expense/Rate Base:"</formula>
    </cfRule>
  </conditionalFormatting>
  <conditionalFormatting sqref="B454">
    <cfRule type="cellIs" dxfId="2963" priority="2965" stopIfTrue="1" operator="equal">
      <formula>"Title"</formula>
    </cfRule>
  </conditionalFormatting>
  <conditionalFormatting sqref="B454">
    <cfRule type="cellIs" dxfId="2962" priority="2966" stopIfTrue="1" operator="equal">
      <formula>"Adjustment to Income/Expense/Rate Base:"</formula>
    </cfRule>
  </conditionalFormatting>
  <conditionalFormatting sqref="B460">
    <cfRule type="cellIs" dxfId="2961" priority="2959" stopIfTrue="1" operator="equal">
      <formula>"Adjustment to Income/Expense/Rate Base:"</formula>
    </cfRule>
  </conditionalFormatting>
  <conditionalFormatting sqref="B455">
    <cfRule type="cellIs" dxfId="2960" priority="2962" stopIfTrue="1" operator="equal">
      <formula>"Title"</formula>
    </cfRule>
  </conditionalFormatting>
  <conditionalFormatting sqref="B455">
    <cfRule type="cellIs" dxfId="2959" priority="2963" stopIfTrue="1" operator="equal">
      <formula>"Adjustment to Income/Expense/Rate Base:"</formula>
    </cfRule>
  </conditionalFormatting>
  <conditionalFormatting sqref="B454">
    <cfRule type="cellIs" dxfId="2958" priority="2960" stopIfTrue="1" operator="equal">
      <formula>"Title"</formula>
    </cfRule>
  </conditionalFormatting>
  <conditionalFormatting sqref="B454">
    <cfRule type="cellIs" dxfId="2957" priority="2961" stopIfTrue="1" operator="equal">
      <formula>"Adjustment to Income/Expense/Rate Base:"</formula>
    </cfRule>
  </conditionalFormatting>
  <conditionalFormatting sqref="B461">
    <cfRule type="cellIs" dxfId="2956" priority="2954" stopIfTrue="1" operator="equal">
      <formula>"Adjustment to Income/Expense/Rate Base:"</formula>
    </cfRule>
  </conditionalFormatting>
  <conditionalFormatting sqref="B456">
    <cfRule type="cellIs" dxfId="2955" priority="2957" stopIfTrue="1" operator="equal">
      <formula>"Title"</formula>
    </cfRule>
  </conditionalFormatting>
  <conditionalFormatting sqref="B456">
    <cfRule type="cellIs" dxfId="2954" priority="2958" stopIfTrue="1" operator="equal">
      <formula>"Adjustment to Income/Expense/Rate Base:"</formula>
    </cfRule>
  </conditionalFormatting>
  <conditionalFormatting sqref="B455">
    <cfRule type="cellIs" dxfId="2953" priority="2955" stopIfTrue="1" operator="equal">
      <formula>"Title"</formula>
    </cfRule>
  </conditionalFormatting>
  <conditionalFormatting sqref="B455">
    <cfRule type="cellIs" dxfId="2952" priority="2956" stopIfTrue="1" operator="equal">
      <formula>"Adjustment to Income/Expense/Rate Base:"</formula>
    </cfRule>
  </conditionalFormatting>
  <conditionalFormatting sqref="B457">
    <cfRule type="cellIs" dxfId="2951" priority="2952" stopIfTrue="1" operator="equal">
      <formula>"Title"</formula>
    </cfRule>
  </conditionalFormatting>
  <conditionalFormatting sqref="B457">
    <cfRule type="cellIs" dxfId="2950" priority="2953" stopIfTrue="1" operator="equal">
      <formula>"Adjustment to Income/Expense/Rate Base:"</formula>
    </cfRule>
  </conditionalFormatting>
  <conditionalFormatting sqref="B456">
    <cfRule type="cellIs" dxfId="2949" priority="2950" stopIfTrue="1" operator="equal">
      <formula>"Title"</formula>
    </cfRule>
  </conditionalFormatting>
  <conditionalFormatting sqref="B456">
    <cfRule type="cellIs" dxfId="2948" priority="2951" stopIfTrue="1" operator="equal">
      <formula>"Adjustment to Income/Expense/Rate Base:"</formula>
    </cfRule>
  </conditionalFormatting>
  <conditionalFormatting sqref="B458">
    <cfRule type="cellIs" dxfId="2947" priority="2949" stopIfTrue="1" operator="equal">
      <formula>"Adjustment to Income/Expense/Rate Base:"</formula>
    </cfRule>
  </conditionalFormatting>
  <conditionalFormatting sqref="B459">
    <cfRule type="cellIs" dxfId="2946" priority="2946" stopIfTrue="1" operator="equal">
      <formula>"Adjustment to Income/Expense/Rate Base:"</formula>
    </cfRule>
  </conditionalFormatting>
  <conditionalFormatting sqref="B454">
    <cfRule type="cellIs" dxfId="2945" priority="2947" stopIfTrue="1" operator="equal">
      <formula>"Title"</formula>
    </cfRule>
  </conditionalFormatting>
  <conditionalFormatting sqref="B454">
    <cfRule type="cellIs" dxfId="2944" priority="2948" stopIfTrue="1" operator="equal">
      <formula>"Adjustment to Income/Expense/Rate Base:"</formula>
    </cfRule>
  </conditionalFormatting>
  <conditionalFormatting sqref="B457">
    <cfRule type="cellIs" dxfId="2943" priority="2945" stopIfTrue="1" operator="equal">
      <formula>"Adjustment to Income/Expense/Rate Base:"</formula>
    </cfRule>
  </conditionalFormatting>
  <conditionalFormatting sqref="B458">
    <cfRule type="cellIs" dxfId="2942" priority="2944" stopIfTrue="1" operator="equal">
      <formula>"Adjustment to Income/Expense/Rate Base:"</formula>
    </cfRule>
  </conditionalFormatting>
  <conditionalFormatting sqref="B454">
    <cfRule type="cellIs" dxfId="2941" priority="2943" stopIfTrue="1" operator="equal">
      <formula>"Adjustment to Income/Expense/Rate Base:"</formula>
    </cfRule>
  </conditionalFormatting>
  <conditionalFormatting sqref="B455">
    <cfRule type="cellIs" dxfId="2940" priority="2942" stopIfTrue="1" operator="equal">
      <formula>"Adjustment to Income/Expense/Rate Base:"</formula>
    </cfRule>
  </conditionalFormatting>
  <conditionalFormatting sqref="B456">
    <cfRule type="cellIs" dxfId="2939" priority="2941" stopIfTrue="1" operator="equal">
      <formula>"Adjustment to Income/Expense/Rate Base:"</formula>
    </cfRule>
  </conditionalFormatting>
  <conditionalFormatting sqref="B457">
    <cfRule type="cellIs" dxfId="2938" priority="2940" stopIfTrue="1" operator="equal">
      <formula>"Adjustment to Income/Expense/Rate Base:"</formula>
    </cfRule>
  </conditionalFormatting>
  <conditionalFormatting sqref="B454">
    <cfRule type="cellIs" dxfId="2937" priority="2939" stopIfTrue="1" operator="equal">
      <formula>"Adjustment to Income/Expense/Rate Base:"</formula>
    </cfRule>
  </conditionalFormatting>
  <conditionalFormatting sqref="B458">
    <cfRule type="cellIs" dxfId="2936" priority="2938" stopIfTrue="1" operator="equal">
      <formula>"Adjustment to Income/Expense/Rate Base:"</formula>
    </cfRule>
  </conditionalFormatting>
  <conditionalFormatting sqref="B459">
    <cfRule type="cellIs" dxfId="2935" priority="2935" stopIfTrue="1" operator="equal">
      <formula>"Adjustment to Income/Expense/Rate Base:"</formula>
    </cfRule>
  </conditionalFormatting>
  <conditionalFormatting sqref="B454">
    <cfRule type="cellIs" dxfId="2934" priority="2936" stopIfTrue="1" operator="equal">
      <formula>"Title"</formula>
    </cfRule>
  </conditionalFormatting>
  <conditionalFormatting sqref="B454">
    <cfRule type="cellIs" dxfId="2933" priority="2937" stopIfTrue="1" operator="equal">
      <formula>"Adjustment to Income/Expense/Rate Base:"</formula>
    </cfRule>
  </conditionalFormatting>
  <conditionalFormatting sqref="B455">
    <cfRule type="cellIs" dxfId="2932" priority="2934" stopIfTrue="1" operator="equal">
      <formula>"Adjustment to Income/Expense/Rate Base:"</formula>
    </cfRule>
  </conditionalFormatting>
  <conditionalFormatting sqref="B456">
    <cfRule type="cellIs" dxfId="2931" priority="2933" stopIfTrue="1" operator="equal">
      <formula>"Adjustment to Income/Expense/Rate Base:"</formula>
    </cfRule>
  </conditionalFormatting>
  <conditionalFormatting sqref="B457">
    <cfRule type="cellIs" dxfId="2930" priority="2932" stopIfTrue="1" operator="equal">
      <formula>"Adjustment to Income/Expense/Rate Base:"</formula>
    </cfRule>
  </conditionalFormatting>
  <conditionalFormatting sqref="B458">
    <cfRule type="cellIs" dxfId="2929" priority="2931" stopIfTrue="1" operator="equal">
      <formula>"Adjustment to Income/Expense/Rate Base:"</formula>
    </cfRule>
  </conditionalFormatting>
  <conditionalFormatting sqref="B454">
    <cfRule type="cellIs" dxfId="2928" priority="2930" stopIfTrue="1" operator="equal">
      <formula>"Adjustment to Income/Expense/Rate Base:"</formula>
    </cfRule>
  </conditionalFormatting>
  <conditionalFormatting sqref="B455">
    <cfRule type="cellIs" dxfId="2927" priority="2929" stopIfTrue="1" operator="equal">
      <formula>"Adjustment to Income/Expense/Rate Base:"</formula>
    </cfRule>
  </conditionalFormatting>
  <conditionalFormatting sqref="B460">
    <cfRule type="cellIs" dxfId="2926" priority="2924" stopIfTrue="1" operator="equal">
      <formula>"Adjustment to Income/Expense/Rate Base:"</formula>
    </cfRule>
  </conditionalFormatting>
  <conditionalFormatting sqref="B455">
    <cfRule type="cellIs" dxfId="2925" priority="2927" stopIfTrue="1" operator="equal">
      <formula>"Title"</formula>
    </cfRule>
  </conditionalFormatting>
  <conditionalFormatting sqref="B455">
    <cfRule type="cellIs" dxfId="2924" priority="2928" stopIfTrue="1" operator="equal">
      <formula>"Adjustment to Income/Expense/Rate Base:"</formula>
    </cfRule>
  </conditionalFormatting>
  <conditionalFormatting sqref="B454">
    <cfRule type="cellIs" dxfId="2923" priority="2925" stopIfTrue="1" operator="equal">
      <formula>"Title"</formula>
    </cfRule>
  </conditionalFormatting>
  <conditionalFormatting sqref="B454">
    <cfRule type="cellIs" dxfId="2922" priority="2926" stopIfTrue="1" operator="equal">
      <formula>"Adjustment to Income/Expense/Rate Base:"</formula>
    </cfRule>
  </conditionalFormatting>
  <conditionalFormatting sqref="B461">
    <cfRule type="cellIs" dxfId="2921" priority="2919" stopIfTrue="1" operator="equal">
      <formula>"Adjustment to Income/Expense/Rate Base:"</formula>
    </cfRule>
  </conditionalFormatting>
  <conditionalFormatting sqref="B456">
    <cfRule type="cellIs" dxfId="2920" priority="2922" stopIfTrue="1" operator="equal">
      <formula>"Title"</formula>
    </cfRule>
  </conditionalFormatting>
  <conditionalFormatting sqref="B456">
    <cfRule type="cellIs" dxfId="2919" priority="2923" stopIfTrue="1" operator="equal">
      <formula>"Adjustment to Income/Expense/Rate Base:"</formula>
    </cfRule>
  </conditionalFormatting>
  <conditionalFormatting sqref="B455">
    <cfRule type="cellIs" dxfId="2918" priority="2920" stopIfTrue="1" operator="equal">
      <formula>"Title"</formula>
    </cfRule>
  </conditionalFormatting>
  <conditionalFormatting sqref="B455">
    <cfRule type="cellIs" dxfId="2917" priority="2921" stopIfTrue="1" operator="equal">
      <formula>"Adjustment to Income/Expense/Rate Base:"</formula>
    </cfRule>
  </conditionalFormatting>
  <conditionalFormatting sqref="B457">
    <cfRule type="cellIs" dxfId="2916" priority="2918" stopIfTrue="1" operator="equal">
      <formula>"Adjustment to Income/Expense/Rate Base:"</formula>
    </cfRule>
  </conditionalFormatting>
  <conditionalFormatting sqref="B458">
    <cfRule type="cellIs" dxfId="2915" priority="2917" stopIfTrue="1" operator="equal">
      <formula>"Adjustment to Income/Expense/Rate Base:"</formula>
    </cfRule>
  </conditionalFormatting>
  <conditionalFormatting sqref="B459">
    <cfRule type="cellIs" dxfId="2914" priority="2914" stopIfTrue="1" operator="equal">
      <formula>"Adjustment to Income/Expense/Rate Base:"</formula>
    </cfRule>
  </conditionalFormatting>
  <conditionalFormatting sqref="B454">
    <cfRule type="cellIs" dxfId="2913" priority="2915" stopIfTrue="1" operator="equal">
      <formula>"Title"</formula>
    </cfRule>
  </conditionalFormatting>
  <conditionalFormatting sqref="B454">
    <cfRule type="cellIs" dxfId="2912" priority="2916" stopIfTrue="1" operator="equal">
      <formula>"Adjustment to Income/Expense/Rate Base:"</formula>
    </cfRule>
  </conditionalFormatting>
  <conditionalFormatting sqref="B460">
    <cfRule type="cellIs" dxfId="2911" priority="2909" stopIfTrue="1" operator="equal">
      <formula>"Adjustment to Income/Expense/Rate Base:"</formula>
    </cfRule>
  </conditionalFormatting>
  <conditionalFormatting sqref="B455">
    <cfRule type="cellIs" dxfId="2910" priority="2912" stopIfTrue="1" operator="equal">
      <formula>"Title"</formula>
    </cfRule>
  </conditionalFormatting>
  <conditionalFormatting sqref="B455">
    <cfRule type="cellIs" dxfId="2909" priority="2913" stopIfTrue="1" operator="equal">
      <formula>"Adjustment to Income/Expense/Rate Base:"</formula>
    </cfRule>
  </conditionalFormatting>
  <conditionalFormatting sqref="B454">
    <cfRule type="cellIs" dxfId="2908" priority="2910" stopIfTrue="1" operator="equal">
      <formula>"Title"</formula>
    </cfRule>
  </conditionalFormatting>
  <conditionalFormatting sqref="B454">
    <cfRule type="cellIs" dxfId="2907" priority="2911" stopIfTrue="1" operator="equal">
      <formula>"Adjustment to Income/Expense/Rate Base:"</formula>
    </cfRule>
  </conditionalFormatting>
  <conditionalFormatting sqref="B456">
    <cfRule type="cellIs" dxfId="2906" priority="2908" stopIfTrue="1" operator="equal">
      <formula>"Adjustment to Income/Expense/Rate Base:"</formula>
    </cfRule>
  </conditionalFormatting>
  <conditionalFormatting sqref="B457">
    <cfRule type="cellIs" dxfId="2905" priority="2907" stopIfTrue="1" operator="equal">
      <formula>"Adjustment to Income/Expense/Rate Base:"</formula>
    </cfRule>
  </conditionalFormatting>
  <conditionalFormatting sqref="B461">
    <cfRule type="cellIs" dxfId="2904" priority="2902" stopIfTrue="1" operator="equal">
      <formula>"Adjustment to Income/Expense/Rate Base:"</formula>
    </cfRule>
  </conditionalFormatting>
  <conditionalFormatting sqref="B456">
    <cfRule type="cellIs" dxfId="2903" priority="2905" stopIfTrue="1" operator="equal">
      <formula>"Title"</formula>
    </cfRule>
  </conditionalFormatting>
  <conditionalFormatting sqref="B456">
    <cfRule type="cellIs" dxfId="2902" priority="2906" stopIfTrue="1" operator="equal">
      <formula>"Adjustment to Income/Expense/Rate Base:"</formula>
    </cfRule>
  </conditionalFormatting>
  <conditionalFormatting sqref="B455">
    <cfRule type="cellIs" dxfId="2901" priority="2903" stopIfTrue="1" operator="equal">
      <formula>"Title"</formula>
    </cfRule>
  </conditionalFormatting>
  <conditionalFormatting sqref="B455">
    <cfRule type="cellIs" dxfId="2900" priority="2904" stopIfTrue="1" operator="equal">
      <formula>"Adjustment to Income/Expense/Rate Base:"</formula>
    </cfRule>
  </conditionalFormatting>
  <conditionalFormatting sqref="B457">
    <cfRule type="cellIs" dxfId="2899" priority="2900" stopIfTrue="1" operator="equal">
      <formula>"Title"</formula>
    </cfRule>
  </conditionalFormatting>
  <conditionalFormatting sqref="B457">
    <cfRule type="cellIs" dxfId="2898" priority="2901" stopIfTrue="1" operator="equal">
      <formula>"Adjustment to Income/Expense/Rate Base:"</formula>
    </cfRule>
  </conditionalFormatting>
  <conditionalFormatting sqref="B456">
    <cfRule type="cellIs" dxfId="2897" priority="2898" stopIfTrue="1" operator="equal">
      <formula>"Title"</formula>
    </cfRule>
  </conditionalFormatting>
  <conditionalFormatting sqref="B456">
    <cfRule type="cellIs" dxfId="2896" priority="2899" stopIfTrue="1" operator="equal">
      <formula>"Adjustment to Income/Expense/Rate Base:"</formula>
    </cfRule>
  </conditionalFormatting>
  <conditionalFormatting sqref="B458">
    <cfRule type="cellIs" dxfId="2895" priority="2897" stopIfTrue="1" operator="equal">
      <formula>"Adjustment to Income/Expense/Rate Base:"</formula>
    </cfRule>
  </conditionalFormatting>
  <conditionalFormatting sqref="B459">
    <cfRule type="cellIs" dxfId="2894" priority="2894" stopIfTrue="1" operator="equal">
      <formula>"Adjustment to Income/Expense/Rate Base:"</formula>
    </cfRule>
  </conditionalFormatting>
  <conditionalFormatting sqref="B454">
    <cfRule type="cellIs" dxfId="2893" priority="2895" stopIfTrue="1" operator="equal">
      <formula>"Title"</formula>
    </cfRule>
  </conditionalFormatting>
  <conditionalFormatting sqref="B454">
    <cfRule type="cellIs" dxfId="2892" priority="2896" stopIfTrue="1" operator="equal">
      <formula>"Adjustment to Income/Expense/Rate Base:"</formula>
    </cfRule>
  </conditionalFormatting>
  <conditionalFormatting sqref="B460">
    <cfRule type="cellIs" dxfId="2891" priority="2889" stopIfTrue="1" operator="equal">
      <formula>"Adjustment to Income/Expense/Rate Base:"</formula>
    </cfRule>
  </conditionalFormatting>
  <conditionalFormatting sqref="B455">
    <cfRule type="cellIs" dxfId="2890" priority="2892" stopIfTrue="1" operator="equal">
      <formula>"Title"</formula>
    </cfRule>
  </conditionalFormatting>
  <conditionalFormatting sqref="B455">
    <cfRule type="cellIs" dxfId="2889" priority="2893" stopIfTrue="1" operator="equal">
      <formula>"Adjustment to Income/Expense/Rate Base:"</formula>
    </cfRule>
  </conditionalFormatting>
  <conditionalFormatting sqref="B454">
    <cfRule type="cellIs" dxfId="2888" priority="2890" stopIfTrue="1" operator="equal">
      <formula>"Title"</formula>
    </cfRule>
  </conditionalFormatting>
  <conditionalFormatting sqref="B454">
    <cfRule type="cellIs" dxfId="2887" priority="2891" stopIfTrue="1" operator="equal">
      <formula>"Adjustment to Income/Expense/Rate Base:"</formula>
    </cfRule>
  </conditionalFormatting>
  <conditionalFormatting sqref="B461">
    <cfRule type="cellIs" dxfId="2886" priority="2884" stopIfTrue="1" operator="equal">
      <formula>"Adjustment to Income/Expense/Rate Base:"</formula>
    </cfRule>
  </conditionalFormatting>
  <conditionalFormatting sqref="B456">
    <cfRule type="cellIs" dxfId="2885" priority="2887" stopIfTrue="1" operator="equal">
      <formula>"Title"</formula>
    </cfRule>
  </conditionalFormatting>
  <conditionalFormatting sqref="B456">
    <cfRule type="cellIs" dxfId="2884" priority="2888" stopIfTrue="1" operator="equal">
      <formula>"Adjustment to Income/Expense/Rate Base:"</formula>
    </cfRule>
  </conditionalFormatting>
  <conditionalFormatting sqref="B455">
    <cfRule type="cellIs" dxfId="2883" priority="2885" stopIfTrue="1" operator="equal">
      <formula>"Title"</formula>
    </cfRule>
  </conditionalFormatting>
  <conditionalFormatting sqref="B455">
    <cfRule type="cellIs" dxfId="2882" priority="2886" stopIfTrue="1" operator="equal">
      <formula>"Adjustment to Income/Expense/Rate Base:"</formula>
    </cfRule>
  </conditionalFormatting>
  <conditionalFormatting sqref="B457">
    <cfRule type="cellIs" dxfId="2881" priority="2883" stopIfTrue="1" operator="equal">
      <formula>"Adjustment to Income/Expense/Rate Base:"</formula>
    </cfRule>
  </conditionalFormatting>
  <conditionalFormatting sqref="B458">
    <cfRule type="cellIs" dxfId="2880" priority="2882" stopIfTrue="1" operator="equal">
      <formula>"Adjustment to Income/Expense/Rate Base:"</formula>
    </cfRule>
  </conditionalFormatting>
  <conditionalFormatting sqref="B456">
    <cfRule type="cellIs" dxfId="2879" priority="2881" stopIfTrue="1" operator="equal">
      <formula>"Adjustment to Income/Expense/Rate Base:"</formula>
    </cfRule>
  </conditionalFormatting>
  <conditionalFormatting sqref="B457">
    <cfRule type="cellIs" dxfId="2878" priority="2880" stopIfTrue="1" operator="equal">
      <formula>"Adjustment to Income/Expense/Rate Base:"</formula>
    </cfRule>
  </conditionalFormatting>
  <conditionalFormatting sqref="B454">
    <cfRule type="cellIs" dxfId="2877" priority="2879" stopIfTrue="1" operator="equal">
      <formula>"Adjustment to Income/Expense/Rate Base:"</formula>
    </cfRule>
  </conditionalFormatting>
  <conditionalFormatting sqref="B455">
    <cfRule type="cellIs" dxfId="2876" priority="2878" stopIfTrue="1" operator="equal">
      <formula>"Adjustment to Income/Expense/Rate Base:"</formula>
    </cfRule>
  </conditionalFormatting>
  <conditionalFormatting sqref="B456">
    <cfRule type="cellIs" dxfId="2875" priority="2877" stopIfTrue="1" operator="equal">
      <formula>"Adjustment to Income/Expense/Rate Base:"</formula>
    </cfRule>
  </conditionalFormatting>
  <conditionalFormatting sqref="B457">
    <cfRule type="cellIs" dxfId="2874" priority="2876" stopIfTrue="1" operator="equal">
      <formula>"Adjustment to Income/Expense/Rate Base:"</formula>
    </cfRule>
  </conditionalFormatting>
  <conditionalFormatting sqref="B458">
    <cfRule type="cellIs" dxfId="2873" priority="2875" stopIfTrue="1" operator="equal">
      <formula>"Adjustment to Income/Expense/Rate Base:"</formula>
    </cfRule>
  </conditionalFormatting>
  <conditionalFormatting sqref="B454">
    <cfRule type="cellIs" dxfId="2872" priority="2874" stopIfTrue="1" operator="equal">
      <formula>"Adjustment to Income/Expense/Rate Base:"</formula>
    </cfRule>
  </conditionalFormatting>
  <conditionalFormatting sqref="B455">
    <cfRule type="cellIs" dxfId="2871" priority="2873" stopIfTrue="1" operator="equal">
      <formula>"Adjustment to Income/Expense/Rate Base:"</formula>
    </cfRule>
  </conditionalFormatting>
  <conditionalFormatting sqref="B456">
    <cfRule type="cellIs" dxfId="2870" priority="2872" stopIfTrue="1" operator="equal">
      <formula>"Adjustment to Income/Expense/Rate Base:"</formula>
    </cfRule>
  </conditionalFormatting>
  <conditionalFormatting sqref="B457">
    <cfRule type="cellIs" dxfId="2869" priority="2871" stopIfTrue="1" operator="equal">
      <formula>"Adjustment to Income/Expense/Rate Base:"</formula>
    </cfRule>
  </conditionalFormatting>
  <conditionalFormatting sqref="B454">
    <cfRule type="cellIs" dxfId="2868" priority="2870" stopIfTrue="1" operator="equal">
      <formula>"Adjustment to Income/Expense/Rate Base:"</formula>
    </cfRule>
  </conditionalFormatting>
  <conditionalFormatting sqref="B457">
    <cfRule type="cellIs" dxfId="2867" priority="2868" stopIfTrue="1" operator="equal">
      <formula>"Title"</formula>
    </cfRule>
  </conditionalFormatting>
  <conditionalFormatting sqref="B457">
    <cfRule type="cellIs" dxfId="2866" priority="2869" stopIfTrue="1" operator="equal">
      <formula>"Adjustment to Income/Expense/Rate Base:"</formula>
    </cfRule>
  </conditionalFormatting>
  <conditionalFormatting sqref="B456">
    <cfRule type="cellIs" dxfId="2865" priority="2866" stopIfTrue="1" operator="equal">
      <formula>"Title"</formula>
    </cfRule>
  </conditionalFormatting>
  <conditionalFormatting sqref="B456">
    <cfRule type="cellIs" dxfId="2864" priority="2867" stopIfTrue="1" operator="equal">
      <formula>"Adjustment to Income/Expense/Rate Base:"</formula>
    </cfRule>
  </conditionalFormatting>
  <conditionalFormatting sqref="B458">
    <cfRule type="cellIs" dxfId="2863" priority="2864" stopIfTrue="1" operator="equal">
      <formula>"Title"</formula>
    </cfRule>
  </conditionalFormatting>
  <conditionalFormatting sqref="B458">
    <cfRule type="cellIs" dxfId="2862" priority="2865" stopIfTrue="1" operator="equal">
      <formula>"Adjustment to Income/Expense/Rate Base:"</formula>
    </cfRule>
  </conditionalFormatting>
  <conditionalFormatting sqref="B457">
    <cfRule type="cellIs" dxfId="2861" priority="2862" stopIfTrue="1" operator="equal">
      <formula>"Title"</formula>
    </cfRule>
  </conditionalFormatting>
  <conditionalFormatting sqref="B457">
    <cfRule type="cellIs" dxfId="2860" priority="2863" stopIfTrue="1" operator="equal">
      <formula>"Adjustment to Income/Expense/Rate Base:"</formula>
    </cfRule>
  </conditionalFormatting>
  <conditionalFormatting sqref="B459">
    <cfRule type="cellIs" dxfId="2859" priority="2857" stopIfTrue="1" operator="equal">
      <formula>"Adjustment to Income/Expense/Rate Base:"</formula>
    </cfRule>
  </conditionalFormatting>
  <conditionalFormatting sqref="B454">
    <cfRule type="cellIs" dxfId="2858" priority="2860" stopIfTrue="1" operator="equal">
      <formula>"Title"</formula>
    </cfRule>
  </conditionalFormatting>
  <conditionalFormatting sqref="B454">
    <cfRule type="cellIs" dxfId="2857" priority="2861" stopIfTrue="1" operator="equal">
      <formula>"Adjustment to Income/Expense/Rate Base:"</formula>
    </cfRule>
  </conditionalFormatting>
  <conditionalFormatting sqref="B453">
    <cfRule type="cellIs" dxfId="2856" priority="2858" stopIfTrue="1" operator="equal">
      <formula>"Title"</formula>
    </cfRule>
  </conditionalFormatting>
  <conditionalFormatting sqref="B453">
    <cfRule type="cellIs" dxfId="2855" priority="2859" stopIfTrue="1" operator="equal">
      <formula>"Adjustment to Income/Expense/Rate Base:"</formula>
    </cfRule>
  </conditionalFormatting>
  <conditionalFormatting sqref="B460">
    <cfRule type="cellIs" dxfId="2854" priority="2852" stopIfTrue="1" operator="equal">
      <formula>"Adjustment to Income/Expense/Rate Base:"</formula>
    </cfRule>
  </conditionalFormatting>
  <conditionalFormatting sqref="B455">
    <cfRule type="cellIs" dxfId="2853" priority="2855" stopIfTrue="1" operator="equal">
      <formula>"Title"</formula>
    </cfRule>
  </conditionalFormatting>
  <conditionalFormatting sqref="B455">
    <cfRule type="cellIs" dxfId="2852" priority="2856" stopIfTrue="1" operator="equal">
      <formula>"Adjustment to Income/Expense/Rate Base:"</formula>
    </cfRule>
  </conditionalFormatting>
  <conditionalFormatting sqref="B454">
    <cfRule type="cellIs" dxfId="2851" priority="2853" stopIfTrue="1" operator="equal">
      <formula>"Title"</formula>
    </cfRule>
  </conditionalFormatting>
  <conditionalFormatting sqref="B454">
    <cfRule type="cellIs" dxfId="2850" priority="2854" stopIfTrue="1" operator="equal">
      <formula>"Adjustment to Income/Expense/Rate Base:"</formula>
    </cfRule>
  </conditionalFormatting>
  <conditionalFormatting sqref="B461">
    <cfRule type="cellIs" dxfId="2849" priority="2847" stopIfTrue="1" operator="equal">
      <formula>"Adjustment to Income/Expense/Rate Base:"</formula>
    </cfRule>
  </conditionalFormatting>
  <conditionalFormatting sqref="B456">
    <cfRule type="cellIs" dxfId="2848" priority="2850" stopIfTrue="1" operator="equal">
      <formula>"Title"</formula>
    </cfRule>
  </conditionalFormatting>
  <conditionalFormatting sqref="B456">
    <cfRule type="cellIs" dxfId="2847" priority="2851" stopIfTrue="1" operator="equal">
      <formula>"Adjustment to Income/Expense/Rate Base:"</formula>
    </cfRule>
  </conditionalFormatting>
  <conditionalFormatting sqref="B455">
    <cfRule type="cellIs" dxfId="2846" priority="2848" stopIfTrue="1" operator="equal">
      <formula>"Title"</formula>
    </cfRule>
  </conditionalFormatting>
  <conditionalFormatting sqref="B455">
    <cfRule type="cellIs" dxfId="2845" priority="2849" stopIfTrue="1" operator="equal">
      <formula>"Adjustment to Income/Expense/Rate Base:"</formula>
    </cfRule>
  </conditionalFormatting>
  <conditionalFormatting sqref="B457">
    <cfRule type="cellIs" dxfId="2844" priority="2845" stopIfTrue="1" operator="equal">
      <formula>"Title"</formula>
    </cfRule>
  </conditionalFormatting>
  <conditionalFormatting sqref="B457">
    <cfRule type="cellIs" dxfId="2843" priority="2846" stopIfTrue="1" operator="equal">
      <formula>"Adjustment to Income/Expense/Rate Base:"</formula>
    </cfRule>
  </conditionalFormatting>
  <conditionalFormatting sqref="B456">
    <cfRule type="cellIs" dxfId="2842" priority="2843" stopIfTrue="1" operator="equal">
      <formula>"Title"</formula>
    </cfRule>
  </conditionalFormatting>
  <conditionalFormatting sqref="B456">
    <cfRule type="cellIs" dxfId="2841" priority="2844" stopIfTrue="1" operator="equal">
      <formula>"Adjustment to Income/Expense/Rate Base:"</formula>
    </cfRule>
  </conditionalFormatting>
  <conditionalFormatting sqref="B458">
    <cfRule type="cellIs" dxfId="2840" priority="2838" stopIfTrue="1" operator="equal">
      <formula>"Adjustment to Income/Expense/Rate Base:"</formula>
    </cfRule>
  </conditionalFormatting>
  <conditionalFormatting sqref="B453">
    <cfRule type="cellIs" dxfId="2839" priority="2841" stopIfTrue="1" operator="equal">
      <formula>"Title"</formula>
    </cfRule>
  </conditionalFormatting>
  <conditionalFormatting sqref="B453">
    <cfRule type="cellIs" dxfId="2838" priority="2842" stopIfTrue="1" operator="equal">
      <formula>"Adjustment to Income/Expense/Rate Base:"</formula>
    </cfRule>
  </conditionalFormatting>
  <conditionalFormatting sqref="B452">
    <cfRule type="cellIs" dxfId="2837" priority="2839" stopIfTrue="1" operator="equal">
      <formula>"Title"</formula>
    </cfRule>
  </conditionalFormatting>
  <conditionalFormatting sqref="B452">
    <cfRule type="cellIs" dxfId="2836" priority="2840" stopIfTrue="1" operator="equal">
      <formula>"Adjustment to Income/Expense/Rate Base:"</formula>
    </cfRule>
  </conditionalFormatting>
  <conditionalFormatting sqref="B459">
    <cfRule type="cellIs" dxfId="2835" priority="2833" stopIfTrue="1" operator="equal">
      <formula>"Adjustment to Income/Expense/Rate Base:"</formula>
    </cfRule>
  </conditionalFormatting>
  <conditionalFormatting sqref="B454">
    <cfRule type="cellIs" dxfId="2834" priority="2836" stopIfTrue="1" operator="equal">
      <formula>"Title"</formula>
    </cfRule>
  </conditionalFormatting>
  <conditionalFormatting sqref="B454">
    <cfRule type="cellIs" dxfId="2833" priority="2837" stopIfTrue="1" operator="equal">
      <formula>"Adjustment to Income/Expense/Rate Base:"</formula>
    </cfRule>
  </conditionalFormatting>
  <conditionalFormatting sqref="B453">
    <cfRule type="cellIs" dxfId="2832" priority="2834" stopIfTrue="1" operator="equal">
      <formula>"Title"</formula>
    </cfRule>
  </conditionalFormatting>
  <conditionalFormatting sqref="B453">
    <cfRule type="cellIs" dxfId="2831" priority="2835" stopIfTrue="1" operator="equal">
      <formula>"Adjustment to Income/Expense/Rate Base:"</formula>
    </cfRule>
  </conditionalFormatting>
  <conditionalFormatting sqref="B458">
    <cfRule type="cellIs" dxfId="2830" priority="2831" stopIfTrue="1" operator="equal">
      <formula>"Title"</formula>
    </cfRule>
  </conditionalFormatting>
  <conditionalFormatting sqref="B458">
    <cfRule type="cellIs" dxfId="2829" priority="2832" stopIfTrue="1" operator="equal">
      <formula>"Adjustment to Income/Expense/Rate Base:"</formula>
    </cfRule>
  </conditionalFormatting>
  <conditionalFormatting sqref="B457">
    <cfRule type="cellIs" dxfId="2828" priority="2829" stopIfTrue="1" operator="equal">
      <formula>"Title"</formula>
    </cfRule>
  </conditionalFormatting>
  <conditionalFormatting sqref="B457">
    <cfRule type="cellIs" dxfId="2827" priority="2830" stopIfTrue="1" operator="equal">
      <formula>"Adjustment to Income/Expense/Rate Base:"</formula>
    </cfRule>
  </conditionalFormatting>
  <conditionalFormatting sqref="B459">
    <cfRule type="cellIs" dxfId="2826" priority="2827" stopIfTrue="1" operator="equal">
      <formula>"Title"</formula>
    </cfRule>
  </conditionalFormatting>
  <conditionalFormatting sqref="B459">
    <cfRule type="cellIs" dxfId="2825" priority="2828" stopIfTrue="1" operator="equal">
      <formula>"Adjustment to Income/Expense/Rate Base:"</formula>
    </cfRule>
  </conditionalFormatting>
  <conditionalFormatting sqref="B458">
    <cfRule type="cellIs" dxfId="2824" priority="2825" stopIfTrue="1" operator="equal">
      <formula>"Title"</formula>
    </cfRule>
  </conditionalFormatting>
  <conditionalFormatting sqref="B458">
    <cfRule type="cellIs" dxfId="2823" priority="2826" stopIfTrue="1" operator="equal">
      <formula>"Adjustment to Income/Expense/Rate Base:"</formula>
    </cfRule>
  </conditionalFormatting>
  <conditionalFormatting sqref="B460">
    <cfRule type="cellIs" dxfId="2822" priority="2820" stopIfTrue="1" operator="equal">
      <formula>"Adjustment to Income/Expense/Rate Base:"</formula>
    </cfRule>
  </conditionalFormatting>
  <conditionalFormatting sqref="B455">
    <cfRule type="cellIs" dxfId="2821" priority="2823" stopIfTrue="1" operator="equal">
      <formula>"Title"</formula>
    </cfRule>
  </conditionalFormatting>
  <conditionalFormatting sqref="B455">
    <cfRule type="cellIs" dxfId="2820" priority="2824" stopIfTrue="1" operator="equal">
      <formula>"Adjustment to Income/Expense/Rate Base:"</formula>
    </cfRule>
  </conditionalFormatting>
  <conditionalFormatting sqref="B454">
    <cfRule type="cellIs" dxfId="2819" priority="2821" stopIfTrue="1" operator="equal">
      <formula>"Title"</formula>
    </cfRule>
  </conditionalFormatting>
  <conditionalFormatting sqref="B454">
    <cfRule type="cellIs" dxfId="2818" priority="2822" stopIfTrue="1" operator="equal">
      <formula>"Adjustment to Income/Expense/Rate Base:"</formula>
    </cfRule>
  </conditionalFormatting>
  <conditionalFormatting sqref="B461">
    <cfRule type="cellIs" dxfId="2817" priority="2815" stopIfTrue="1" operator="equal">
      <formula>"Adjustment to Income/Expense/Rate Base:"</formula>
    </cfRule>
  </conditionalFormatting>
  <conditionalFormatting sqref="B456">
    <cfRule type="cellIs" dxfId="2816" priority="2818" stopIfTrue="1" operator="equal">
      <formula>"Title"</formula>
    </cfRule>
  </conditionalFormatting>
  <conditionalFormatting sqref="B456">
    <cfRule type="cellIs" dxfId="2815" priority="2819" stopIfTrue="1" operator="equal">
      <formula>"Adjustment to Income/Expense/Rate Base:"</formula>
    </cfRule>
  </conditionalFormatting>
  <conditionalFormatting sqref="B455">
    <cfRule type="cellIs" dxfId="2814" priority="2816" stopIfTrue="1" operator="equal">
      <formula>"Title"</formula>
    </cfRule>
  </conditionalFormatting>
  <conditionalFormatting sqref="B455">
    <cfRule type="cellIs" dxfId="2813" priority="2817" stopIfTrue="1" operator="equal">
      <formula>"Adjustment to Income/Expense/Rate Base:"</formula>
    </cfRule>
  </conditionalFormatting>
  <conditionalFormatting sqref="B457">
    <cfRule type="cellIs" dxfId="2812" priority="2813" stopIfTrue="1" operator="equal">
      <formula>"Title"</formula>
    </cfRule>
  </conditionalFormatting>
  <conditionalFormatting sqref="B457">
    <cfRule type="cellIs" dxfId="2811" priority="2814" stopIfTrue="1" operator="equal">
      <formula>"Adjustment to Income/Expense/Rate Base:"</formula>
    </cfRule>
  </conditionalFormatting>
  <conditionalFormatting sqref="B456">
    <cfRule type="cellIs" dxfId="2810" priority="2811" stopIfTrue="1" operator="equal">
      <formula>"Title"</formula>
    </cfRule>
  </conditionalFormatting>
  <conditionalFormatting sqref="B456">
    <cfRule type="cellIs" dxfId="2809" priority="2812" stopIfTrue="1" operator="equal">
      <formula>"Adjustment to Income/Expense/Rate Base:"</formula>
    </cfRule>
  </conditionalFormatting>
  <conditionalFormatting sqref="B458">
    <cfRule type="cellIs" dxfId="2808" priority="2809" stopIfTrue="1" operator="equal">
      <formula>"Title"</formula>
    </cfRule>
  </conditionalFormatting>
  <conditionalFormatting sqref="B458">
    <cfRule type="cellIs" dxfId="2807" priority="2810" stopIfTrue="1" operator="equal">
      <formula>"Adjustment to Income/Expense/Rate Base:"</formula>
    </cfRule>
  </conditionalFormatting>
  <conditionalFormatting sqref="B457">
    <cfRule type="cellIs" dxfId="2806" priority="2807" stopIfTrue="1" operator="equal">
      <formula>"Title"</formula>
    </cfRule>
  </conditionalFormatting>
  <conditionalFormatting sqref="B457">
    <cfRule type="cellIs" dxfId="2805" priority="2808" stopIfTrue="1" operator="equal">
      <formula>"Adjustment to Income/Expense/Rate Base:"</formula>
    </cfRule>
  </conditionalFormatting>
  <conditionalFormatting sqref="B459">
    <cfRule type="cellIs" dxfId="2804" priority="2802" stopIfTrue="1" operator="equal">
      <formula>"Adjustment to Income/Expense/Rate Base:"</formula>
    </cfRule>
  </conditionalFormatting>
  <conditionalFormatting sqref="B454">
    <cfRule type="cellIs" dxfId="2803" priority="2805" stopIfTrue="1" operator="equal">
      <formula>"Title"</formula>
    </cfRule>
  </conditionalFormatting>
  <conditionalFormatting sqref="B454">
    <cfRule type="cellIs" dxfId="2802" priority="2806" stopIfTrue="1" operator="equal">
      <formula>"Adjustment to Income/Expense/Rate Base:"</formula>
    </cfRule>
  </conditionalFormatting>
  <conditionalFormatting sqref="B453">
    <cfRule type="cellIs" dxfId="2801" priority="2803" stopIfTrue="1" operator="equal">
      <formula>"Title"</formula>
    </cfRule>
  </conditionalFormatting>
  <conditionalFormatting sqref="B453">
    <cfRule type="cellIs" dxfId="2800" priority="2804" stopIfTrue="1" operator="equal">
      <formula>"Adjustment to Income/Expense/Rate Base:"</formula>
    </cfRule>
  </conditionalFormatting>
  <conditionalFormatting sqref="B460">
    <cfRule type="cellIs" dxfId="2799" priority="2797" stopIfTrue="1" operator="equal">
      <formula>"Adjustment to Income/Expense/Rate Base:"</formula>
    </cfRule>
  </conditionalFormatting>
  <conditionalFormatting sqref="B455">
    <cfRule type="cellIs" dxfId="2798" priority="2800" stopIfTrue="1" operator="equal">
      <formula>"Title"</formula>
    </cfRule>
  </conditionalFormatting>
  <conditionalFormatting sqref="B455">
    <cfRule type="cellIs" dxfId="2797" priority="2801" stopIfTrue="1" operator="equal">
      <formula>"Adjustment to Income/Expense/Rate Base:"</formula>
    </cfRule>
  </conditionalFormatting>
  <conditionalFormatting sqref="B454">
    <cfRule type="cellIs" dxfId="2796" priority="2798" stopIfTrue="1" operator="equal">
      <formula>"Title"</formula>
    </cfRule>
  </conditionalFormatting>
  <conditionalFormatting sqref="B454">
    <cfRule type="cellIs" dxfId="2795" priority="2799" stopIfTrue="1" operator="equal">
      <formula>"Adjustment to Income/Expense/Rate Base:"</formula>
    </cfRule>
  </conditionalFormatting>
  <conditionalFormatting sqref="B458">
    <cfRule type="cellIs" dxfId="2794" priority="2792" stopIfTrue="1" operator="equal">
      <formula>"Adjustment to Income/Expense/Rate Base:"</formula>
    </cfRule>
  </conditionalFormatting>
  <conditionalFormatting sqref="B453">
    <cfRule type="cellIs" dxfId="2793" priority="2795" stopIfTrue="1" operator="equal">
      <formula>"Title"</formula>
    </cfRule>
  </conditionalFormatting>
  <conditionalFormatting sqref="B453">
    <cfRule type="cellIs" dxfId="2792" priority="2796" stopIfTrue="1" operator="equal">
      <formula>"Adjustment to Income/Expense/Rate Base:"</formula>
    </cfRule>
  </conditionalFormatting>
  <conditionalFormatting sqref="B452">
    <cfRule type="cellIs" dxfId="2791" priority="2793" stopIfTrue="1" operator="equal">
      <formula>"Title"</formula>
    </cfRule>
  </conditionalFormatting>
  <conditionalFormatting sqref="B452">
    <cfRule type="cellIs" dxfId="2790" priority="2794" stopIfTrue="1" operator="equal">
      <formula>"Adjustment to Income/Expense/Rate Base:"</formula>
    </cfRule>
  </conditionalFormatting>
  <conditionalFormatting sqref="B459">
    <cfRule type="cellIs" dxfId="2789" priority="2787" stopIfTrue="1" operator="equal">
      <formula>"Adjustment to Income/Expense/Rate Base:"</formula>
    </cfRule>
  </conditionalFormatting>
  <conditionalFormatting sqref="B454">
    <cfRule type="cellIs" dxfId="2788" priority="2790" stopIfTrue="1" operator="equal">
      <formula>"Title"</formula>
    </cfRule>
  </conditionalFormatting>
  <conditionalFormatting sqref="B454">
    <cfRule type="cellIs" dxfId="2787" priority="2791" stopIfTrue="1" operator="equal">
      <formula>"Adjustment to Income/Expense/Rate Base:"</formula>
    </cfRule>
  </conditionalFormatting>
  <conditionalFormatting sqref="B453">
    <cfRule type="cellIs" dxfId="2786" priority="2788" stopIfTrue="1" operator="equal">
      <formula>"Title"</formula>
    </cfRule>
  </conditionalFormatting>
  <conditionalFormatting sqref="B453">
    <cfRule type="cellIs" dxfId="2785" priority="2789" stopIfTrue="1" operator="equal">
      <formula>"Adjustment to Income/Expense/Rate Base:"</formula>
    </cfRule>
  </conditionalFormatting>
  <conditionalFormatting sqref="B455">
    <cfRule type="cellIs" dxfId="2784" priority="2782" stopIfTrue="1" operator="equal">
      <formula>"Adjustment to Income/Expense/Rate Base:"</formula>
    </cfRule>
  </conditionalFormatting>
  <conditionalFormatting sqref="B450">
    <cfRule type="cellIs" dxfId="2783" priority="2785" stopIfTrue="1" operator="equal">
      <formula>"Title"</formula>
    </cfRule>
  </conditionalFormatting>
  <conditionalFormatting sqref="B450">
    <cfRule type="cellIs" dxfId="2782" priority="2786" stopIfTrue="1" operator="equal">
      <formula>"Adjustment to Income/Expense/Rate Base:"</formula>
    </cfRule>
  </conditionalFormatting>
  <conditionalFormatting sqref="B449">
    <cfRule type="cellIs" dxfId="2781" priority="2783" stopIfTrue="1" operator="equal">
      <formula>"Title"</formula>
    </cfRule>
  </conditionalFormatting>
  <conditionalFormatting sqref="B449">
    <cfRule type="cellIs" dxfId="2780" priority="2784" stopIfTrue="1" operator="equal">
      <formula>"Adjustment to Income/Expense/Rate Base:"</formula>
    </cfRule>
  </conditionalFormatting>
  <conditionalFormatting sqref="B456">
    <cfRule type="cellIs" dxfId="2779" priority="2777" stopIfTrue="1" operator="equal">
      <formula>"Adjustment to Income/Expense/Rate Base:"</formula>
    </cfRule>
  </conditionalFormatting>
  <conditionalFormatting sqref="B451">
    <cfRule type="cellIs" dxfId="2778" priority="2780" stopIfTrue="1" operator="equal">
      <formula>"Title"</formula>
    </cfRule>
  </conditionalFormatting>
  <conditionalFormatting sqref="B451">
    <cfRule type="cellIs" dxfId="2777" priority="2781" stopIfTrue="1" operator="equal">
      <formula>"Adjustment to Income/Expense/Rate Base:"</formula>
    </cfRule>
  </conditionalFormatting>
  <conditionalFormatting sqref="B450">
    <cfRule type="cellIs" dxfId="2776" priority="2778" stopIfTrue="1" operator="equal">
      <formula>"Title"</formula>
    </cfRule>
  </conditionalFormatting>
  <conditionalFormatting sqref="B450">
    <cfRule type="cellIs" dxfId="2775" priority="2779" stopIfTrue="1" operator="equal">
      <formula>"Adjustment to Income/Expense/Rate Base:"</formula>
    </cfRule>
  </conditionalFormatting>
  <conditionalFormatting sqref="B457">
    <cfRule type="cellIs" dxfId="2774" priority="2772" stopIfTrue="1" operator="equal">
      <formula>"Adjustment to Income/Expense/Rate Base:"</formula>
    </cfRule>
  </conditionalFormatting>
  <conditionalFormatting sqref="B452">
    <cfRule type="cellIs" dxfId="2773" priority="2775" stopIfTrue="1" operator="equal">
      <formula>"Title"</formula>
    </cfRule>
  </conditionalFormatting>
  <conditionalFormatting sqref="B452">
    <cfRule type="cellIs" dxfId="2772" priority="2776" stopIfTrue="1" operator="equal">
      <formula>"Adjustment to Income/Expense/Rate Base:"</formula>
    </cfRule>
  </conditionalFormatting>
  <conditionalFormatting sqref="B451">
    <cfRule type="cellIs" dxfId="2771" priority="2773" stopIfTrue="1" operator="equal">
      <formula>"Title"</formula>
    </cfRule>
  </conditionalFormatting>
  <conditionalFormatting sqref="B451">
    <cfRule type="cellIs" dxfId="2770" priority="2774" stopIfTrue="1" operator="equal">
      <formula>"Adjustment to Income/Expense/Rate Base:"</formula>
    </cfRule>
  </conditionalFormatting>
  <conditionalFormatting sqref="B458">
    <cfRule type="cellIs" dxfId="2769" priority="2767" stopIfTrue="1" operator="equal">
      <formula>"Adjustment to Income/Expense/Rate Base:"</formula>
    </cfRule>
  </conditionalFormatting>
  <conditionalFormatting sqref="B453">
    <cfRule type="cellIs" dxfId="2768" priority="2770" stopIfTrue="1" operator="equal">
      <formula>"Title"</formula>
    </cfRule>
  </conditionalFormatting>
  <conditionalFormatting sqref="B453">
    <cfRule type="cellIs" dxfId="2767" priority="2771" stopIfTrue="1" operator="equal">
      <formula>"Adjustment to Income/Expense/Rate Base:"</formula>
    </cfRule>
  </conditionalFormatting>
  <conditionalFormatting sqref="B452">
    <cfRule type="cellIs" dxfId="2766" priority="2768" stopIfTrue="1" operator="equal">
      <formula>"Title"</formula>
    </cfRule>
  </conditionalFormatting>
  <conditionalFormatting sqref="B452">
    <cfRule type="cellIs" dxfId="2765" priority="2769" stopIfTrue="1" operator="equal">
      <formula>"Adjustment to Income/Expense/Rate Base:"</formula>
    </cfRule>
  </conditionalFormatting>
  <conditionalFormatting sqref="B454">
    <cfRule type="cellIs" dxfId="2764" priority="2762" stopIfTrue="1" operator="equal">
      <formula>"Adjustment to Income/Expense/Rate Base:"</formula>
    </cfRule>
  </conditionalFormatting>
  <conditionalFormatting sqref="B449">
    <cfRule type="cellIs" dxfId="2763" priority="2765" stopIfTrue="1" operator="equal">
      <formula>"Title"</formula>
    </cfRule>
  </conditionalFormatting>
  <conditionalFormatting sqref="B449">
    <cfRule type="cellIs" dxfId="2762" priority="2766" stopIfTrue="1" operator="equal">
      <formula>"Adjustment to Income/Expense/Rate Base:"</formula>
    </cfRule>
  </conditionalFormatting>
  <conditionalFormatting sqref="B448">
    <cfRule type="cellIs" dxfId="2761" priority="2763" stopIfTrue="1" operator="equal">
      <formula>"Title"</formula>
    </cfRule>
  </conditionalFormatting>
  <conditionalFormatting sqref="B448">
    <cfRule type="cellIs" dxfId="2760" priority="2764" stopIfTrue="1" operator="equal">
      <formula>"Adjustment to Income/Expense/Rate Base:"</formula>
    </cfRule>
  </conditionalFormatting>
  <conditionalFormatting sqref="B455">
    <cfRule type="cellIs" dxfId="2759" priority="2757" stopIfTrue="1" operator="equal">
      <formula>"Adjustment to Income/Expense/Rate Base:"</formula>
    </cfRule>
  </conditionalFormatting>
  <conditionalFormatting sqref="B450">
    <cfRule type="cellIs" dxfId="2758" priority="2760" stopIfTrue="1" operator="equal">
      <formula>"Title"</formula>
    </cfRule>
  </conditionalFormatting>
  <conditionalFormatting sqref="B450">
    <cfRule type="cellIs" dxfId="2757" priority="2761" stopIfTrue="1" operator="equal">
      <formula>"Adjustment to Income/Expense/Rate Base:"</formula>
    </cfRule>
  </conditionalFormatting>
  <conditionalFormatting sqref="B449">
    <cfRule type="cellIs" dxfId="2756" priority="2758" stopIfTrue="1" operator="equal">
      <formula>"Title"</formula>
    </cfRule>
  </conditionalFormatting>
  <conditionalFormatting sqref="B449">
    <cfRule type="cellIs" dxfId="2755" priority="2759" stopIfTrue="1" operator="equal">
      <formula>"Adjustment to Income/Expense/Rate Base:"</formula>
    </cfRule>
  </conditionalFormatting>
  <conditionalFormatting sqref="B459">
    <cfRule type="cellIs" dxfId="2754" priority="2752" stopIfTrue="1" operator="equal">
      <formula>"Adjustment to Income/Expense/Rate Base:"</formula>
    </cfRule>
  </conditionalFormatting>
  <conditionalFormatting sqref="B454">
    <cfRule type="cellIs" dxfId="2753" priority="2755" stopIfTrue="1" operator="equal">
      <formula>"Title"</formula>
    </cfRule>
  </conditionalFormatting>
  <conditionalFormatting sqref="B454">
    <cfRule type="cellIs" dxfId="2752" priority="2756" stopIfTrue="1" operator="equal">
      <formula>"Adjustment to Income/Expense/Rate Base:"</formula>
    </cfRule>
  </conditionalFormatting>
  <conditionalFormatting sqref="B453">
    <cfRule type="cellIs" dxfId="2751" priority="2753" stopIfTrue="1" operator="equal">
      <formula>"Title"</formula>
    </cfRule>
  </conditionalFormatting>
  <conditionalFormatting sqref="B453">
    <cfRule type="cellIs" dxfId="2750" priority="2754" stopIfTrue="1" operator="equal">
      <formula>"Adjustment to Income/Expense/Rate Base:"</formula>
    </cfRule>
  </conditionalFormatting>
  <conditionalFormatting sqref="B460">
    <cfRule type="cellIs" dxfId="2749" priority="2747" stopIfTrue="1" operator="equal">
      <formula>"Adjustment to Income/Expense/Rate Base:"</formula>
    </cfRule>
  </conditionalFormatting>
  <conditionalFormatting sqref="B455">
    <cfRule type="cellIs" dxfId="2748" priority="2750" stopIfTrue="1" operator="equal">
      <formula>"Title"</formula>
    </cfRule>
  </conditionalFormatting>
  <conditionalFormatting sqref="B455">
    <cfRule type="cellIs" dxfId="2747" priority="2751" stopIfTrue="1" operator="equal">
      <formula>"Adjustment to Income/Expense/Rate Base:"</formula>
    </cfRule>
  </conditionalFormatting>
  <conditionalFormatting sqref="B454">
    <cfRule type="cellIs" dxfId="2746" priority="2748" stopIfTrue="1" operator="equal">
      <formula>"Title"</formula>
    </cfRule>
  </conditionalFormatting>
  <conditionalFormatting sqref="B454">
    <cfRule type="cellIs" dxfId="2745" priority="2749" stopIfTrue="1" operator="equal">
      <formula>"Adjustment to Income/Expense/Rate Base:"</formula>
    </cfRule>
  </conditionalFormatting>
  <conditionalFormatting sqref="B456">
    <cfRule type="cellIs" dxfId="2744" priority="2742" stopIfTrue="1" operator="equal">
      <formula>"Adjustment to Income/Expense/Rate Base:"</formula>
    </cfRule>
  </conditionalFormatting>
  <conditionalFormatting sqref="B451">
    <cfRule type="cellIs" dxfId="2743" priority="2745" stopIfTrue="1" operator="equal">
      <formula>"Title"</formula>
    </cfRule>
  </conditionalFormatting>
  <conditionalFormatting sqref="B451">
    <cfRule type="cellIs" dxfId="2742" priority="2746" stopIfTrue="1" operator="equal">
      <formula>"Adjustment to Income/Expense/Rate Base:"</formula>
    </cfRule>
  </conditionalFormatting>
  <conditionalFormatting sqref="B450">
    <cfRule type="cellIs" dxfId="2741" priority="2743" stopIfTrue="1" operator="equal">
      <formula>"Title"</formula>
    </cfRule>
  </conditionalFormatting>
  <conditionalFormatting sqref="B450">
    <cfRule type="cellIs" dxfId="2740" priority="2744" stopIfTrue="1" operator="equal">
      <formula>"Adjustment to Income/Expense/Rate Base:"</formula>
    </cfRule>
  </conditionalFormatting>
  <conditionalFormatting sqref="B457">
    <cfRule type="cellIs" dxfId="2739" priority="2737" stopIfTrue="1" operator="equal">
      <formula>"Adjustment to Income/Expense/Rate Base:"</formula>
    </cfRule>
  </conditionalFormatting>
  <conditionalFormatting sqref="B452">
    <cfRule type="cellIs" dxfId="2738" priority="2740" stopIfTrue="1" operator="equal">
      <formula>"Title"</formula>
    </cfRule>
  </conditionalFormatting>
  <conditionalFormatting sqref="B452">
    <cfRule type="cellIs" dxfId="2737" priority="2741" stopIfTrue="1" operator="equal">
      <formula>"Adjustment to Income/Expense/Rate Base:"</formula>
    </cfRule>
  </conditionalFormatting>
  <conditionalFormatting sqref="B451">
    <cfRule type="cellIs" dxfId="2736" priority="2738" stopIfTrue="1" operator="equal">
      <formula>"Title"</formula>
    </cfRule>
  </conditionalFormatting>
  <conditionalFormatting sqref="B451">
    <cfRule type="cellIs" dxfId="2735" priority="2739" stopIfTrue="1" operator="equal">
      <formula>"Adjustment to Income/Expense/Rate Base:"</formula>
    </cfRule>
  </conditionalFormatting>
  <conditionalFormatting sqref="B458">
    <cfRule type="cellIs" dxfId="2734" priority="2732" stopIfTrue="1" operator="equal">
      <formula>"Adjustment to Income/Expense/Rate Base:"</formula>
    </cfRule>
  </conditionalFormatting>
  <conditionalFormatting sqref="B453">
    <cfRule type="cellIs" dxfId="2733" priority="2735" stopIfTrue="1" operator="equal">
      <formula>"Title"</formula>
    </cfRule>
  </conditionalFormatting>
  <conditionalFormatting sqref="B453">
    <cfRule type="cellIs" dxfId="2732" priority="2736" stopIfTrue="1" operator="equal">
      <formula>"Adjustment to Income/Expense/Rate Base:"</formula>
    </cfRule>
  </conditionalFormatting>
  <conditionalFormatting sqref="B452">
    <cfRule type="cellIs" dxfId="2731" priority="2733" stopIfTrue="1" operator="equal">
      <formula>"Title"</formula>
    </cfRule>
  </conditionalFormatting>
  <conditionalFormatting sqref="B452">
    <cfRule type="cellIs" dxfId="2730" priority="2734" stopIfTrue="1" operator="equal">
      <formula>"Adjustment to Income/Expense/Rate Base:"</formula>
    </cfRule>
  </conditionalFormatting>
  <conditionalFormatting sqref="B459">
    <cfRule type="cellIs" dxfId="2729" priority="2727" stopIfTrue="1" operator="equal">
      <formula>"Adjustment to Income/Expense/Rate Base:"</formula>
    </cfRule>
  </conditionalFormatting>
  <conditionalFormatting sqref="B454">
    <cfRule type="cellIs" dxfId="2728" priority="2730" stopIfTrue="1" operator="equal">
      <formula>"Title"</formula>
    </cfRule>
  </conditionalFormatting>
  <conditionalFormatting sqref="B454">
    <cfRule type="cellIs" dxfId="2727" priority="2731" stopIfTrue="1" operator="equal">
      <formula>"Adjustment to Income/Expense/Rate Base:"</formula>
    </cfRule>
  </conditionalFormatting>
  <conditionalFormatting sqref="B453">
    <cfRule type="cellIs" dxfId="2726" priority="2728" stopIfTrue="1" operator="equal">
      <formula>"Title"</formula>
    </cfRule>
  </conditionalFormatting>
  <conditionalFormatting sqref="B453">
    <cfRule type="cellIs" dxfId="2725" priority="2729" stopIfTrue="1" operator="equal">
      <formula>"Adjustment to Income/Expense/Rate Base:"</formula>
    </cfRule>
  </conditionalFormatting>
  <conditionalFormatting sqref="B455">
    <cfRule type="cellIs" dxfId="2724" priority="2722" stopIfTrue="1" operator="equal">
      <formula>"Adjustment to Income/Expense/Rate Base:"</formula>
    </cfRule>
  </conditionalFormatting>
  <conditionalFormatting sqref="B450">
    <cfRule type="cellIs" dxfId="2723" priority="2725" stopIfTrue="1" operator="equal">
      <formula>"Title"</formula>
    </cfRule>
  </conditionalFormatting>
  <conditionalFormatting sqref="B450">
    <cfRule type="cellIs" dxfId="2722" priority="2726" stopIfTrue="1" operator="equal">
      <formula>"Adjustment to Income/Expense/Rate Base:"</formula>
    </cfRule>
  </conditionalFormatting>
  <conditionalFormatting sqref="B449">
    <cfRule type="cellIs" dxfId="2721" priority="2723" stopIfTrue="1" operator="equal">
      <formula>"Title"</formula>
    </cfRule>
  </conditionalFormatting>
  <conditionalFormatting sqref="B449">
    <cfRule type="cellIs" dxfId="2720" priority="2724" stopIfTrue="1" operator="equal">
      <formula>"Adjustment to Income/Expense/Rate Base:"</formula>
    </cfRule>
  </conditionalFormatting>
  <conditionalFormatting sqref="B456">
    <cfRule type="cellIs" dxfId="2719" priority="2717" stopIfTrue="1" operator="equal">
      <formula>"Adjustment to Income/Expense/Rate Base:"</formula>
    </cfRule>
  </conditionalFormatting>
  <conditionalFormatting sqref="B451">
    <cfRule type="cellIs" dxfId="2718" priority="2720" stopIfTrue="1" operator="equal">
      <formula>"Title"</formula>
    </cfRule>
  </conditionalFormatting>
  <conditionalFormatting sqref="B451">
    <cfRule type="cellIs" dxfId="2717" priority="2721" stopIfTrue="1" operator="equal">
      <formula>"Adjustment to Income/Expense/Rate Base:"</formula>
    </cfRule>
  </conditionalFormatting>
  <conditionalFormatting sqref="B450">
    <cfRule type="cellIs" dxfId="2716" priority="2718" stopIfTrue="1" operator="equal">
      <formula>"Title"</formula>
    </cfRule>
  </conditionalFormatting>
  <conditionalFormatting sqref="B450">
    <cfRule type="cellIs" dxfId="2715" priority="2719" stopIfTrue="1" operator="equal">
      <formula>"Adjustment to Income/Expense/Rate Base:"</formula>
    </cfRule>
  </conditionalFormatting>
  <conditionalFormatting sqref="B461">
    <cfRule type="cellIs" dxfId="2714" priority="2712" stopIfTrue="1" operator="equal">
      <formula>"Adjustment to Income/Expense/Rate Base:"</formula>
    </cfRule>
  </conditionalFormatting>
  <conditionalFormatting sqref="B456">
    <cfRule type="cellIs" dxfId="2713" priority="2715" stopIfTrue="1" operator="equal">
      <formula>"Title"</formula>
    </cfRule>
  </conditionalFormatting>
  <conditionalFormatting sqref="B456">
    <cfRule type="cellIs" dxfId="2712" priority="2716" stopIfTrue="1" operator="equal">
      <formula>"Adjustment to Income/Expense/Rate Base:"</formula>
    </cfRule>
  </conditionalFormatting>
  <conditionalFormatting sqref="B455">
    <cfRule type="cellIs" dxfId="2711" priority="2713" stopIfTrue="1" operator="equal">
      <formula>"Title"</formula>
    </cfRule>
  </conditionalFormatting>
  <conditionalFormatting sqref="B455">
    <cfRule type="cellIs" dxfId="2710" priority="2714" stopIfTrue="1" operator="equal">
      <formula>"Adjustment to Income/Expense/Rate Base:"</formula>
    </cfRule>
  </conditionalFormatting>
  <conditionalFormatting sqref="B457">
    <cfRule type="cellIs" dxfId="2709" priority="2710" stopIfTrue="1" operator="equal">
      <formula>"Title"</formula>
    </cfRule>
  </conditionalFormatting>
  <conditionalFormatting sqref="B457">
    <cfRule type="cellIs" dxfId="2708" priority="2711" stopIfTrue="1" operator="equal">
      <formula>"Adjustment to Income/Expense/Rate Base:"</formula>
    </cfRule>
  </conditionalFormatting>
  <conditionalFormatting sqref="B456">
    <cfRule type="cellIs" dxfId="2707" priority="2708" stopIfTrue="1" operator="equal">
      <formula>"Title"</formula>
    </cfRule>
  </conditionalFormatting>
  <conditionalFormatting sqref="B456">
    <cfRule type="cellIs" dxfId="2706" priority="2709" stopIfTrue="1" operator="equal">
      <formula>"Adjustment to Income/Expense/Rate Base:"</formula>
    </cfRule>
  </conditionalFormatting>
  <conditionalFormatting sqref="B458">
    <cfRule type="cellIs" dxfId="2705" priority="2703" stopIfTrue="1" operator="equal">
      <formula>"Adjustment to Income/Expense/Rate Base:"</formula>
    </cfRule>
  </conditionalFormatting>
  <conditionalFormatting sqref="B453">
    <cfRule type="cellIs" dxfId="2704" priority="2706" stopIfTrue="1" operator="equal">
      <formula>"Title"</formula>
    </cfRule>
  </conditionalFormatting>
  <conditionalFormatting sqref="B453">
    <cfRule type="cellIs" dxfId="2703" priority="2707" stopIfTrue="1" operator="equal">
      <formula>"Adjustment to Income/Expense/Rate Base:"</formula>
    </cfRule>
  </conditionalFormatting>
  <conditionalFormatting sqref="B452">
    <cfRule type="cellIs" dxfId="2702" priority="2704" stopIfTrue="1" operator="equal">
      <formula>"Title"</formula>
    </cfRule>
  </conditionalFormatting>
  <conditionalFormatting sqref="B452">
    <cfRule type="cellIs" dxfId="2701" priority="2705" stopIfTrue="1" operator="equal">
      <formula>"Adjustment to Income/Expense/Rate Base:"</formula>
    </cfRule>
  </conditionalFormatting>
  <conditionalFormatting sqref="B459">
    <cfRule type="cellIs" dxfId="2700" priority="2698" stopIfTrue="1" operator="equal">
      <formula>"Adjustment to Income/Expense/Rate Base:"</formula>
    </cfRule>
  </conditionalFormatting>
  <conditionalFormatting sqref="B454">
    <cfRule type="cellIs" dxfId="2699" priority="2701" stopIfTrue="1" operator="equal">
      <formula>"Title"</formula>
    </cfRule>
  </conditionalFormatting>
  <conditionalFormatting sqref="B454">
    <cfRule type="cellIs" dxfId="2698" priority="2702" stopIfTrue="1" operator="equal">
      <formula>"Adjustment to Income/Expense/Rate Base:"</formula>
    </cfRule>
  </conditionalFormatting>
  <conditionalFormatting sqref="B453">
    <cfRule type="cellIs" dxfId="2697" priority="2699" stopIfTrue="1" operator="equal">
      <formula>"Title"</formula>
    </cfRule>
  </conditionalFormatting>
  <conditionalFormatting sqref="B453">
    <cfRule type="cellIs" dxfId="2696" priority="2700" stopIfTrue="1" operator="equal">
      <formula>"Adjustment to Income/Expense/Rate Base:"</formula>
    </cfRule>
  </conditionalFormatting>
  <conditionalFormatting sqref="B460">
    <cfRule type="cellIs" dxfId="2695" priority="2693" stopIfTrue="1" operator="equal">
      <formula>"Adjustment to Income/Expense/Rate Base:"</formula>
    </cfRule>
  </conditionalFormatting>
  <conditionalFormatting sqref="B455">
    <cfRule type="cellIs" dxfId="2694" priority="2696" stopIfTrue="1" operator="equal">
      <formula>"Title"</formula>
    </cfRule>
  </conditionalFormatting>
  <conditionalFormatting sqref="B455">
    <cfRule type="cellIs" dxfId="2693" priority="2697" stopIfTrue="1" operator="equal">
      <formula>"Adjustment to Income/Expense/Rate Base:"</formula>
    </cfRule>
  </conditionalFormatting>
  <conditionalFormatting sqref="B454">
    <cfRule type="cellIs" dxfId="2692" priority="2694" stopIfTrue="1" operator="equal">
      <formula>"Title"</formula>
    </cfRule>
  </conditionalFormatting>
  <conditionalFormatting sqref="B454">
    <cfRule type="cellIs" dxfId="2691" priority="2695" stopIfTrue="1" operator="equal">
      <formula>"Adjustment to Income/Expense/Rate Base:"</formula>
    </cfRule>
  </conditionalFormatting>
  <conditionalFormatting sqref="B461">
    <cfRule type="cellIs" dxfId="2690" priority="2688" stopIfTrue="1" operator="equal">
      <formula>"Adjustment to Income/Expense/Rate Base:"</formula>
    </cfRule>
  </conditionalFormatting>
  <conditionalFormatting sqref="B456">
    <cfRule type="cellIs" dxfId="2689" priority="2691" stopIfTrue="1" operator="equal">
      <formula>"Title"</formula>
    </cfRule>
  </conditionalFormatting>
  <conditionalFormatting sqref="B456">
    <cfRule type="cellIs" dxfId="2688" priority="2692" stopIfTrue="1" operator="equal">
      <formula>"Adjustment to Income/Expense/Rate Base:"</formula>
    </cfRule>
  </conditionalFormatting>
  <conditionalFormatting sqref="B455">
    <cfRule type="cellIs" dxfId="2687" priority="2689" stopIfTrue="1" operator="equal">
      <formula>"Title"</formula>
    </cfRule>
  </conditionalFormatting>
  <conditionalFormatting sqref="B455">
    <cfRule type="cellIs" dxfId="2686" priority="2690" stopIfTrue="1" operator="equal">
      <formula>"Adjustment to Income/Expense/Rate Base:"</formula>
    </cfRule>
  </conditionalFormatting>
  <conditionalFormatting sqref="B457">
    <cfRule type="cellIs" dxfId="2685" priority="2683" stopIfTrue="1" operator="equal">
      <formula>"Adjustment to Income/Expense/Rate Base:"</formula>
    </cfRule>
  </conditionalFormatting>
  <conditionalFormatting sqref="B452">
    <cfRule type="cellIs" dxfId="2684" priority="2686" stopIfTrue="1" operator="equal">
      <formula>"Title"</formula>
    </cfRule>
  </conditionalFormatting>
  <conditionalFormatting sqref="B452">
    <cfRule type="cellIs" dxfId="2683" priority="2687" stopIfTrue="1" operator="equal">
      <formula>"Adjustment to Income/Expense/Rate Base:"</formula>
    </cfRule>
  </conditionalFormatting>
  <conditionalFormatting sqref="B451">
    <cfRule type="cellIs" dxfId="2682" priority="2684" stopIfTrue="1" operator="equal">
      <formula>"Title"</formula>
    </cfRule>
  </conditionalFormatting>
  <conditionalFormatting sqref="B451">
    <cfRule type="cellIs" dxfId="2681" priority="2685" stopIfTrue="1" operator="equal">
      <formula>"Adjustment to Income/Expense/Rate Base:"</formula>
    </cfRule>
  </conditionalFormatting>
  <conditionalFormatting sqref="B458">
    <cfRule type="cellIs" dxfId="2680" priority="2678" stopIfTrue="1" operator="equal">
      <formula>"Adjustment to Income/Expense/Rate Base:"</formula>
    </cfRule>
  </conditionalFormatting>
  <conditionalFormatting sqref="B453">
    <cfRule type="cellIs" dxfId="2679" priority="2681" stopIfTrue="1" operator="equal">
      <formula>"Title"</formula>
    </cfRule>
  </conditionalFormatting>
  <conditionalFormatting sqref="B453">
    <cfRule type="cellIs" dxfId="2678" priority="2682" stopIfTrue="1" operator="equal">
      <formula>"Adjustment to Income/Expense/Rate Base:"</formula>
    </cfRule>
  </conditionalFormatting>
  <conditionalFormatting sqref="B452">
    <cfRule type="cellIs" dxfId="2677" priority="2679" stopIfTrue="1" operator="equal">
      <formula>"Title"</formula>
    </cfRule>
  </conditionalFormatting>
  <conditionalFormatting sqref="B452">
    <cfRule type="cellIs" dxfId="2676" priority="2680" stopIfTrue="1" operator="equal">
      <formula>"Adjustment to Income/Expense/Rate Base:"</formula>
    </cfRule>
  </conditionalFormatting>
  <conditionalFormatting sqref="B457">
    <cfRule type="cellIs" dxfId="2675" priority="2676" stopIfTrue="1" operator="equal">
      <formula>"Title"</formula>
    </cfRule>
  </conditionalFormatting>
  <conditionalFormatting sqref="B457">
    <cfRule type="cellIs" dxfId="2674" priority="2677" stopIfTrue="1" operator="equal">
      <formula>"Adjustment to Income/Expense/Rate Base:"</formula>
    </cfRule>
  </conditionalFormatting>
  <conditionalFormatting sqref="B456">
    <cfRule type="cellIs" dxfId="2673" priority="2674" stopIfTrue="1" operator="equal">
      <formula>"Title"</formula>
    </cfRule>
  </conditionalFormatting>
  <conditionalFormatting sqref="B456">
    <cfRule type="cellIs" dxfId="2672" priority="2675" stopIfTrue="1" operator="equal">
      <formula>"Adjustment to Income/Expense/Rate Base:"</formula>
    </cfRule>
  </conditionalFormatting>
  <conditionalFormatting sqref="B458">
    <cfRule type="cellIs" dxfId="2671" priority="2672" stopIfTrue="1" operator="equal">
      <formula>"Title"</formula>
    </cfRule>
  </conditionalFormatting>
  <conditionalFormatting sqref="B458">
    <cfRule type="cellIs" dxfId="2670" priority="2673" stopIfTrue="1" operator="equal">
      <formula>"Adjustment to Income/Expense/Rate Base:"</formula>
    </cfRule>
  </conditionalFormatting>
  <conditionalFormatting sqref="B457">
    <cfRule type="cellIs" dxfId="2669" priority="2670" stopIfTrue="1" operator="equal">
      <formula>"Title"</formula>
    </cfRule>
  </conditionalFormatting>
  <conditionalFormatting sqref="B457">
    <cfRule type="cellIs" dxfId="2668" priority="2671" stopIfTrue="1" operator="equal">
      <formula>"Adjustment to Income/Expense/Rate Base:"</formula>
    </cfRule>
  </conditionalFormatting>
  <conditionalFormatting sqref="B459">
    <cfRule type="cellIs" dxfId="2667" priority="2665" stopIfTrue="1" operator="equal">
      <formula>"Adjustment to Income/Expense/Rate Base:"</formula>
    </cfRule>
  </conditionalFormatting>
  <conditionalFormatting sqref="B454">
    <cfRule type="cellIs" dxfId="2666" priority="2668" stopIfTrue="1" operator="equal">
      <formula>"Title"</formula>
    </cfRule>
  </conditionalFormatting>
  <conditionalFormatting sqref="B454">
    <cfRule type="cellIs" dxfId="2665" priority="2669" stopIfTrue="1" operator="equal">
      <formula>"Adjustment to Income/Expense/Rate Base:"</formula>
    </cfRule>
  </conditionalFormatting>
  <conditionalFormatting sqref="B453">
    <cfRule type="cellIs" dxfId="2664" priority="2666" stopIfTrue="1" operator="equal">
      <formula>"Title"</formula>
    </cfRule>
  </conditionalFormatting>
  <conditionalFormatting sqref="B453">
    <cfRule type="cellIs" dxfId="2663" priority="2667" stopIfTrue="1" operator="equal">
      <formula>"Adjustment to Income/Expense/Rate Base:"</formula>
    </cfRule>
  </conditionalFormatting>
  <conditionalFormatting sqref="B460">
    <cfRule type="cellIs" dxfId="2662" priority="2660" stopIfTrue="1" operator="equal">
      <formula>"Adjustment to Income/Expense/Rate Base:"</formula>
    </cfRule>
  </conditionalFormatting>
  <conditionalFormatting sqref="B455">
    <cfRule type="cellIs" dxfId="2661" priority="2663" stopIfTrue="1" operator="equal">
      <formula>"Title"</formula>
    </cfRule>
  </conditionalFormatting>
  <conditionalFormatting sqref="B455">
    <cfRule type="cellIs" dxfId="2660" priority="2664" stopIfTrue="1" operator="equal">
      <formula>"Adjustment to Income/Expense/Rate Base:"</formula>
    </cfRule>
  </conditionalFormatting>
  <conditionalFormatting sqref="B454">
    <cfRule type="cellIs" dxfId="2659" priority="2661" stopIfTrue="1" operator="equal">
      <formula>"Title"</formula>
    </cfRule>
  </conditionalFormatting>
  <conditionalFormatting sqref="B454">
    <cfRule type="cellIs" dxfId="2658" priority="2662" stopIfTrue="1" operator="equal">
      <formula>"Adjustment to Income/Expense/Rate Base:"</formula>
    </cfRule>
  </conditionalFormatting>
  <conditionalFormatting sqref="B461">
    <cfRule type="cellIs" dxfId="2657" priority="2655" stopIfTrue="1" operator="equal">
      <formula>"Adjustment to Income/Expense/Rate Base:"</formula>
    </cfRule>
  </conditionalFormatting>
  <conditionalFormatting sqref="B456">
    <cfRule type="cellIs" dxfId="2656" priority="2658" stopIfTrue="1" operator="equal">
      <formula>"Title"</formula>
    </cfRule>
  </conditionalFormatting>
  <conditionalFormatting sqref="B456">
    <cfRule type="cellIs" dxfId="2655" priority="2659" stopIfTrue="1" operator="equal">
      <formula>"Adjustment to Income/Expense/Rate Base:"</formula>
    </cfRule>
  </conditionalFormatting>
  <conditionalFormatting sqref="B455">
    <cfRule type="cellIs" dxfId="2654" priority="2656" stopIfTrue="1" operator="equal">
      <formula>"Title"</formula>
    </cfRule>
  </conditionalFormatting>
  <conditionalFormatting sqref="B455">
    <cfRule type="cellIs" dxfId="2653" priority="2657" stopIfTrue="1" operator="equal">
      <formula>"Adjustment to Income/Expense/Rate Base:"</formula>
    </cfRule>
  </conditionalFormatting>
  <conditionalFormatting sqref="B457">
    <cfRule type="cellIs" dxfId="2652" priority="2653" stopIfTrue="1" operator="equal">
      <formula>"Title"</formula>
    </cfRule>
  </conditionalFormatting>
  <conditionalFormatting sqref="B457">
    <cfRule type="cellIs" dxfId="2651" priority="2654" stopIfTrue="1" operator="equal">
      <formula>"Adjustment to Income/Expense/Rate Base:"</formula>
    </cfRule>
  </conditionalFormatting>
  <conditionalFormatting sqref="B456">
    <cfRule type="cellIs" dxfId="2650" priority="2651" stopIfTrue="1" operator="equal">
      <formula>"Title"</formula>
    </cfRule>
  </conditionalFormatting>
  <conditionalFormatting sqref="B456">
    <cfRule type="cellIs" dxfId="2649" priority="2652" stopIfTrue="1" operator="equal">
      <formula>"Adjustment to Income/Expense/Rate Base:"</formula>
    </cfRule>
  </conditionalFormatting>
  <conditionalFormatting sqref="B458">
    <cfRule type="cellIs" dxfId="2648" priority="2646" stopIfTrue="1" operator="equal">
      <formula>"Adjustment to Income/Expense/Rate Base:"</formula>
    </cfRule>
  </conditionalFormatting>
  <conditionalFormatting sqref="B453">
    <cfRule type="cellIs" dxfId="2647" priority="2649" stopIfTrue="1" operator="equal">
      <formula>"Title"</formula>
    </cfRule>
  </conditionalFormatting>
  <conditionalFormatting sqref="B453">
    <cfRule type="cellIs" dxfId="2646" priority="2650" stopIfTrue="1" operator="equal">
      <formula>"Adjustment to Income/Expense/Rate Base:"</formula>
    </cfRule>
  </conditionalFormatting>
  <conditionalFormatting sqref="B452">
    <cfRule type="cellIs" dxfId="2645" priority="2647" stopIfTrue="1" operator="equal">
      <formula>"Title"</formula>
    </cfRule>
  </conditionalFormatting>
  <conditionalFormatting sqref="B452">
    <cfRule type="cellIs" dxfId="2644" priority="2648" stopIfTrue="1" operator="equal">
      <formula>"Adjustment to Income/Expense/Rate Base:"</formula>
    </cfRule>
  </conditionalFormatting>
  <conditionalFormatting sqref="B459">
    <cfRule type="cellIs" dxfId="2643" priority="2641" stopIfTrue="1" operator="equal">
      <formula>"Adjustment to Income/Expense/Rate Base:"</formula>
    </cfRule>
  </conditionalFormatting>
  <conditionalFormatting sqref="B454">
    <cfRule type="cellIs" dxfId="2642" priority="2644" stopIfTrue="1" operator="equal">
      <formula>"Title"</formula>
    </cfRule>
  </conditionalFormatting>
  <conditionalFormatting sqref="B454">
    <cfRule type="cellIs" dxfId="2641" priority="2645" stopIfTrue="1" operator="equal">
      <formula>"Adjustment to Income/Expense/Rate Base:"</formula>
    </cfRule>
  </conditionalFormatting>
  <conditionalFormatting sqref="B453">
    <cfRule type="cellIs" dxfId="2640" priority="2642" stopIfTrue="1" operator="equal">
      <formula>"Title"</formula>
    </cfRule>
  </conditionalFormatting>
  <conditionalFormatting sqref="B453">
    <cfRule type="cellIs" dxfId="2639" priority="2643" stopIfTrue="1" operator="equal">
      <formula>"Adjustment to Income/Expense/Rate Base:"</formula>
    </cfRule>
  </conditionalFormatting>
  <conditionalFormatting sqref="B457">
    <cfRule type="cellIs" dxfId="2638" priority="2636" stopIfTrue="1" operator="equal">
      <formula>"Adjustment to Income/Expense/Rate Base:"</formula>
    </cfRule>
  </conditionalFormatting>
  <conditionalFormatting sqref="B452">
    <cfRule type="cellIs" dxfId="2637" priority="2639" stopIfTrue="1" operator="equal">
      <formula>"Title"</formula>
    </cfRule>
  </conditionalFormatting>
  <conditionalFormatting sqref="B452">
    <cfRule type="cellIs" dxfId="2636" priority="2640" stopIfTrue="1" operator="equal">
      <formula>"Adjustment to Income/Expense/Rate Base:"</formula>
    </cfRule>
  </conditionalFormatting>
  <conditionalFormatting sqref="B451">
    <cfRule type="cellIs" dxfId="2635" priority="2637" stopIfTrue="1" operator="equal">
      <formula>"Title"</formula>
    </cfRule>
  </conditionalFormatting>
  <conditionalFormatting sqref="B451">
    <cfRule type="cellIs" dxfId="2634" priority="2638" stopIfTrue="1" operator="equal">
      <formula>"Adjustment to Income/Expense/Rate Base:"</formula>
    </cfRule>
  </conditionalFormatting>
  <conditionalFormatting sqref="B458">
    <cfRule type="cellIs" dxfId="2633" priority="2631" stopIfTrue="1" operator="equal">
      <formula>"Adjustment to Income/Expense/Rate Base:"</formula>
    </cfRule>
  </conditionalFormatting>
  <conditionalFormatting sqref="B453">
    <cfRule type="cellIs" dxfId="2632" priority="2634" stopIfTrue="1" operator="equal">
      <formula>"Title"</formula>
    </cfRule>
  </conditionalFormatting>
  <conditionalFormatting sqref="B453">
    <cfRule type="cellIs" dxfId="2631" priority="2635" stopIfTrue="1" operator="equal">
      <formula>"Adjustment to Income/Expense/Rate Base:"</formula>
    </cfRule>
  </conditionalFormatting>
  <conditionalFormatting sqref="B452">
    <cfRule type="cellIs" dxfId="2630" priority="2632" stopIfTrue="1" operator="equal">
      <formula>"Title"</formula>
    </cfRule>
  </conditionalFormatting>
  <conditionalFormatting sqref="B452">
    <cfRule type="cellIs" dxfId="2629" priority="2633" stopIfTrue="1" operator="equal">
      <formula>"Adjustment to Income/Expense/Rate Base:"</formula>
    </cfRule>
  </conditionalFormatting>
  <conditionalFormatting sqref="B454">
    <cfRule type="cellIs" dxfId="2628" priority="2626" stopIfTrue="1" operator="equal">
      <formula>"Adjustment to Income/Expense/Rate Base:"</formula>
    </cfRule>
  </conditionalFormatting>
  <conditionalFormatting sqref="B449">
    <cfRule type="cellIs" dxfId="2627" priority="2629" stopIfTrue="1" operator="equal">
      <formula>"Title"</formula>
    </cfRule>
  </conditionalFormatting>
  <conditionalFormatting sqref="B449">
    <cfRule type="cellIs" dxfId="2626" priority="2630" stopIfTrue="1" operator="equal">
      <formula>"Adjustment to Income/Expense/Rate Base:"</formula>
    </cfRule>
  </conditionalFormatting>
  <conditionalFormatting sqref="B448">
    <cfRule type="cellIs" dxfId="2625" priority="2627" stopIfTrue="1" operator="equal">
      <formula>"Title"</formula>
    </cfRule>
  </conditionalFormatting>
  <conditionalFormatting sqref="B448">
    <cfRule type="cellIs" dxfId="2624" priority="2628" stopIfTrue="1" operator="equal">
      <formula>"Adjustment to Income/Expense/Rate Base:"</formula>
    </cfRule>
  </conditionalFormatting>
  <conditionalFormatting sqref="B455">
    <cfRule type="cellIs" dxfId="2623" priority="2621" stopIfTrue="1" operator="equal">
      <formula>"Adjustment to Income/Expense/Rate Base:"</formula>
    </cfRule>
  </conditionalFormatting>
  <conditionalFormatting sqref="B450">
    <cfRule type="cellIs" dxfId="2622" priority="2624" stopIfTrue="1" operator="equal">
      <formula>"Title"</formula>
    </cfRule>
  </conditionalFormatting>
  <conditionalFormatting sqref="B450">
    <cfRule type="cellIs" dxfId="2621" priority="2625" stopIfTrue="1" operator="equal">
      <formula>"Adjustment to Income/Expense/Rate Base:"</formula>
    </cfRule>
  </conditionalFormatting>
  <conditionalFormatting sqref="B449">
    <cfRule type="cellIs" dxfId="2620" priority="2622" stopIfTrue="1" operator="equal">
      <formula>"Title"</formula>
    </cfRule>
  </conditionalFormatting>
  <conditionalFormatting sqref="B449">
    <cfRule type="cellIs" dxfId="2619" priority="2623" stopIfTrue="1" operator="equal">
      <formula>"Adjustment to Income/Expense/Rate Base:"</formula>
    </cfRule>
  </conditionalFormatting>
  <conditionalFormatting sqref="B456">
    <cfRule type="cellIs" dxfId="2618" priority="2616" stopIfTrue="1" operator="equal">
      <formula>"Adjustment to Income/Expense/Rate Base:"</formula>
    </cfRule>
  </conditionalFormatting>
  <conditionalFormatting sqref="B451">
    <cfRule type="cellIs" dxfId="2617" priority="2619" stopIfTrue="1" operator="equal">
      <formula>"Title"</formula>
    </cfRule>
  </conditionalFormatting>
  <conditionalFormatting sqref="B451">
    <cfRule type="cellIs" dxfId="2616" priority="2620" stopIfTrue="1" operator="equal">
      <formula>"Adjustment to Income/Expense/Rate Base:"</formula>
    </cfRule>
  </conditionalFormatting>
  <conditionalFormatting sqref="B450">
    <cfRule type="cellIs" dxfId="2615" priority="2617" stopIfTrue="1" operator="equal">
      <formula>"Title"</formula>
    </cfRule>
  </conditionalFormatting>
  <conditionalFormatting sqref="B450">
    <cfRule type="cellIs" dxfId="2614" priority="2618" stopIfTrue="1" operator="equal">
      <formula>"Adjustment to Income/Expense/Rate Base:"</formula>
    </cfRule>
  </conditionalFormatting>
  <conditionalFormatting sqref="B457">
    <cfRule type="cellIs" dxfId="2613" priority="2611" stopIfTrue="1" operator="equal">
      <formula>"Adjustment to Income/Expense/Rate Base:"</formula>
    </cfRule>
  </conditionalFormatting>
  <conditionalFormatting sqref="B452">
    <cfRule type="cellIs" dxfId="2612" priority="2614" stopIfTrue="1" operator="equal">
      <formula>"Title"</formula>
    </cfRule>
  </conditionalFormatting>
  <conditionalFormatting sqref="B452">
    <cfRule type="cellIs" dxfId="2611" priority="2615" stopIfTrue="1" operator="equal">
      <formula>"Adjustment to Income/Expense/Rate Base:"</formula>
    </cfRule>
  </conditionalFormatting>
  <conditionalFormatting sqref="B451">
    <cfRule type="cellIs" dxfId="2610" priority="2612" stopIfTrue="1" operator="equal">
      <formula>"Title"</formula>
    </cfRule>
  </conditionalFormatting>
  <conditionalFormatting sqref="B451">
    <cfRule type="cellIs" dxfId="2609" priority="2613" stopIfTrue="1" operator="equal">
      <formula>"Adjustment to Income/Expense/Rate Base:"</formula>
    </cfRule>
  </conditionalFormatting>
  <conditionalFormatting sqref="B453">
    <cfRule type="cellIs" dxfId="2608" priority="2606" stopIfTrue="1" operator="equal">
      <formula>"Adjustment to Income/Expense/Rate Base:"</formula>
    </cfRule>
  </conditionalFormatting>
  <conditionalFormatting sqref="B448">
    <cfRule type="cellIs" dxfId="2607" priority="2609" stopIfTrue="1" operator="equal">
      <formula>"Title"</formula>
    </cfRule>
  </conditionalFormatting>
  <conditionalFormatting sqref="B448">
    <cfRule type="cellIs" dxfId="2606" priority="2610" stopIfTrue="1" operator="equal">
      <formula>"Adjustment to Income/Expense/Rate Base:"</formula>
    </cfRule>
  </conditionalFormatting>
  <conditionalFormatting sqref="B447">
    <cfRule type="cellIs" dxfId="2605" priority="2607" stopIfTrue="1" operator="equal">
      <formula>"Title"</formula>
    </cfRule>
  </conditionalFormatting>
  <conditionalFormatting sqref="B447">
    <cfRule type="cellIs" dxfId="2604" priority="2608" stopIfTrue="1" operator="equal">
      <formula>"Adjustment to Income/Expense/Rate Base:"</formula>
    </cfRule>
  </conditionalFormatting>
  <conditionalFormatting sqref="B454">
    <cfRule type="cellIs" dxfId="2603" priority="2601" stopIfTrue="1" operator="equal">
      <formula>"Adjustment to Income/Expense/Rate Base:"</formula>
    </cfRule>
  </conditionalFormatting>
  <conditionalFormatting sqref="B449">
    <cfRule type="cellIs" dxfId="2602" priority="2604" stopIfTrue="1" operator="equal">
      <formula>"Title"</formula>
    </cfRule>
  </conditionalFormatting>
  <conditionalFormatting sqref="B449">
    <cfRule type="cellIs" dxfId="2601" priority="2605" stopIfTrue="1" operator="equal">
      <formula>"Adjustment to Income/Expense/Rate Base:"</formula>
    </cfRule>
  </conditionalFormatting>
  <conditionalFormatting sqref="B448">
    <cfRule type="cellIs" dxfId="2600" priority="2602" stopIfTrue="1" operator="equal">
      <formula>"Title"</formula>
    </cfRule>
  </conditionalFormatting>
  <conditionalFormatting sqref="B448">
    <cfRule type="cellIs" dxfId="2599" priority="2603" stopIfTrue="1" operator="equal">
      <formula>"Adjustment to Income/Expense/Rate Base:"</formula>
    </cfRule>
  </conditionalFormatting>
  <conditionalFormatting sqref="B458">
    <cfRule type="cellIs" dxfId="2598" priority="2596" stopIfTrue="1" operator="equal">
      <formula>"Adjustment to Income/Expense/Rate Base:"</formula>
    </cfRule>
  </conditionalFormatting>
  <conditionalFormatting sqref="B453">
    <cfRule type="cellIs" dxfId="2597" priority="2599" stopIfTrue="1" operator="equal">
      <formula>"Title"</formula>
    </cfRule>
  </conditionalFormatting>
  <conditionalFormatting sqref="B453">
    <cfRule type="cellIs" dxfId="2596" priority="2600" stopIfTrue="1" operator="equal">
      <formula>"Adjustment to Income/Expense/Rate Base:"</formula>
    </cfRule>
  </conditionalFormatting>
  <conditionalFormatting sqref="B452">
    <cfRule type="cellIs" dxfId="2595" priority="2597" stopIfTrue="1" operator="equal">
      <formula>"Title"</formula>
    </cfRule>
  </conditionalFormatting>
  <conditionalFormatting sqref="B452">
    <cfRule type="cellIs" dxfId="2594" priority="2598" stopIfTrue="1" operator="equal">
      <formula>"Adjustment to Income/Expense/Rate Base:"</formula>
    </cfRule>
  </conditionalFormatting>
  <conditionalFormatting sqref="B459">
    <cfRule type="cellIs" dxfId="2593" priority="2591" stopIfTrue="1" operator="equal">
      <formula>"Adjustment to Income/Expense/Rate Base:"</formula>
    </cfRule>
  </conditionalFormatting>
  <conditionalFormatting sqref="B454">
    <cfRule type="cellIs" dxfId="2592" priority="2594" stopIfTrue="1" operator="equal">
      <formula>"Title"</formula>
    </cfRule>
  </conditionalFormatting>
  <conditionalFormatting sqref="B454">
    <cfRule type="cellIs" dxfId="2591" priority="2595" stopIfTrue="1" operator="equal">
      <formula>"Adjustment to Income/Expense/Rate Base:"</formula>
    </cfRule>
  </conditionalFormatting>
  <conditionalFormatting sqref="B453">
    <cfRule type="cellIs" dxfId="2590" priority="2592" stopIfTrue="1" operator="equal">
      <formula>"Title"</formula>
    </cfRule>
  </conditionalFormatting>
  <conditionalFormatting sqref="B453">
    <cfRule type="cellIs" dxfId="2589" priority="2593" stopIfTrue="1" operator="equal">
      <formula>"Adjustment to Income/Expense/Rate Base:"</formula>
    </cfRule>
  </conditionalFormatting>
  <conditionalFormatting sqref="B455">
    <cfRule type="cellIs" dxfId="2588" priority="2586" stopIfTrue="1" operator="equal">
      <formula>"Adjustment to Income/Expense/Rate Base:"</formula>
    </cfRule>
  </conditionalFormatting>
  <conditionalFormatting sqref="B450">
    <cfRule type="cellIs" dxfId="2587" priority="2589" stopIfTrue="1" operator="equal">
      <formula>"Title"</formula>
    </cfRule>
  </conditionalFormatting>
  <conditionalFormatting sqref="B450">
    <cfRule type="cellIs" dxfId="2586" priority="2590" stopIfTrue="1" operator="equal">
      <formula>"Adjustment to Income/Expense/Rate Base:"</formula>
    </cfRule>
  </conditionalFormatting>
  <conditionalFormatting sqref="B449">
    <cfRule type="cellIs" dxfId="2585" priority="2587" stopIfTrue="1" operator="equal">
      <formula>"Title"</formula>
    </cfRule>
  </conditionalFormatting>
  <conditionalFormatting sqref="B449">
    <cfRule type="cellIs" dxfId="2584" priority="2588" stopIfTrue="1" operator="equal">
      <formula>"Adjustment to Income/Expense/Rate Base:"</formula>
    </cfRule>
  </conditionalFormatting>
  <conditionalFormatting sqref="B456">
    <cfRule type="cellIs" dxfId="2583" priority="2581" stopIfTrue="1" operator="equal">
      <formula>"Adjustment to Income/Expense/Rate Base:"</formula>
    </cfRule>
  </conditionalFormatting>
  <conditionalFormatting sqref="B451">
    <cfRule type="cellIs" dxfId="2582" priority="2584" stopIfTrue="1" operator="equal">
      <formula>"Title"</formula>
    </cfRule>
  </conditionalFormatting>
  <conditionalFormatting sqref="B451">
    <cfRule type="cellIs" dxfId="2581" priority="2585" stopIfTrue="1" operator="equal">
      <formula>"Adjustment to Income/Expense/Rate Base:"</formula>
    </cfRule>
  </conditionalFormatting>
  <conditionalFormatting sqref="B450">
    <cfRule type="cellIs" dxfId="2580" priority="2582" stopIfTrue="1" operator="equal">
      <formula>"Title"</formula>
    </cfRule>
  </conditionalFormatting>
  <conditionalFormatting sqref="B450">
    <cfRule type="cellIs" dxfId="2579" priority="2583" stopIfTrue="1" operator="equal">
      <formula>"Adjustment to Income/Expense/Rate Base:"</formula>
    </cfRule>
  </conditionalFormatting>
  <conditionalFormatting sqref="B457">
    <cfRule type="cellIs" dxfId="2578" priority="2576" stopIfTrue="1" operator="equal">
      <formula>"Adjustment to Income/Expense/Rate Base:"</formula>
    </cfRule>
  </conditionalFormatting>
  <conditionalFormatting sqref="B452">
    <cfRule type="cellIs" dxfId="2577" priority="2579" stopIfTrue="1" operator="equal">
      <formula>"Title"</formula>
    </cfRule>
  </conditionalFormatting>
  <conditionalFormatting sqref="B452">
    <cfRule type="cellIs" dxfId="2576" priority="2580" stopIfTrue="1" operator="equal">
      <formula>"Adjustment to Income/Expense/Rate Base:"</formula>
    </cfRule>
  </conditionalFormatting>
  <conditionalFormatting sqref="B451">
    <cfRule type="cellIs" dxfId="2575" priority="2577" stopIfTrue="1" operator="equal">
      <formula>"Title"</formula>
    </cfRule>
  </conditionalFormatting>
  <conditionalFormatting sqref="B451">
    <cfRule type="cellIs" dxfId="2574" priority="2578" stopIfTrue="1" operator="equal">
      <formula>"Adjustment to Income/Expense/Rate Base:"</formula>
    </cfRule>
  </conditionalFormatting>
  <conditionalFormatting sqref="B458">
    <cfRule type="cellIs" dxfId="2573" priority="2571" stopIfTrue="1" operator="equal">
      <formula>"Adjustment to Income/Expense/Rate Base:"</formula>
    </cfRule>
  </conditionalFormatting>
  <conditionalFormatting sqref="B453">
    <cfRule type="cellIs" dxfId="2572" priority="2574" stopIfTrue="1" operator="equal">
      <formula>"Title"</formula>
    </cfRule>
  </conditionalFormatting>
  <conditionalFormatting sqref="B453">
    <cfRule type="cellIs" dxfId="2571" priority="2575" stopIfTrue="1" operator="equal">
      <formula>"Adjustment to Income/Expense/Rate Base:"</formula>
    </cfRule>
  </conditionalFormatting>
  <conditionalFormatting sqref="B452">
    <cfRule type="cellIs" dxfId="2570" priority="2572" stopIfTrue="1" operator="equal">
      <formula>"Title"</formula>
    </cfRule>
  </conditionalFormatting>
  <conditionalFormatting sqref="B452">
    <cfRule type="cellIs" dxfId="2569" priority="2573" stopIfTrue="1" operator="equal">
      <formula>"Adjustment to Income/Expense/Rate Base:"</formula>
    </cfRule>
  </conditionalFormatting>
  <conditionalFormatting sqref="B454">
    <cfRule type="cellIs" dxfId="2568" priority="2566" stopIfTrue="1" operator="equal">
      <formula>"Adjustment to Income/Expense/Rate Base:"</formula>
    </cfRule>
  </conditionalFormatting>
  <conditionalFormatting sqref="B449">
    <cfRule type="cellIs" dxfId="2567" priority="2569" stopIfTrue="1" operator="equal">
      <formula>"Title"</formula>
    </cfRule>
  </conditionalFormatting>
  <conditionalFormatting sqref="B449">
    <cfRule type="cellIs" dxfId="2566" priority="2570" stopIfTrue="1" operator="equal">
      <formula>"Adjustment to Income/Expense/Rate Base:"</formula>
    </cfRule>
  </conditionalFormatting>
  <conditionalFormatting sqref="B448">
    <cfRule type="cellIs" dxfId="2565" priority="2567" stopIfTrue="1" operator="equal">
      <formula>"Title"</formula>
    </cfRule>
  </conditionalFormatting>
  <conditionalFormatting sqref="B448">
    <cfRule type="cellIs" dxfId="2564" priority="2568" stopIfTrue="1" operator="equal">
      <formula>"Adjustment to Income/Expense/Rate Base:"</formula>
    </cfRule>
  </conditionalFormatting>
  <conditionalFormatting sqref="B455">
    <cfRule type="cellIs" dxfId="2563" priority="2561" stopIfTrue="1" operator="equal">
      <formula>"Adjustment to Income/Expense/Rate Base:"</formula>
    </cfRule>
  </conditionalFormatting>
  <conditionalFormatting sqref="B450">
    <cfRule type="cellIs" dxfId="2562" priority="2564" stopIfTrue="1" operator="equal">
      <formula>"Title"</formula>
    </cfRule>
  </conditionalFormatting>
  <conditionalFormatting sqref="B450">
    <cfRule type="cellIs" dxfId="2561" priority="2565" stopIfTrue="1" operator="equal">
      <formula>"Adjustment to Income/Expense/Rate Base:"</formula>
    </cfRule>
  </conditionalFormatting>
  <conditionalFormatting sqref="B449">
    <cfRule type="cellIs" dxfId="2560" priority="2562" stopIfTrue="1" operator="equal">
      <formula>"Title"</formula>
    </cfRule>
  </conditionalFormatting>
  <conditionalFormatting sqref="B449">
    <cfRule type="cellIs" dxfId="2559" priority="2563" stopIfTrue="1" operator="equal">
      <formula>"Adjustment to Income/Expense/Rate Base:"</formula>
    </cfRule>
  </conditionalFormatting>
  <conditionalFormatting sqref="B460">
    <cfRule type="cellIs" dxfId="2558" priority="2556" stopIfTrue="1" operator="equal">
      <formula>"Adjustment to Income/Expense/Rate Base:"</formula>
    </cfRule>
  </conditionalFormatting>
  <conditionalFormatting sqref="B455">
    <cfRule type="cellIs" dxfId="2557" priority="2559" stopIfTrue="1" operator="equal">
      <formula>"Title"</formula>
    </cfRule>
  </conditionalFormatting>
  <conditionalFormatting sqref="B455">
    <cfRule type="cellIs" dxfId="2556" priority="2560" stopIfTrue="1" operator="equal">
      <formula>"Adjustment to Income/Expense/Rate Base:"</formula>
    </cfRule>
  </conditionalFormatting>
  <conditionalFormatting sqref="B454">
    <cfRule type="cellIs" dxfId="2555" priority="2557" stopIfTrue="1" operator="equal">
      <formula>"Title"</formula>
    </cfRule>
  </conditionalFormatting>
  <conditionalFormatting sqref="B454">
    <cfRule type="cellIs" dxfId="2554" priority="2558" stopIfTrue="1" operator="equal">
      <formula>"Adjustment to Income/Expense/Rate Base:"</formula>
    </cfRule>
  </conditionalFormatting>
  <conditionalFormatting sqref="B461">
    <cfRule type="cellIs" dxfId="2553" priority="2551" stopIfTrue="1" operator="equal">
      <formula>"Adjustment to Income/Expense/Rate Base:"</formula>
    </cfRule>
  </conditionalFormatting>
  <conditionalFormatting sqref="B456">
    <cfRule type="cellIs" dxfId="2552" priority="2554" stopIfTrue="1" operator="equal">
      <formula>"Title"</formula>
    </cfRule>
  </conditionalFormatting>
  <conditionalFormatting sqref="B456">
    <cfRule type="cellIs" dxfId="2551" priority="2555" stopIfTrue="1" operator="equal">
      <formula>"Adjustment to Income/Expense/Rate Base:"</formula>
    </cfRule>
  </conditionalFormatting>
  <conditionalFormatting sqref="B455">
    <cfRule type="cellIs" dxfId="2550" priority="2552" stopIfTrue="1" operator="equal">
      <formula>"Title"</formula>
    </cfRule>
  </conditionalFormatting>
  <conditionalFormatting sqref="B455">
    <cfRule type="cellIs" dxfId="2549" priority="2553" stopIfTrue="1" operator="equal">
      <formula>"Adjustment to Income/Expense/Rate Base:"</formula>
    </cfRule>
  </conditionalFormatting>
  <conditionalFormatting sqref="B457">
    <cfRule type="cellIs" dxfId="2548" priority="2546" stopIfTrue="1" operator="equal">
      <formula>"Adjustment to Income/Expense/Rate Base:"</formula>
    </cfRule>
  </conditionalFormatting>
  <conditionalFormatting sqref="B452">
    <cfRule type="cellIs" dxfId="2547" priority="2549" stopIfTrue="1" operator="equal">
      <formula>"Title"</formula>
    </cfRule>
  </conditionalFormatting>
  <conditionalFormatting sqref="B452">
    <cfRule type="cellIs" dxfId="2546" priority="2550" stopIfTrue="1" operator="equal">
      <formula>"Adjustment to Income/Expense/Rate Base:"</formula>
    </cfRule>
  </conditionalFormatting>
  <conditionalFormatting sqref="B451">
    <cfRule type="cellIs" dxfId="2545" priority="2547" stopIfTrue="1" operator="equal">
      <formula>"Title"</formula>
    </cfRule>
  </conditionalFormatting>
  <conditionalFormatting sqref="B451">
    <cfRule type="cellIs" dxfId="2544" priority="2548" stopIfTrue="1" operator="equal">
      <formula>"Adjustment to Income/Expense/Rate Base:"</formula>
    </cfRule>
  </conditionalFormatting>
  <conditionalFormatting sqref="B458">
    <cfRule type="cellIs" dxfId="2543" priority="2541" stopIfTrue="1" operator="equal">
      <formula>"Adjustment to Income/Expense/Rate Base:"</formula>
    </cfRule>
  </conditionalFormatting>
  <conditionalFormatting sqref="B453">
    <cfRule type="cellIs" dxfId="2542" priority="2544" stopIfTrue="1" operator="equal">
      <formula>"Title"</formula>
    </cfRule>
  </conditionalFormatting>
  <conditionalFormatting sqref="B453">
    <cfRule type="cellIs" dxfId="2541" priority="2545" stopIfTrue="1" operator="equal">
      <formula>"Adjustment to Income/Expense/Rate Base:"</formula>
    </cfRule>
  </conditionalFormatting>
  <conditionalFormatting sqref="B452">
    <cfRule type="cellIs" dxfId="2540" priority="2542" stopIfTrue="1" operator="equal">
      <formula>"Title"</formula>
    </cfRule>
  </conditionalFormatting>
  <conditionalFormatting sqref="B452">
    <cfRule type="cellIs" dxfId="2539" priority="2543" stopIfTrue="1" operator="equal">
      <formula>"Adjustment to Income/Expense/Rate Base:"</formula>
    </cfRule>
  </conditionalFormatting>
  <conditionalFormatting sqref="B459">
    <cfRule type="cellIs" dxfId="2538" priority="2536" stopIfTrue="1" operator="equal">
      <formula>"Adjustment to Income/Expense/Rate Base:"</formula>
    </cfRule>
  </conditionalFormatting>
  <conditionalFormatting sqref="B454">
    <cfRule type="cellIs" dxfId="2537" priority="2539" stopIfTrue="1" operator="equal">
      <formula>"Title"</formula>
    </cfRule>
  </conditionalFormatting>
  <conditionalFormatting sqref="B454">
    <cfRule type="cellIs" dxfId="2536" priority="2540" stopIfTrue="1" operator="equal">
      <formula>"Adjustment to Income/Expense/Rate Base:"</formula>
    </cfRule>
  </conditionalFormatting>
  <conditionalFormatting sqref="B453">
    <cfRule type="cellIs" dxfId="2535" priority="2537" stopIfTrue="1" operator="equal">
      <formula>"Title"</formula>
    </cfRule>
  </conditionalFormatting>
  <conditionalFormatting sqref="B453">
    <cfRule type="cellIs" dxfId="2534" priority="2538" stopIfTrue="1" operator="equal">
      <formula>"Adjustment to Income/Expense/Rate Base:"</formula>
    </cfRule>
  </conditionalFormatting>
  <conditionalFormatting sqref="B460">
    <cfRule type="cellIs" dxfId="2533" priority="2531" stopIfTrue="1" operator="equal">
      <formula>"Adjustment to Income/Expense/Rate Base:"</formula>
    </cfRule>
  </conditionalFormatting>
  <conditionalFormatting sqref="B455">
    <cfRule type="cellIs" dxfId="2532" priority="2534" stopIfTrue="1" operator="equal">
      <formula>"Title"</formula>
    </cfRule>
  </conditionalFormatting>
  <conditionalFormatting sqref="B455">
    <cfRule type="cellIs" dxfId="2531" priority="2535" stopIfTrue="1" operator="equal">
      <formula>"Adjustment to Income/Expense/Rate Base:"</formula>
    </cfRule>
  </conditionalFormatting>
  <conditionalFormatting sqref="B454">
    <cfRule type="cellIs" dxfId="2530" priority="2532" stopIfTrue="1" operator="equal">
      <formula>"Title"</formula>
    </cfRule>
  </conditionalFormatting>
  <conditionalFormatting sqref="B454">
    <cfRule type="cellIs" dxfId="2529" priority="2533" stopIfTrue="1" operator="equal">
      <formula>"Adjustment to Income/Expense/Rate Base:"</formula>
    </cfRule>
  </conditionalFormatting>
  <conditionalFormatting sqref="B456">
    <cfRule type="cellIs" dxfId="2528" priority="2526" stopIfTrue="1" operator="equal">
      <formula>"Adjustment to Income/Expense/Rate Base:"</formula>
    </cfRule>
  </conditionalFormatting>
  <conditionalFormatting sqref="B451">
    <cfRule type="cellIs" dxfId="2527" priority="2529" stopIfTrue="1" operator="equal">
      <formula>"Title"</formula>
    </cfRule>
  </conditionalFormatting>
  <conditionalFormatting sqref="B451">
    <cfRule type="cellIs" dxfId="2526" priority="2530" stopIfTrue="1" operator="equal">
      <formula>"Adjustment to Income/Expense/Rate Base:"</formula>
    </cfRule>
  </conditionalFormatting>
  <conditionalFormatting sqref="B450">
    <cfRule type="cellIs" dxfId="2525" priority="2527" stopIfTrue="1" operator="equal">
      <formula>"Title"</formula>
    </cfRule>
  </conditionalFormatting>
  <conditionalFormatting sqref="B450">
    <cfRule type="cellIs" dxfId="2524" priority="2528" stopIfTrue="1" operator="equal">
      <formula>"Adjustment to Income/Expense/Rate Base:"</formula>
    </cfRule>
  </conditionalFormatting>
  <conditionalFormatting sqref="B457">
    <cfRule type="cellIs" dxfId="2523" priority="2521" stopIfTrue="1" operator="equal">
      <formula>"Adjustment to Income/Expense/Rate Base:"</formula>
    </cfRule>
  </conditionalFormatting>
  <conditionalFormatting sqref="B452">
    <cfRule type="cellIs" dxfId="2522" priority="2524" stopIfTrue="1" operator="equal">
      <formula>"Title"</formula>
    </cfRule>
  </conditionalFormatting>
  <conditionalFormatting sqref="B452">
    <cfRule type="cellIs" dxfId="2521" priority="2525" stopIfTrue="1" operator="equal">
      <formula>"Adjustment to Income/Expense/Rate Base:"</formula>
    </cfRule>
  </conditionalFormatting>
  <conditionalFormatting sqref="B451">
    <cfRule type="cellIs" dxfId="2520" priority="2522" stopIfTrue="1" operator="equal">
      <formula>"Title"</formula>
    </cfRule>
  </conditionalFormatting>
  <conditionalFormatting sqref="B451">
    <cfRule type="cellIs" dxfId="2519" priority="2523" stopIfTrue="1" operator="equal">
      <formula>"Adjustment to Income/Expense/Rate Base:"</formula>
    </cfRule>
  </conditionalFormatting>
  <conditionalFormatting sqref="B461">
    <cfRule type="cellIs" dxfId="2518" priority="2516" stopIfTrue="1" operator="equal">
      <formula>"Adjustment to Income/Expense/Rate Base:"</formula>
    </cfRule>
  </conditionalFormatting>
  <conditionalFormatting sqref="B456">
    <cfRule type="cellIs" dxfId="2517" priority="2519" stopIfTrue="1" operator="equal">
      <formula>"Title"</formula>
    </cfRule>
  </conditionalFormatting>
  <conditionalFormatting sqref="B456">
    <cfRule type="cellIs" dxfId="2516" priority="2520" stopIfTrue="1" operator="equal">
      <formula>"Adjustment to Income/Expense/Rate Base:"</formula>
    </cfRule>
  </conditionalFormatting>
  <conditionalFormatting sqref="B455">
    <cfRule type="cellIs" dxfId="2515" priority="2517" stopIfTrue="1" operator="equal">
      <formula>"Title"</formula>
    </cfRule>
  </conditionalFormatting>
  <conditionalFormatting sqref="B455">
    <cfRule type="cellIs" dxfId="2514" priority="2518" stopIfTrue="1" operator="equal">
      <formula>"Adjustment to Income/Expense/Rate Base:"</formula>
    </cfRule>
  </conditionalFormatting>
  <conditionalFormatting sqref="B457">
    <cfRule type="cellIs" dxfId="2513" priority="2514" stopIfTrue="1" operator="equal">
      <formula>"Title"</formula>
    </cfRule>
  </conditionalFormatting>
  <conditionalFormatting sqref="B457">
    <cfRule type="cellIs" dxfId="2512" priority="2515" stopIfTrue="1" operator="equal">
      <formula>"Adjustment to Income/Expense/Rate Base:"</formula>
    </cfRule>
  </conditionalFormatting>
  <conditionalFormatting sqref="B456">
    <cfRule type="cellIs" dxfId="2511" priority="2512" stopIfTrue="1" operator="equal">
      <formula>"Title"</formula>
    </cfRule>
  </conditionalFormatting>
  <conditionalFormatting sqref="B456">
    <cfRule type="cellIs" dxfId="2510" priority="2513" stopIfTrue="1" operator="equal">
      <formula>"Adjustment to Income/Expense/Rate Base:"</formula>
    </cfRule>
  </conditionalFormatting>
  <conditionalFormatting sqref="B458">
    <cfRule type="cellIs" dxfId="2509" priority="2507" stopIfTrue="1" operator="equal">
      <formula>"Adjustment to Income/Expense/Rate Base:"</formula>
    </cfRule>
  </conditionalFormatting>
  <conditionalFormatting sqref="B453">
    <cfRule type="cellIs" dxfId="2508" priority="2510" stopIfTrue="1" operator="equal">
      <formula>"Title"</formula>
    </cfRule>
  </conditionalFormatting>
  <conditionalFormatting sqref="B453">
    <cfRule type="cellIs" dxfId="2507" priority="2511" stopIfTrue="1" operator="equal">
      <formula>"Adjustment to Income/Expense/Rate Base:"</formula>
    </cfRule>
  </conditionalFormatting>
  <conditionalFormatting sqref="B452">
    <cfRule type="cellIs" dxfId="2506" priority="2508" stopIfTrue="1" operator="equal">
      <formula>"Title"</formula>
    </cfRule>
  </conditionalFormatting>
  <conditionalFormatting sqref="B452">
    <cfRule type="cellIs" dxfId="2505" priority="2509" stopIfTrue="1" operator="equal">
      <formula>"Adjustment to Income/Expense/Rate Base:"</formula>
    </cfRule>
  </conditionalFormatting>
  <conditionalFormatting sqref="B459">
    <cfRule type="cellIs" dxfId="2504" priority="2502" stopIfTrue="1" operator="equal">
      <formula>"Adjustment to Income/Expense/Rate Base:"</formula>
    </cfRule>
  </conditionalFormatting>
  <conditionalFormatting sqref="B454">
    <cfRule type="cellIs" dxfId="2503" priority="2505" stopIfTrue="1" operator="equal">
      <formula>"Title"</formula>
    </cfRule>
  </conditionalFormatting>
  <conditionalFormatting sqref="B454">
    <cfRule type="cellIs" dxfId="2502" priority="2506" stopIfTrue="1" operator="equal">
      <formula>"Adjustment to Income/Expense/Rate Base:"</formula>
    </cfRule>
  </conditionalFormatting>
  <conditionalFormatting sqref="B453">
    <cfRule type="cellIs" dxfId="2501" priority="2503" stopIfTrue="1" operator="equal">
      <formula>"Title"</formula>
    </cfRule>
  </conditionalFormatting>
  <conditionalFormatting sqref="B453">
    <cfRule type="cellIs" dxfId="2500" priority="2504" stopIfTrue="1" operator="equal">
      <formula>"Adjustment to Income/Expense/Rate Base:"</formula>
    </cfRule>
  </conditionalFormatting>
  <conditionalFormatting sqref="B460">
    <cfRule type="cellIs" dxfId="2499" priority="2497" stopIfTrue="1" operator="equal">
      <formula>"Adjustment to Income/Expense/Rate Base:"</formula>
    </cfRule>
  </conditionalFormatting>
  <conditionalFormatting sqref="B455">
    <cfRule type="cellIs" dxfId="2498" priority="2500" stopIfTrue="1" operator="equal">
      <formula>"Title"</formula>
    </cfRule>
  </conditionalFormatting>
  <conditionalFormatting sqref="B455">
    <cfRule type="cellIs" dxfId="2497" priority="2501" stopIfTrue="1" operator="equal">
      <formula>"Adjustment to Income/Expense/Rate Base:"</formula>
    </cfRule>
  </conditionalFormatting>
  <conditionalFormatting sqref="B454">
    <cfRule type="cellIs" dxfId="2496" priority="2498" stopIfTrue="1" operator="equal">
      <formula>"Title"</formula>
    </cfRule>
  </conditionalFormatting>
  <conditionalFormatting sqref="B454">
    <cfRule type="cellIs" dxfId="2495" priority="2499" stopIfTrue="1" operator="equal">
      <formula>"Adjustment to Income/Expense/Rate Base:"</formula>
    </cfRule>
  </conditionalFormatting>
  <conditionalFormatting sqref="B461">
    <cfRule type="cellIs" dxfId="2494" priority="2492" stopIfTrue="1" operator="equal">
      <formula>"Adjustment to Income/Expense/Rate Base:"</formula>
    </cfRule>
  </conditionalFormatting>
  <conditionalFormatting sqref="B456">
    <cfRule type="cellIs" dxfId="2493" priority="2495" stopIfTrue="1" operator="equal">
      <formula>"Title"</formula>
    </cfRule>
  </conditionalFormatting>
  <conditionalFormatting sqref="B456">
    <cfRule type="cellIs" dxfId="2492" priority="2496" stopIfTrue="1" operator="equal">
      <formula>"Adjustment to Income/Expense/Rate Base:"</formula>
    </cfRule>
  </conditionalFormatting>
  <conditionalFormatting sqref="B455">
    <cfRule type="cellIs" dxfId="2491" priority="2493" stopIfTrue="1" operator="equal">
      <formula>"Title"</formula>
    </cfRule>
  </conditionalFormatting>
  <conditionalFormatting sqref="B455">
    <cfRule type="cellIs" dxfId="2490" priority="2494" stopIfTrue="1" operator="equal">
      <formula>"Adjustment to Income/Expense/Rate Base:"</formula>
    </cfRule>
  </conditionalFormatting>
  <conditionalFormatting sqref="B457">
    <cfRule type="cellIs" dxfId="2489" priority="2487" stopIfTrue="1" operator="equal">
      <formula>"Adjustment to Income/Expense/Rate Base:"</formula>
    </cfRule>
  </conditionalFormatting>
  <conditionalFormatting sqref="B452">
    <cfRule type="cellIs" dxfId="2488" priority="2490" stopIfTrue="1" operator="equal">
      <formula>"Title"</formula>
    </cfRule>
  </conditionalFormatting>
  <conditionalFormatting sqref="B452">
    <cfRule type="cellIs" dxfId="2487" priority="2491" stopIfTrue="1" operator="equal">
      <formula>"Adjustment to Income/Expense/Rate Base:"</formula>
    </cfRule>
  </conditionalFormatting>
  <conditionalFormatting sqref="B451">
    <cfRule type="cellIs" dxfId="2486" priority="2488" stopIfTrue="1" operator="equal">
      <formula>"Title"</formula>
    </cfRule>
  </conditionalFormatting>
  <conditionalFormatting sqref="B451">
    <cfRule type="cellIs" dxfId="2485" priority="2489" stopIfTrue="1" operator="equal">
      <formula>"Adjustment to Income/Expense/Rate Base:"</formula>
    </cfRule>
  </conditionalFormatting>
  <conditionalFormatting sqref="B458">
    <cfRule type="cellIs" dxfId="2484" priority="2482" stopIfTrue="1" operator="equal">
      <formula>"Adjustment to Income/Expense/Rate Base:"</formula>
    </cfRule>
  </conditionalFormatting>
  <conditionalFormatting sqref="B453">
    <cfRule type="cellIs" dxfId="2483" priority="2485" stopIfTrue="1" operator="equal">
      <formula>"Title"</formula>
    </cfRule>
  </conditionalFormatting>
  <conditionalFormatting sqref="B453">
    <cfRule type="cellIs" dxfId="2482" priority="2486" stopIfTrue="1" operator="equal">
      <formula>"Adjustment to Income/Expense/Rate Base:"</formula>
    </cfRule>
  </conditionalFormatting>
  <conditionalFormatting sqref="B452">
    <cfRule type="cellIs" dxfId="2481" priority="2483" stopIfTrue="1" operator="equal">
      <formula>"Title"</formula>
    </cfRule>
  </conditionalFormatting>
  <conditionalFormatting sqref="B452">
    <cfRule type="cellIs" dxfId="2480" priority="2484" stopIfTrue="1" operator="equal">
      <formula>"Adjustment to Income/Expense/Rate Base:"</formula>
    </cfRule>
  </conditionalFormatting>
  <conditionalFormatting sqref="B456">
    <cfRule type="cellIs" dxfId="2479" priority="2477" stopIfTrue="1" operator="equal">
      <formula>"Adjustment to Income/Expense/Rate Base:"</formula>
    </cfRule>
  </conditionalFormatting>
  <conditionalFormatting sqref="B451">
    <cfRule type="cellIs" dxfId="2478" priority="2480" stopIfTrue="1" operator="equal">
      <formula>"Title"</formula>
    </cfRule>
  </conditionalFormatting>
  <conditionalFormatting sqref="B451">
    <cfRule type="cellIs" dxfId="2477" priority="2481" stopIfTrue="1" operator="equal">
      <formula>"Adjustment to Income/Expense/Rate Base:"</formula>
    </cfRule>
  </conditionalFormatting>
  <conditionalFormatting sqref="B450">
    <cfRule type="cellIs" dxfId="2476" priority="2478" stopIfTrue="1" operator="equal">
      <formula>"Title"</formula>
    </cfRule>
  </conditionalFormatting>
  <conditionalFormatting sqref="B450">
    <cfRule type="cellIs" dxfId="2475" priority="2479" stopIfTrue="1" operator="equal">
      <formula>"Adjustment to Income/Expense/Rate Base:"</formula>
    </cfRule>
  </conditionalFormatting>
  <conditionalFormatting sqref="B457">
    <cfRule type="cellIs" dxfId="2474" priority="2472" stopIfTrue="1" operator="equal">
      <formula>"Adjustment to Income/Expense/Rate Base:"</formula>
    </cfRule>
  </conditionalFormatting>
  <conditionalFormatting sqref="B452">
    <cfRule type="cellIs" dxfId="2473" priority="2475" stopIfTrue="1" operator="equal">
      <formula>"Title"</formula>
    </cfRule>
  </conditionalFormatting>
  <conditionalFormatting sqref="B452">
    <cfRule type="cellIs" dxfId="2472" priority="2476" stopIfTrue="1" operator="equal">
      <formula>"Adjustment to Income/Expense/Rate Base:"</formula>
    </cfRule>
  </conditionalFormatting>
  <conditionalFormatting sqref="B451">
    <cfRule type="cellIs" dxfId="2471" priority="2473" stopIfTrue="1" operator="equal">
      <formula>"Title"</formula>
    </cfRule>
  </conditionalFormatting>
  <conditionalFormatting sqref="B451">
    <cfRule type="cellIs" dxfId="2470" priority="2474" stopIfTrue="1" operator="equal">
      <formula>"Adjustment to Income/Expense/Rate Base:"</formula>
    </cfRule>
  </conditionalFormatting>
  <conditionalFormatting sqref="B453">
    <cfRule type="cellIs" dxfId="2469" priority="2467" stopIfTrue="1" operator="equal">
      <formula>"Adjustment to Income/Expense/Rate Base:"</formula>
    </cfRule>
  </conditionalFormatting>
  <conditionalFormatting sqref="B448">
    <cfRule type="cellIs" dxfId="2468" priority="2470" stopIfTrue="1" operator="equal">
      <formula>"Title"</formula>
    </cfRule>
  </conditionalFormatting>
  <conditionalFormatting sqref="B448">
    <cfRule type="cellIs" dxfId="2467" priority="2471" stopIfTrue="1" operator="equal">
      <formula>"Adjustment to Income/Expense/Rate Base:"</formula>
    </cfRule>
  </conditionalFormatting>
  <conditionalFormatting sqref="B447">
    <cfRule type="cellIs" dxfId="2466" priority="2468" stopIfTrue="1" operator="equal">
      <formula>"Title"</formula>
    </cfRule>
  </conditionalFormatting>
  <conditionalFormatting sqref="B447">
    <cfRule type="cellIs" dxfId="2465" priority="2469" stopIfTrue="1" operator="equal">
      <formula>"Adjustment to Income/Expense/Rate Base:"</formula>
    </cfRule>
  </conditionalFormatting>
  <conditionalFormatting sqref="B454">
    <cfRule type="cellIs" dxfId="2464" priority="2462" stopIfTrue="1" operator="equal">
      <formula>"Adjustment to Income/Expense/Rate Base:"</formula>
    </cfRule>
  </conditionalFormatting>
  <conditionalFormatting sqref="B449">
    <cfRule type="cellIs" dxfId="2463" priority="2465" stopIfTrue="1" operator="equal">
      <formula>"Title"</formula>
    </cfRule>
  </conditionalFormatting>
  <conditionalFormatting sqref="B449">
    <cfRule type="cellIs" dxfId="2462" priority="2466" stopIfTrue="1" operator="equal">
      <formula>"Adjustment to Income/Expense/Rate Base:"</formula>
    </cfRule>
  </conditionalFormatting>
  <conditionalFormatting sqref="B448">
    <cfRule type="cellIs" dxfId="2461" priority="2463" stopIfTrue="1" operator="equal">
      <formula>"Title"</formula>
    </cfRule>
  </conditionalFormatting>
  <conditionalFormatting sqref="B448">
    <cfRule type="cellIs" dxfId="2460" priority="2464" stopIfTrue="1" operator="equal">
      <formula>"Adjustment to Income/Expense/Rate Base:"</formula>
    </cfRule>
  </conditionalFormatting>
  <conditionalFormatting sqref="B455">
    <cfRule type="cellIs" dxfId="2459" priority="2457" stopIfTrue="1" operator="equal">
      <formula>"Adjustment to Income/Expense/Rate Base:"</formula>
    </cfRule>
  </conditionalFormatting>
  <conditionalFormatting sqref="B450">
    <cfRule type="cellIs" dxfId="2458" priority="2460" stopIfTrue="1" operator="equal">
      <formula>"Title"</formula>
    </cfRule>
  </conditionalFormatting>
  <conditionalFormatting sqref="B450">
    <cfRule type="cellIs" dxfId="2457" priority="2461" stopIfTrue="1" operator="equal">
      <formula>"Adjustment to Income/Expense/Rate Base:"</formula>
    </cfRule>
  </conditionalFormatting>
  <conditionalFormatting sqref="B449">
    <cfRule type="cellIs" dxfId="2456" priority="2458" stopIfTrue="1" operator="equal">
      <formula>"Title"</formula>
    </cfRule>
  </conditionalFormatting>
  <conditionalFormatting sqref="B449">
    <cfRule type="cellIs" dxfId="2455" priority="2459" stopIfTrue="1" operator="equal">
      <formula>"Adjustment to Income/Expense/Rate Base:"</formula>
    </cfRule>
  </conditionalFormatting>
  <conditionalFormatting sqref="B456">
    <cfRule type="cellIs" dxfId="2454" priority="2452" stopIfTrue="1" operator="equal">
      <formula>"Adjustment to Income/Expense/Rate Base:"</formula>
    </cfRule>
  </conditionalFormatting>
  <conditionalFormatting sqref="B451">
    <cfRule type="cellIs" dxfId="2453" priority="2455" stopIfTrue="1" operator="equal">
      <formula>"Title"</formula>
    </cfRule>
  </conditionalFormatting>
  <conditionalFormatting sqref="B451">
    <cfRule type="cellIs" dxfId="2452" priority="2456" stopIfTrue="1" operator="equal">
      <formula>"Adjustment to Income/Expense/Rate Base:"</formula>
    </cfRule>
  </conditionalFormatting>
  <conditionalFormatting sqref="B450">
    <cfRule type="cellIs" dxfId="2451" priority="2453" stopIfTrue="1" operator="equal">
      <formula>"Title"</formula>
    </cfRule>
  </conditionalFormatting>
  <conditionalFormatting sqref="B450">
    <cfRule type="cellIs" dxfId="2450" priority="2454" stopIfTrue="1" operator="equal">
      <formula>"Adjustment to Income/Expense/Rate Base:"</formula>
    </cfRule>
  </conditionalFormatting>
  <conditionalFormatting sqref="B452">
    <cfRule type="cellIs" dxfId="2449" priority="2449" stopIfTrue="1" operator="equal">
      <formula>"Adjustment to Income/Expense/Rate Base:"</formula>
    </cfRule>
  </conditionalFormatting>
  <conditionalFormatting sqref="B447">
    <cfRule type="cellIs" dxfId="2448" priority="2450" stopIfTrue="1" operator="equal">
      <formula>"Title"</formula>
    </cfRule>
  </conditionalFormatting>
  <conditionalFormatting sqref="B447">
    <cfRule type="cellIs" dxfId="2447" priority="2451" stopIfTrue="1" operator="equal">
      <formula>"Adjustment to Income/Expense/Rate Base:"</formula>
    </cfRule>
  </conditionalFormatting>
  <conditionalFormatting sqref="B453">
    <cfRule type="cellIs" dxfId="2446" priority="2444" stopIfTrue="1" operator="equal">
      <formula>"Adjustment to Income/Expense/Rate Base:"</formula>
    </cfRule>
  </conditionalFormatting>
  <conditionalFormatting sqref="B448">
    <cfRule type="cellIs" dxfId="2445" priority="2447" stopIfTrue="1" operator="equal">
      <formula>"Title"</formula>
    </cfRule>
  </conditionalFormatting>
  <conditionalFormatting sqref="B448">
    <cfRule type="cellIs" dxfId="2444" priority="2448" stopIfTrue="1" operator="equal">
      <formula>"Adjustment to Income/Expense/Rate Base:"</formula>
    </cfRule>
  </conditionalFormatting>
  <conditionalFormatting sqref="B447">
    <cfRule type="cellIs" dxfId="2443" priority="2445" stopIfTrue="1" operator="equal">
      <formula>"Title"</formula>
    </cfRule>
  </conditionalFormatting>
  <conditionalFormatting sqref="B447">
    <cfRule type="cellIs" dxfId="2442" priority="2446" stopIfTrue="1" operator="equal">
      <formula>"Adjustment to Income/Expense/Rate Base:"</formula>
    </cfRule>
  </conditionalFormatting>
  <conditionalFormatting sqref="B457">
    <cfRule type="cellIs" dxfId="2441" priority="2439" stopIfTrue="1" operator="equal">
      <formula>"Adjustment to Income/Expense/Rate Base:"</formula>
    </cfRule>
  </conditionalFormatting>
  <conditionalFormatting sqref="B452">
    <cfRule type="cellIs" dxfId="2440" priority="2442" stopIfTrue="1" operator="equal">
      <formula>"Title"</formula>
    </cfRule>
  </conditionalFormatting>
  <conditionalFormatting sqref="B452">
    <cfRule type="cellIs" dxfId="2439" priority="2443" stopIfTrue="1" operator="equal">
      <formula>"Adjustment to Income/Expense/Rate Base:"</formula>
    </cfRule>
  </conditionalFormatting>
  <conditionalFormatting sqref="B451">
    <cfRule type="cellIs" dxfId="2438" priority="2440" stopIfTrue="1" operator="equal">
      <formula>"Title"</formula>
    </cfRule>
  </conditionalFormatting>
  <conditionalFormatting sqref="B451">
    <cfRule type="cellIs" dxfId="2437" priority="2441" stopIfTrue="1" operator="equal">
      <formula>"Adjustment to Income/Expense/Rate Base:"</formula>
    </cfRule>
  </conditionalFormatting>
  <conditionalFormatting sqref="B458">
    <cfRule type="cellIs" dxfId="2436" priority="2434" stopIfTrue="1" operator="equal">
      <formula>"Adjustment to Income/Expense/Rate Base:"</formula>
    </cfRule>
  </conditionalFormatting>
  <conditionalFormatting sqref="B453">
    <cfRule type="cellIs" dxfId="2435" priority="2437" stopIfTrue="1" operator="equal">
      <formula>"Title"</formula>
    </cfRule>
  </conditionalFormatting>
  <conditionalFormatting sqref="B453">
    <cfRule type="cellIs" dxfId="2434" priority="2438" stopIfTrue="1" operator="equal">
      <formula>"Adjustment to Income/Expense/Rate Base:"</formula>
    </cfRule>
  </conditionalFormatting>
  <conditionalFormatting sqref="B452">
    <cfRule type="cellIs" dxfId="2433" priority="2435" stopIfTrue="1" operator="equal">
      <formula>"Title"</formula>
    </cfRule>
  </conditionalFormatting>
  <conditionalFormatting sqref="B452">
    <cfRule type="cellIs" dxfId="2432" priority="2436" stopIfTrue="1" operator="equal">
      <formula>"Adjustment to Income/Expense/Rate Base:"</formula>
    </cfRule>
  </conditionalFormatting>
  <conditionalFormatting sqref="B454">
    <cfRule type="cellIs" dxfId="2431" priority="2429" stopIfTrue="1" operator="equal">
      <formula>"Adjustment to Income/Expense/Rate Base:"</formula>
    </cfRule>
  </conditionalFormatting>
  <conditionalFormatting sqref="B449">
    <cfRule type="cellIs" dxfId="2430" priority="2432" stopIfTrue="1" operator="equal">
      <formula>"Title"</formula>
    </cfRule>
  </conditionalFormatting>
  <conditionalFormatting sqref="B449">
    <cfRule type="cellIs" dxfId="2429" priority="2433" stopIfTrue="1" operator="equal">
      <formula>"Adjustment to Income/Expense/Rate Base:"</formula>
    </cfRule>
  </conditionalFormatting>
  <conditionalFormatting sqref="B448">
    <cfRule type="cellIs" dxfId="2428" priority="2430" stopIfTrue="1" operator="equal">
      <formula>"Title"</formula>
    </cfRule>
  </conditionalFormatting>
  <conditionalFormatting sqref="B448">
    <cfRule type="cellIs" dxfId="2427" priority="2431" stopIfTrue="1" operator="equal">
      <formula>"Adjustment to Income/Expense/Rate Base:"</formula>
    </cfRule>
  </conditionalFormatting>
  <conditionalFormatting sqref="B455">
    <cfRule type="cellIs" dxfId="2426" priority="2424" stopIfTrue="1" operator="equal">
      <formula>"Adjustment to Income/Expense/Rate Base:"</formula>
    </cfRule>
  </conditionalFormatting>
  <conditionalFormatting sqref="B450">
    <cfRule type="cellIs" dxfId="2425" priority="2427" stopIfTrue="1" operator="equal">
      <formula>"Title"</formula>
    </cfRule>
  </conditionalFormatting>
  <conditionalFormatting sqref="B450">
    <cfRule type="cellIs" dxfId="2424" priority="2428" stopIfTrue="1" operator="equal">
      <formula>"Adjustment to Income/Expense/Rate Base:"</formula>
    </cfRule>
  </conditionalFormatting>
  <conditionalFormatting sqref="B449">
    <cfRule type="cellIs" dxfId="2423" priority="2425" stopIfTrue="1" operator="equal">
      <formula>"Title"</formula>
    </cfRule>
  </conditionalFormatting>
  <conditionalFormatting sqref="B449">
    <cfRule type="cellIs" dxfId="2422" priority="2426" stopIfTrue="1" operator="equal">
      <formula>"Adjustment to Income/Expense/Rate Base:"</formula>
    </cfRule>
  </conditionalFormatting>
  <conditionalFormatting sqref="B456">
    <cfRule type="cellIs" dxfId="2421" priority="2419" stopIfTrue="1" operator="equal">
      <formula>"Adjustment to Income/Expense/Rate Base:"</formula>
    </cfRule>
  </conditionalFormatting>
  <conditionalFormatting sqref="B451">
    <cfRule type="cellIs" dxfId="2420" priority="2422" stopIfTrue="1" operator="equal">
      <formula>"Title"</formula>
    </cfRule>
  </conditionalFormatting>
  <conditionalFormatting sqref="B451">
    <cfRule type="cellIs" dxfId="2419" priority="2423" stopIfTrue="1" operator="equal">
      <formula>"Adjustment to Income/Expense/Rate Base:"</formula>
    </cfRule>
  </conditionalFormatting>
  <conditionalFormatting sqref="B450">
    <cfRule type="cellIs" dxfId="2418" priority="2420" stopIfTrue="1" operator="equal">
      <formula>"Title"</formula>
    </cfRule>
  </conditionalFormatting>
  <conditionalFormatting sqref="B450">
    <cfRule type="cellIs" dxfId="2417" priority="2421" stopIfTrue="1" operator="equal">
      <formula>"Adjustment to Income/Expense/Rate Base:"</formula>
    </cfRule>
  </conditionalFormatting>
  <conditionalFormatting sqref="B457">
    <cfRule type="cellIs" dxfId="2416" priority="2414" stopIfTrue="1" operator="equal">
      <formula>"Adjustment to Income/Expense/Rate Base:"</formula>
    </cfRule>
  </conditionalFormatting>
  <conditionalFormatting sqref="B452">
    <cfRule type="cellIs" dxfId="2415" priority="2417" stopIfTrue="1" operator="equal">
      <formula>"Title"</formula>
    </cfRule>
  </conditionalFormatting>
  <conditionalFormatting sqref="B452">
    <cfRule type="cellIs" dxfId="2414" priority="2418" stopIfTrue="1" operator="equal">
      <formula>"Adjustment to Income/Expense/Rate Base:"</formula>
    </cfRule>
  </conditionalFormatting>
  <conditionalFormatting sqref="B451">
    <cfRule type="cellIs" dxfId="2413" priority="2415" stopIfTrue="1" operator="equal">
      <formula>"Title"</formula>
    </cfRule>
  </conditionalFormatting>
  <conditionalFormatting sqref="B451">
    <cfRule type="cellIs" dxfId="2412" priority="2416" stopIfTrue="1" operator="equal">
      <formula>"Adjustment to Income/Expense/Rate Base:"</formula>
    </cfRule>
  </conditionalFormatting>
  <conditionalFormatting sqref="B453">
    <cfRule type="cellIs" dxfId="2411" priority="2409" stopIfTrue="1" operator="equal">
      <formula>"Adjustment to Income/Expense/Rate Base:"</formula>
    </cfRule>
  </conditionalFormatting>
  <conditionalFormatting sqref="B448">
    <cfRule type="cellIs" dxfId="2410" priority="2412" stopIfTrue="1" operator="equal">
      <formula>"Title"</formula>
    </cfRule>
  </conditionalFormatting>
  <conditionalFormatting sqref="B448">
    <cfRule type="cellIs" dxfId="2409" priority="2413" stopIfTrue="1" operator="equal">
      <formula>"Adjustment to Income/Expense/Rate Base:"</formula>
    </cfRule>
  </conditionalFormatting>
  <conditionalFormatting sqref="B447">
    <cfRule type="cellIs" dxfId="2408" priority="2410" stopIfTrue="1" operator="equal">
      <formula>"Title"</formula>
    </cfRule>
  </conditionalFormatting>
  <conditionalFormatting sqref="B447">
    <cfRule type="cellIs" dxfId="2407" priority="2411" stopIfTrue="1" operator="equal">
      <formula>"Adjustment to Income/Expense/Rate Base:"</formula>
    </cfRule>
  </conditionalFormatting>
  <conditionalFormatting sqref="B454">
    <cfRule type="cellIs" dxfId="2406" priority="2404" stopIfTrue="1" operator="equal">
      <formula>"Adjustment to Income/Expense/Rate Base:"</formula>
    </cfRule>
  </conditionalFormatting>
  <conditionalFormatting sqref="B449">
    <cfRule type="cellIs" dxfId="2405" priority="2407" stopIfTrue="1" operator="equal">
      <formula>"Title"</formula>
    </cfRule>
  </conditionalFormatting>
  <conditionalFormatting sqref="B449">
    <cfRule type="cellIs" dxfId="2404" priority="2408" stopIfTrue="1" operator="equal">
      <formula>"Adjustment to Income/Expense/Rate Base:"</formula>
    </cfRule>
  </conditionalFormatting>
  <conditionalFormatting sqref="B448">
    <cfRule type="cellIs" dxfId="2403" priority="2405" stopIfTrue="1" operator="equal">
      <formula>"Title"</formula>
    </cfRule>
  </conditionalFormatting>
  <conditionalFormatting sqref="B448">
    <cfRule type="cellIs" dxfId="2402" priority="2406" stopIfTrue="1" operator="equal">
      <formula>"Adjustment to Income/Expense/Rate Base:"</formula>
    </cfRule>
  </conditionalFormatting>
  <conditionalFormatting sqref="B459">
    <cfRule type="cellIs" dxfId="2401" priority="2399" stopIfTrue="1" operator="equal">
      <formula>"Adjustment to Income/Expense/Rate Base:"</formula>
    </cfRule>
  </conditionalFormatting>
  <conditionalFormatting sqref="B454">
    <cfRule type="cellIs" dxfId="2400" priority="2402" stopIfTrue="1" operator="equal">
      <formula>"Title"</formula>
    </cfRule>
  </conditionalFormatting>
  <conditionalFormatting sqref="B454">
    <cfRule type="cellIs" dxfId="2399" priority="2403" stopIfTrue="1" operator="equal">
      <formula>"Adjustment to Income/Expense/Rate Base:"</formula>
    </cfRule>
  </conditionalFormatting>
  <conditionalFormatting sqref="B453">
    <cfRule type="cellIs" dxfId="2398" priority="2400" stopIfTrue="1" operator="equal">
      <formula>"Title"</formula>
    </cfRule>
  </conditionalFormatting>
  <conditionalFormatting sqref="B453">
    <cfRule type="cellIs" dxfId="2397" priority="2401" stopIfTrue="1" operator="equal">
      <formula>"Adjustment to Income/Expense/Rate Base:"</formula>
    </cfRule>
  </conditionalFormatting>
  <conditionalFormatting sqref="B460">
    <cfRule type="cellIs" dxfId="2396" priority="2394" stopIfTrue="1" operator="equal">
      <formula>"Adjustment to Income/Expense/Rate Base:"</formula>
    </cfRule>
  </conditionalFormatting>
  <conditionalFormatting sqref="B455">
    <cfRule type="cellIs" dxfId="2395" priority="2397" stopIfTrue="1" operator="equal">
      <formula>"Title"</formula>
    </cfRule>
  </conditionalFormatting>
  <conditionalFormatting sqref="B455">
    <cfRule type="cellIs" dxfId="2394" priority="2398" stopIfTrue="1" operator="equal">
      <formula>"Adjustment to Income/Expense/Rate Base:"</formula>
    </cfRule>
  </conditionalFormatting>
  <conditionalFormatting sqref="B454">
    <cfRule type="cellIs" dxfId="2393" priority="2395" stopIfTrue="1" operator="equal">
      <formula>"Title"</formula>
    </cfRule>
  </conditionalFormatting>
  <conditionalFormatting sqref="B454">
    <cfRule type="cellIs" dxfId="2392" priority="2396" stopIfTrue="1" operator="equal">
      <formula>"Adjustment to Income/Expense/Rate Base:"</formula>
    </cfRule>
  </conditionalFormatting>
  <conditionalFormatting sqref="B456">
    <cfRule type="cellIs" dxfId="2391" priority="2389" stopIfTrue="1" operator="equal">
      <formula>"Adjustment to Income/Expense/Rate Base:"</formula>
    </cfRule>
  </conditionalFormatting>
  <conditionalFormatting sqref="B451">
    <cfRule type="cellIs" dxfId="2390" priority="2392" stopIfTrue="1" operator="equal">
      <formula>"Title"</formula>
    </cfRule>
  </conditionalFormatting>
  <conditionalFormatting sqref="B451">
    <cfRule type="cellIs" dxfId="2389" priority="2393" stopIfTrue="1" operator="equal">
      <formula>"Adjustment to Income/Expense/Rate Base:"</formula>
    </cfRule>
  </conditionalFormatting>
  <conditionalFormatting sqref="B450">
    <cfRule type="cellIs" dxfId="2388" priority="2390" stopIfTrue="1" operator="equal">
      <formula>"Title"</formula>
    </cfRule>
  </conditionalFormatting>
  <conditionalFormatting sqref="B450">
    <cfRule type="cellIs" dxfId="2387" priority="2391" stopIfTrue="1" operator="equal">
      <formula>"Adjustment to Income/Expense/Rate Base:"</formula>
    </cfRule>
  </conditionalFormatting>
  <conditionalFormatting sqref="B457">
    <cfRule type="cellIs" dxfId="2386" priority="2384" stopIfTrue="1" operator="equal">
      <formula>"Adjustment to Income/Expense/Rate Base:"</formula>
    </cfRule>
  </conditionalFormatting>
  <conditionalFormatting sqref="B452">
    <cfRule type="cellIs" dxfId="2385" priority="2387" stopIfTrue="1" operator="equal">
      <formula>"Title"</formula>
    </cfRule>
  </conditionalFormatting>
  <conditionalFormatting sqref="B452">
    <cfRule type="cellIs" dxfId="2384" priority="2388" stopIfTrue="1" operator="equal">
      <formula>"Adjustment to Income/Expense/Rate Base:"</formula>
    </cfRule>
  </conditionalFormatting>
  <conditionalFormatting sqref="B451">
    <cfRule type="cellIs" dxfId="2383" priority="2385" stopIfTrue="1" operator="equal">
      <formula>"Title"</formula>
    </cfRule>
  </conditionalFormatting>
  <conditionalFormatting sqref="B451">
    <cfRule type="cellIs" dxfId="2382" priority="2386" stopIfTrue="1" operator="equal">
      <formula>"Adjustment to Income/Expense/Rate Base:"</formula>
    </cfRule>
  </conditionalFormatting>
  <conditionalFormatting sqref="B458">
    <cfRule type="cellIs" dxfId="2381" priority="2379" stopIfTrue="1" operator="equal">
      <formula>"Adjustment to Income/Expense/Rate Base:"</formula>
    </cfRule>
  </conditionalFormatting>
  <conditionalFormatting sqref="B453">
    <cfRule type="cellIs" dxfId="2380" priority="2382" stopIfTrue="1" operator="equal">
      <formula>"Title"</formula>
    </cfRule>
  </conditionalFormatting>
  <conditionalFormatting sqref="B453">
    <cfRule type="cellIs" dxfId="2379" priority="2383" stopIfTrue="1" operator="equal">
      <formula>"Adjustment to Income/Expense/Rate Base:"</formula>
    </cfRule>
  </conditionalFormatting>
  <conditionalFormatting sqref="B452">
    <cfRule type="cellIs" dxfId="2378" priority="2380" stopIfTrue="1" operator="equal">
      <formula>"Title"</formula>
    </cfRule>
  </conditionalFormatting>
  <conditionalFormatting sqref="B452">
    <cfRule type="cellIs" dxfId="2377" priority="2381" stopIfTrue="1" operator="equal">
      <formula>"Adjustment to Income/Expense/Rate Base:"</formula>
    </cfRule>
  </conditionalFormatting>
  <conditionalFormatting sqref="B459">
    <cfRule type="cellIs" dxfId="2376" priority="2374" stopIfTrue="1" operator="equal">
      <formula>"Adjustment to Income/Expense/Rate Base:"</formula>
    </cfRule>
  </conditionalFormatting>
  <conditionalFormatting sqref="B454">
    <cfRule type="cellIs" dxfId="2375" priority="2377" stopIfTrue="1" operator="equal">
      <formula>"Title"</formula>
    </cfRule>
  </conditionalFormatting>
  <conditionalFormatting sqref="B454">
    <cfRule type="cellIs" dxfId="2374" priority="2378" stopIfTrue="1" operator="equal">
      <formula>"Adjustment to Income/Expense/Rate Base:"</formula>
    </cfRule>
  </conditionalFormatting>
  <conditionalFormatting sqref="B453">
    <cfRule type="cellIs" dxfId="2373" priority="2375" stopIfTrue="1" operator="equal">
      <formula>"Title"</formula>
    </cfRule>
  </conditionalFormatting>
  <conditionalFormatting sqref="B453">
    <cfRule type="cellIs" dxfId="2372" priority="2376" stopIfTrue="1" operator="equal">
      <formula>"Adjustment to Income/Expense/Rate Base:"</formula>
    </cfRule>
  </conditionalFormatting>
  <conditionalFormatting sqref="B455">
    <cfRule type="cellIs" dxfId="2371" priority="2369" stopIfTrue="1" operator="equal">
      <formula>"Adjustment to Income/Expense/Rate Base:"</formula>
    </cfRule>
  </conditionalFormatting>
  <conditionalFormatting sqref="B450">
    <cfRule type="cellIs" dxfId="2370" priority="2372" stopIfTrue="1" operator="equal">
      <formula>"Title"</formula>
    </cfRule>
  </conditionalFormatting>
  <conditionalFormatting sqref="B450">
    <cfRule type="cellIs" dxfId="2369" priority="2373" stopIfTrue="1" operator="equal">
      <formula>"Adjustment to Income/Expense/Rate Base:"</formula>
    </cfRule>
  </conditionalFormatting>
  <conditionalFormatting sqref="B449">
    <cfRule type="cellIs" dxfId="2368" priority="2370" stopIfTrue="1" operator="equal">
      <formula>"Title"</formula>
    </cfRule>
  </conditionalFormatting>
  <conditionalFormatting sqref="B449">
    <cfRule type="cellIs" dxfId="2367" priority="2371" stopIfTrue="1" operator="equal">
      <formula>"Adjustment to Income/Expense/Rate Base:"</formula>
    </cfRule>
  </conditionalFormatting>
  <conditionalFormatting sqref="B456">
    <cfRule type="cellIs" dxfId="2366" priority="2364" stopIfTrue="1" operator="equal">
      <formula>"Adjustment to Income/Expense/Rate Base:"</formula>
    </cfRule>
  </conditionalFormatting>
  <conditionalFormatting sqref="B451">
    <cfRule type="cellIs" dxfId="2365" priority="2367" stopIfTrue="1" operator="equal">
      <formula>"Title"</formula>
    </cfRule>
  </conditionalFormatting>
  <conditionalFormatting sqref="B451">
    <cfRule type="cellIs" dxfId="2364" priority="2368" stopIfTrue="1" operator="equal">
      <formula>"Adjustment to Income/Expense/Rate Base:"</formula>
    </cfRule>
  </conditionalFormatting>
  <conditionalFormatting sqref="B450">
    <cfRule type="cellIs" dxfId="2363" priority="2365" stopIfTrue="1" operator="equal">
      <formula>"Title"</formula>
    </cfRule>
  </conditionalFormatting>
  <conditionalFormatting sqref="B450">
    <cfRule type="cellIs" dxfId="2362" priority="2366" stopIfTrue="1" operator="equal">
      <formula>"Adjustment to Income/Expense/Rate Base:"</formula>
    </cfRule>
  </conditionalFormatting>
  <conditionalFormatting sqref="B460">
    <cfRule type="cellIs" dxfId="2361" priority="2359" stopIfTrue="1" operator="equal">
      <formula>"Adjustment to Income/Expense/Rate Base:"</formula>
    </cfRule>
  </conditionalFormatting>
  <conditionalFormatting sqref="B455">
    <cfRule type="cellIs" dxfId="2360" priority="2362" stopIfTrue="1" operator="equal">
      <formula>"Title"</formula>
    </cfRule>
  </conditionalFormatting>
  <conditionalFormatting sqref="B455">
    <cfRule type="cellIs" dxfId="2359" priority="2363" stopIfTrue="1" operator="equal">
      <formula>"Adjustment to Income/Expense/Rate Base:"</formula>
    </cfRule>
  </conditionalFormatting>
  <conditionalFormatting sqref="B454">
    <cfRule type="cellIs" dxfId="2358" priority="2360" stopIfTrue="1" operator="equal">
      <formula>"Title"</formula>
    </cfRule>
  </conditionalFormatting>
  <conditionalFormatting sqref="B454">
    <cfRule type="cellIs" dxfId="2357" priority="2361" stopIfTrue="1" operator="equal">
      <formula>"Adjustment to Income/Expense/Rate Base:"</formula>
    </cfRule>
  </conditionalFormatting>
  <conditionalFormatting sqref="B461">
    <cfRule type="cellIs" dxfId="2356" priority="2354" stopIfTrue="1" operator="equal">
      <formula>"Adjustment to Income/Expense/Rate Base:"</formula>
    </cfRule>
  </conditionalFormatting>
  <conditionalFormatting sqref="B456">
    <cfRule type="cellIs" dxfId="2355" priority="2357" stopIfTrue="1" operator="equal">
      <formula>"Title"</formula>
    </cfRule>
  </conditionalFormatting>
  <conditionalFormatting sqref="B456">
    <cfRule type="cellIs" dxfId="2354" priority="2358" stopIfTrue="1" operator="equal">
      <formula>"Adjustment to Income/Expense/Rate Base:"</formula>
    </cfRule>
  </conditionalFormatting>
  <conditionalFormatting sqref="B455">
    <cfRule type="cellIs" dxfId="2353" priority="2355" stopIfTrue="1" operator="equal">
      <formula>"Title"</formula>
    </cfRule>
  </conditionalFormatting>
  <conditionalFormatting sqref="B455">
    <cfRule type="cellIs" dxfId="2352" priority="2356" stopIfTrue="1" operator="equal">
      <formula>"Adjustment to Income/Expense/Rate Base:"</formula>
    </cfRule>
  </conditionalFormatting>
  <conditionalFormatting sqref="B457">
    <cfRule type="cellIs" dxfId="2351" priority="2349" stopIfTrue="1" operator="equal">
      <formula>"Adjustment to Income/Expense/Rate Base:"</formula>
    </cfRule>
  </conditionalFormatting>
  <conditionalFormatting sqref="B452">
    <cfRule type="cellIs" dxfId="2350" priority="2352" stopIfTrue="1" operator="equal">
      <formula>"Title"</formula>
    </cfRule>
  </conditionalFormatting>
  <conditionalFormatting sqref="B452">
    <cfRule type="cellIs" dxfId="2349" priority="2353" stopIfTrue="1" operator="equal">
      <formula>"Adjustment to Income/Expense/Rate Base:"</formula>
    </cfRule>
  </conditionalFormatting>
  <conditionalFormatting sqref="B451">
    <cfRule type="cellIs" dxfId="2348" priority="2350" stopIfTrue="1" operator="equal">
      <formula>"Title"</formula>
    </cfRule>
  </conditionalFormatting>
  <conditionalFormatting sqref="B451">
    <cfRule type="cellIs" dxfId="2347" priority="2351" stopIfTrue="1" operator="equal">
      <formula>"Adjustment to Income/Expense/Rate Base:"</formula>
    </cfRule>
  </conditionalFormatting>
  <conditionalFormatting sqref="B458">
    <cfRule type="cellIs" dxfId="2346" priority="2344" stopIfTrue="1" operator="equal">
      <formula>"Adjustment to Income/Expense/Rate Base:"</formula>
    </cfRule>
  </conditionalFormatting>
  <conditionalFormatting sqref="B453">
    <cfRule type="cellIs" dxfId="2345" priority="2347" stopIfTrue="1" operator="equal">
      <formula>"Title"</formula>
    </cfRule>
  </conditionalFormatting>
  <conditionalFormatting sqref="B453">
    <cfRule type="cellIs" dxfId="2344" priority="2348" stopIfTrue="1" operator="equal">
      <formula>"Adjustment to Income/Expense/Rate Base:"</formula>
    </cfRule>
  </conditionalFormatting>
  <conditionalFormatting sqref="B452">
    <cfRule type="cellIs" dxfId="2343" priority="2345" stopIfTrue="1" operator="equal">
      <formula>"Title"</formula>
    </cfRule>
  </conditionalFormatting>
  <conditionalFormatting sqref="B452">
    <cfRule type="cellIs" dxfId="2342" priority="2346" stopIfTrue="1" operator="equal">
      <formula>"Adjustment to Income/Expense/Rate Base:"</formula>
    </cfRule>
  </conditionalFormatting>
  <conditionalFormatting sqref="B459">
    <cfRule type="cellIs" dxfId="2341" priority="2339" stopIfTrue="1" operator="equal">
      <formula>"Adjustment to Income/Expense/Rate Base:"</formula>
    </cfRule>
  </conditionalFormatting>
  <conditionalFormatting sqref="B454">
    <cfRule type="cellIs" dxfId="2340" priority="2342" stopIfTrue="1" operator="equal">
      <formula>"Title"</formula>
    </cfRule>
  </conditionalFormatting>
  <conditionalFormatting sqref="B454">
    <cfRule type="cellIs" dxfId="2339" priority="2343" stopIfTrue="1" operator="equal">
      <formula>"Adjustment to Income/Expense/Rate Base:"</formula>
    </cfRule>
  </conditionalFormatting>
  <conditionalFormatting sqref="B453">
    <cfRule type="cellIs" dxfId="2338" priority="2340" stopIfTrue="1" operator="equal">
      <formula>"Title"</formula>
    </cfRule>
  </conditionalFormatting>
  <conditionalFormatting sqref="B453">
    <cfRule type="cellIs" dxfId="2337" priority="2341" stopIfTrue="1" operator="equal">
      <formula>"Adjustment to Income/Expense/Rate Base:"</formula>
    </cfRule>
  </conditionalFormatting>
  <conditionalFormatting sqref="B460">
    <cfRule type="cellIs" dxfId="2336" priority="2334" stopIfTrue="1" operator="equal">
      <formula>"Adjustment to Income/Expense/Rate Base:"</formula>
    </cfRule>
  </conditionalFormatting>
  <conditionalFormatting sqref="B455">
    <cfRule type="cellIs" dxfId="2335" priority="2337" stopIfTrue="1" operator="equal">
      <formula>"Title"</formula>
    </cfRule>
  </conditionalFormatting>
  <conditionalFormatting sqref="B455">
    <cfRule type="cellIs" dxfId="2334" priority="2338" stopIfTrue="1" operator="equal">
      <formula>"Adjustment to Income/Expense/Rate Base:"</formula>
    </cfRule>
  </conditionalFormatting>
  <conditionalFormatting sqref="B454">
    <cfRule type="cellIs" dxfId="2333" priority="2335" stopIfTrue="1" operator="equal">
      <formula>"Title"</formula>
    </cfRule>
  </conditionalFormatting>
  <conditionalFormatting sqref="B454">
    <cfRule type="cellIs" dxfId="2332" priority="2336" stopIfTrue="1" operator="equal">
      <formula>"Adjustment to Income/Expense/Rate Base:"</formula>
    </cfRule>
  </conditionalFormatting>
  <conditionalFormatting sqref="B456">
    <cfRule type="cellIs" dxfId="2331" priority="2329" stopIfTrue="1" operator="equal">
      <formula>"Adjustment to Income/Expense/Rate Base:"</formula>
    </cfRule>
  </conditionalFormatting>
  <conditionalFormatting sqref="B451">
    <cfRule type="cellIs" dxfId="2330" priority="2332" stopIfTrue="1" operator="equal">
      <formula>"Title"</formula>
    </cfRule>
  </conditionalFormatting>
  <conditionalFormatting sqref="B451">
    <cfRule type="cellIs" dxfId="2329" priority="2333" stopIfTrue="1" operator="equal">
      <formula>"Adjustment to Income/Expense/Rate Base:"</formula>
    </cfRule>
  </conditionalFormatting>
  <conditionalFormatting sqref="B450">
    <cfRule type="cellIs" dxfId="2328" priority="2330" stopIfTrue="1" operator="equal">
      <formula>"Title"</formula>
    </cfRule>
  </conditionalFormatting>
  <conditionalFormatting sqref="B450">
    <cfRule type="cellIs" dxfId="2327" priority="2331" stopIfTrue="1" operator="equal">
      <formula>"Adjustment to Income/Expense/Rate Base:"</formula>
    </cfRule>
  </conditionalFormatting>
  <conditionalFormatting sqref="B457">
    <cfRule type="cellIs" dxfId="2326" priority="2324" stopIfTrue="1" operator="equal">
      <formula>"Adjustment to Income/Expense/Rate Base:"</formula>
    </cfRule>
  </conditionalFormatting>
  <conditionalFormatting sqref="B452">
    <cfRule type="cellIs" dxfId="2325" priority="2327" stopIfTrue="1" operator="equal">
      <formula>"Title"</formula>
    </cfRule>
  </conditionalFormatting>
  <conditionalFormatting sqref="B452">
    <cfRule type="cellIs" dxfId="2324" priority="2328" stopIfTrue="1" operator="equal">
      <formula>"Adjustment to Income/Expense/Rate Base:"</formula>
    </cfRule>
  </conditionalFormatting>
  <conditionalFormatting sqref="B451">
    <cfRule type="cellIs" dxfId="2323" priority="2325" stopIfTrue="1" operator="equal">
      <formula>"Title"</formula>
    </cfRule>
  </conditionalFormatting>
  <conditionalFormatting sqref="B451">
    <cfRule type="cellIs" dxfId="2322" priority="2326" stopIfTrue="1" operator="equal">
      <formula>"Adjustment to Income/Expense/Rate Base:"</formula>
    </cfRule>
  </conditionalFormatting>
  <conditionalFormatting sqref="B455">
    <cfRule type="cellIs" dxfId="2321" priority="2319" stopIfTrue="1" operator="equal">
      <formula>"Adjustment to Income/Expense/Rate Base:"</formula>
    </cfRule>
  </conditionalFormatting>
  <conditionalFormatting sqref="B450">
    <cfRule type="cellIs" dxfId="2320" priority="2322" stopIfTrue="1" operator="equal">
      <formula>"Title"</formula>
    </cfRule>
  </conditionalFormatting>
  <conditionalFormatting sqref="B450">
    <cfRule type="cellIs" dxfId="2319" priority="2323" stopIfTrue="1" operator="equal">
      <formula>"Adjustment to Income/Expense/Rate Base:"</formula>
    </cfRule>
  </conditionalFormatting>
  <conditionalFormatting sqref="B449">
    <cfRule type="cellIs" dxfId="2318" priority="2320" stopIfTrue="1" operator="equal">
      <formula>"Title"</formula>
    </cfRule>
  </conditionalFormatting>
  <conditionalFormatting sqref="B449">
    <cfRule type="cellIs" dxfId="2317" priority="2321" stopIfTrue="1" operator="equal">
      <formula>"Adjustment to Income/Expense/Rate Base:"</formula>
    </cfRule>
  </conditionalFormatting>
  <conditionalFormatting sqref="B456">
    <cfRule type="cellIs" dxfId="2316" priority="2314" stopIfTrue="1" operator="equal">
      <formula>"Adjustment to Income/Expense/Rate Base:"</formula>
    </cfRule>
  </conditionalFormatting>
  <conditionalFormatting sqref="B451">
    <cfRule type="cellIs" dxfId="2315" priority="2317" stopIfTrue="1" operator="equal">
      <formula>"Title"</formula>
    </cfRule>
  </conditionalFormatting>
  <conditionalFormatting sqref="B451">
    <cfRule type="cellIs" dxfId="2314" priority="2318" stopIfTrue="1" operator="equal">
      <formula>"Adjustment to Income/Expense/Rate Base:"</formula>
    </cfRule>
  </conditionalFormatting>
  <conditionalFormatting sqref="B450">
    <cfRule type="cellIs" dxfId="2313" priority="2315" stopIfTrue="1" operator="equal">
      <formula>"Title"</formula>
    </cfRule>
  </conditionalFormatting>
  <conditionalFormatting sqref="B450">
    <cfRule type="cellIs" dxfId="2312" priority="2316" stopIfTrue="1" operator="equal">
      <formula>"Adjustment to Income/Expense/Rate Base:"</formula>
    </cfRule>
  </conditionalFormatting>
  <conditionalFormatting sqref="B452">
    <cfRule type="cellIs" dxfId="2311" priority="2311" stopIfTrue="1" operator="equal">
      <formula>"Adjustment to Income/Expense/Rate Base:"</formula>
    </cfRule>
  </conditionalFormatting>
  <conditionalFormatting sqref="B447">
    <cfRule type="cellIs" dxfId="2310" priority="2312" stopIfTrue="1" operator="equal">
      <formula>"Title"</formula>
    </cfRule>
  </conditionalFormatting>
  <conditionalFormatting sqref="B447">
    <cfRule type="cellIs" dxfId="2309" priority="2313" stopIfTrue="1" operator="equal">
      <formula>"Adjustment to Income/Expense/Rate Base:"</formula>
    </cfRule>
  </conditionalFormatting>
  <conditionalFormatting sqref="B453">
    <cfRule type="cellIs" dxfId="2308" priority="2306" stopIfTrue="1" operator="equal">
      <formula>"Adjustment to Income/Expense/Rate Base:"</formula>
    </cfRule>
  </conditionalFormatting>
  <conditionalFormatting sqref="B448">
    <cfRule type="cellIs" dxfId="2307" priority="2309" stopIfTrue="1" operator="equal">
      <formula>"Title"</formula>
    </cfRule>
  </conditionalFormatting>
  <conditionalFormatting sqref="B448">
    <cfRule type="cellIs" dxfId="2306" priority="2310" stopIfTrue="1" operator="equal">
      <formula>"Adjustment to Income/Expense/Rate Base:"</formula>
    </cfRule>
  </conditionalFormatting>
  <conditionalFormatting sqref="B447">
    <cfRule type="cellIs" dxfId="2305" priority="2307" stopIfTrue="1" operator="equal">
      <formula>"Title"</formula>
    </cfRule>
  </conditionalFormatting>
  <conditionalFormatting sqref="B447">
    <cfRule type="cellIs" dxfId="2304" priority="2308" stopIfTrue="1" operator="equal">
      <formula>"Adjustment to Income/Expense/Rate Base:"</formula>
    </cfRule>
  </conditionalFormatting>
  <conditionalFormatting sqref="B454">
    <cfRule type="cellIs" dxfId="2303" priority="2301" stopIfTrue="1" operator="equal">
      <formula>"Adjustment to Income/Expense/Rate Base:"</formula>
    </cfRule>
  </conditionalFormatting>
  <conditionalFormatting sqref="B449">
    <cfRule type="cellIs" dxfId="2302" priority="2304" stopIfTrue="1" operator="equal">
      <formula>"Title"</formula>
    </cfRule>
  </conditionalFormatting>
  <conditionalFormatting sqref="B449">
    <cfRule type="cellIs" dxfId="2301" priority="2305" stopIfTrue="1" operator="equal">
      <formula>"Adjustment to Income/Expense/Rate Base:"</formula>
    </cfRule>
  </conditionalFormatting>
  <conditionalFormatting sqref="B448">
    <cfRule type="cellIs" dxfId="2300" priority="2302" stopIfTrue="1" operator="equal">
      <formula>"Title"</formula>
    </cfRule>
  </conditionalFormatting>
  <conditionalFormatting sqref="B448">
    <cfRule type="cellIs" dxfId="2299" priority="2303" stopIfTrue="1" operator="equal">
      <formula>"Adjustment to Income/Expense/Rate Base:"</formula>
    </cfRule>
  </conditionalFormatting>
  <conditionalFormatting sqref="B455">
    <cfRule type="cellIs" dxfId="2298" priority="2296" stopIfTrue="1" operator="equal">
      <formula>"Adjustment to Income/Expense/Rate Base:"</formula>
    </cfRule>
  </conditionalFormatting>
  <conditionalFormatting sqref="B450">
    <cfRule type="cellIs" dxfId="2297" priority="2299" stopIfTrue="1" operator="equal">
      <formula>"Title"</formula>
    </cfRule>
  </conditionalFormatting>
  <conditionalFormatting sqref="B450">
    <cfRule type="cellIs" dxfId="2296" priority="2300" stopIfTrue="1" operator="equal">
      <formula>"Adjustment to Income/Expense/Rate Base:"</formula>
    </cfRule>
  </conditionalFormatting>
  <conditionalFormatting sqref="B449">
    <cfRule type="cellIs" dxfId="2295" priority="2297" stopIfTrue="1" operator="equal">
      <formula>"Title"</formula>
    </cfRule>
  </conditionalFormatting>
  <conditionalFormatting sqref="B449">
    <cfRule type="cellIs" dxfId="2294" priority="2298" stopIfTrue="1" operator="equal">
      <formula>"Adjustment to Income/Expense/Rate Base:"</formula>
    </cfRule>
  </conditionalFormatting>
  <conditionalFormatting sqref="B451">
    <cfRule type="cellIs" dxfId="2293" priority="2295" stopIfTrue="1" operator="equal">
      <formula>"Adjustment to Income/Expense/Rate Base:"</formula>
    </cfRule>
  </conditionalFormatting>
  <conditionalFormatting sqref="B452">
    <cfRule type="cellIs" dxfId="2292" priority="2292" stopIfTrue="1" operator="equal">
      <formula>"Adjustment to Income/Expense/Rate Base:"</formula>
    </cfRule>
  </conditionalFormatting>
  <conditionalFormatting sqref="B447">
    <cfRule type="cellIs" dxfId="2291" priority="2293" stopIfTrue="1" operator="equal">
      <formula>"Title"</formula>
    </cfRule>
  </conditionalFormatting>
  <conditionalFormatting sqref="B447">
    <cfRule type="cellIs" dxfId="2290" priority="2294" stopIfTrue="1" operator="equal">
      <formula>"Adjustment to Income/Expense/Rate Base:"</formula>
    </cfRule>
  </conditionalFormatting>
  <conditionalFormatting sqref="B456">
    <cfRule type="cellIs" dxfId="2289" priority="2287" stopIfTrue="1" operator="equal">
      <formula>"Adjustment to Income/Expense/Rate Base:"</formula>
    </cfRule>
  </conditionalFormatting>
  <conditionalFormatting sqref="B451">
    <cfRule type="cellIs" dxfId="2288" priority="2290" stopIfTrue="1" operator="equal">
      <formula>"Title"</formula>
    </cfRule>
  </conditionalFormatting>
  <conditionalFormatting sqref="B451">
    <cfRule type="cellIs" dxfId="2287" priority="2291" stopIfTrue="1" operator="equal">
      <formula>"Adjustment to Income/Expense/Rate Base:"</formula>
    </cfRule>
  </conditionalFormatting>
  <conditionalFormatting sqref="B450">
    <cfRule type="cellIs" dxfId="2286" priority="2288" stopIfTrue="1" operator="equal">
      <formula>"Title"</formula>
    </cfRule>
  </conditionalFormatting>
  <conditionalFormatting sqref="B450">
    <cfRule type="cellIs" dxfId="2285" priority="2289" stopIfTrue="1" operator="equal">
      <formula>"Adjustment to Income/Expense/Rate Base:"</formula>
    </cfRule>
  </conditionalFormatting>
  <conditionalFormatting sqref="B457">
    <cfRule type="cellIs" dxfId="2284" priority="2282" stopIfTrue="1" operator="equal">
      <formula>"Adjustment to Income/Expense/Rate Base:"</formula>
    </cfRule>
  </conditionalFormatting>
  <conditionalFormatting sqref="B452">
    <cfRule type="cellIs" dxfId="2283" priority="2285" stopIfTrue="1" operator="equal">
      <formula>"Title"</formula>
    </cfRule>
  </conditionalFormatting>
  <conditionalFormatting sqref="B452">
    <cfRule type="cellIs" dxfId="2282" priority="2286" stopIfTrue="1" operator="equal">
      <formula>"Adjustment to Income/Expense/Rate Base:"</formula>
    </cfRule>
  </conditionalFormatting>
  <conditionalFormatting sqref="B451">
    <cfRule type="cellIs" dxfId="2281" priority="2283" stopIfTrue="1" operator="equal">
      <formula>"Title"</formula>
    </cfRule>
  </conditionalFormatting>
  <conditionalFormatting sqref="B451">
    <cfRule type="cellIs" dxfId="2280" priority="2284" stopIfTrue="1" operator="equal">
      <formula>"Adjustment to Income/Expense/Rate Base:"</formula>
    </cfRule>
  </conditionalFormatting>
  <conditionalFormatting sqref="B453">
    <cfRule type="cellIs" dxfId="2279" priority="2277" stopIfTrue="1" operator="equal">
      <formula>"Adjustment to Income/Expense/Rate Base:"</formula>
    </cfRule>
  </conditionalFormatting>
  <conditionalFormatting sqref="B448">
    <cfRule type="cellIs" dxfId="2278" priority="2280" stopIfTrue="1" operator="equal">
      <formula>"Title"</formula>
    </cfRule>
  </conditionalFormatting>
  <conditionalFormatting sqref="B448">
    <cfRule type="cellIs" dxfId="2277" priority="2281" stopIfTrue="1" operator="equal">
      <formula>"Adjustment to Income/Expense/Rate Base:"</formula>
    </cfRule>
  </conditionalFormatting>
  <conditionalFormatting sqref="B447">
    <cfRule type="cellIs" dxfId="2276" priority="2278" stopIfTrue="1" operator="equal">
      <formula>"Title"</formula>
    </cfRule>
  </conditionalFormatting>
  <conditionalFormatting sqref="B447">
    <cfRule type="cellIs" dxfId="2275" priority="2279" stopIfTrue="1" operator="equal">
      <formula>"Adjustment to Income/Expense/Rate Base:"</formula>
    </cfRule>
  </conditionalFormatting>
  <conditionalFormatting sqref="B454">
    <cfRule type="cellIs" dxfId="2274" priority="2272" stopIfTrue="1" operator="equal">
      <formula>"Adjustment to Income/Expense/Rate Base:"</formula>
    </cfRule>
  </conditionalFormatting>
  <conditionalFormatting sqref="B449">
    <cfRule type="cellIs" dxfId="2273" priority="2275" stopIfTrue="1" operator="equal">
      <formula>"Title"</formula>
    </cfRule>
  </conditionalFormatting>
  <conditionalFormatting sqref="B449">
    <cfRule type="cellIs" dxfId="2272" priority="2276" stopIfTrue="1" operator="equal">
      <formula>"Adjustment to Income/Expense/Rate Base:"</formula>
    </cfRule>
  </conditionalFormatting>
  <conditionalFormatting sqref="B448">
    <cfRule type="cellIs" dxfId="2271" priority="2273" stopIfTrue="1" operator="equal">
      <formula>"Title"</formula>
    </cfRule>
  </conditionalFormatting>
  <conditionalFormatting sqref="B448">
    <cfRule type="cellIs" dxfId="2270" priority="2274" stopIfTrue="1" operator="equal">
      <formula>"Adjustment to Income/Expense/Rate Base:"</formula>
    </cfRule>
  </conditionalFormatting>
  <conditionalFormatting sqref="B455">
    <cfRule type="cellIs" dxfId="2269" priority="2267" stopIfTrue="1" operator="equal">
      <formula>"Adjustment to Income/Expense/Rate Base:"</formula>
    </cfRule>
  </conditionalFormatting>
  <conditionalFormatting sqref="B450">
    <cfRule type="cellIs" dxfId="2268" priority="2270" stopIfTrue="1" operator="equal">
      <formula>"Title"</formula>
    </cfRule>
  </conditionalFormatting>
  <conditionalFormatting sqref="B450">
    <cfRule type="cellIs" dxfId="2267" priority="2271" stopIfTrue="1" operator="equal">
      <formula>"Adjustment to Income/Expense/Rate Base:"</formula>
    </cfRule>
  </conditionalFormatting>
  <conditionalFormatting sqref="B449">
    <cfRule type="cellIs" dxfId="2266" priority="2268" stopIfTrue="1" operator="equal">
      <formula>"Title"</formula>
    </cfRule>
  </conditionalFormatting>
  <conditionalFormatting sqref="B449">
    <cfRule type="cellIs" dxfId="2265" priority="2269" stopIfTrue="1" operator="equal">
      <formula>"Adjustment to Income/Expense/Rate Base:"</formula>
    </cfRule>
  </conditionalFormatting>
  <conditionalFormatting sqref="B456">
    <cfRule type="cellIs" dxfId="2264" priority="2262" stopIfTrue="1" operator="equal">
      <formula>"Adjustment to Income/Expense/Rate Base:"</formula>
    </cfRule>
  </conditionalFormatting>
  <conditionalFormatting sqref="B451">
    <cfRule type="cellIs" dxfId="2263" priority="2265" stopIfTrue="1" operator="equal">
      <formula>"Title"</formula>
    </cfRule>
  </conditionalFormatting>
  <conditionalFormatting sqref="B451">
    <cfRule type="cellIs" dxfId="2262" priority="2266" stopIfTrue="1" operator="equal">
      <formula>"Adjustment to Income/Expense/Rate Base:"</formula>
    </cfRule>
  </conditionalFormatting>
  <conditionalFormatting sqref="B450">
    <cfRule type="cellIs" dxfId="2261" priority="2263" stopIfTrue="1" operator="equal">
      <formula>"Title"</formula>
    </cfRule>
  </conditionalFormatting>
  <conditionalFormatting sqref="B450">
    <cfRule type="cellIs" dxfId="2260" priority="2264" stopIfTrue="1" operator="equal">
      <formula>"Adjustment to Income/Expense/Rate Base:"</formula>
    </cfRule>
  </conditionalFormatting>
  <conditionalFormatting sqref="B452">
    <cfRule type="cellIs" dxfId="2259" priority="2259" stopIfTrue="1" operator="equal">
      <formula>"Adjustment to Income/Expense/Rate Base:"</formula>
    </cfRule>
  </conditionalFormatting>
  <conditionalFormatting sqref="B447">
    <cfRule type="cellIs" dxfId="2258" priority="2260" stopIfTrue="1" operator="equal">
      <formula>"Title"</formula>
    </cfRule>
  </conditionalFormatting>
  <conditionalFormatting sqref="B447">
    <cfRule type="cellIs" dxfId="2257" priority="2261" stopIfTrue="1" operator="equal">
      <formula>"Adjustment to Income/Expense/Rate Base:"</formula>
    </cfRule>
  </conditionalFormatting>
  <conditionalFormatting sqref="B453">
    <cfRule type="cellIs" dxfId="2256" priority="2254" stopIfTrue="1" operator="equal">
      <formula>"Adjustment to Income/Expense/Rate Base:"</formula>
    </cfRule>
  </conditionalFormatting>
  <conditionalFormatting sqref="B448">
    <cfRule type="cellIs" dxfId="2255" priority="2257" stopIfTrue="1" operator="equal">
      <formula>"Title"</formula>
    </cfRule>
  </conditionalFormatting>
  <conditionalFormatting sqref="B448">
    <cfRule type="cellIs" dxfId="2254" priority="2258" stopIfTrue="1" operator="equal">
      <formula>"Adjustment to Income/Expense/Rate Base:"</formula>
    </cfRule>
  </conditionalFormatting>
  <conditionalFormatting sqref="B447">
    <cfRule type="cellIs" dxfId="2253" priority="2255" stopIfTrue="1" operator="equal">
      <formula>"Title"</formula>
    </cfRule>
  </conditionalFormatting>
  <conditionalFormatting sqref="B447">
    <cfRule type="cellIs" dxfId="2252" priority="2256" stopIfTrue="1" operator="equal">
      <formula>"Adjustment to Income/Expense/Rate Base:"</formula>
    </cfRule>
  </conditionalFormatting>
  <conditionalFormatting sqref="B459">
    <cfRule type="cellIs" dxfId="2251" priority="2252" stopIfTrue="1" operator="equal">
      <formula>"Title"</formula>
    </cfRule>
  </conditionalFormatting>
  <conditionalFormatting sqref="B459">
    <cfRule type="cellIs" dxfId="2250" priority="2253" stopIfTrue="1" operator="equal">
      <formula>"Adjustment to Income/Expense/Rate Base:"</formula>
    </cfRule>
  </conditionalFormatting>
  <conditionalFormatting sqref="B458">
    <cfRule type="cellIs" dxfId="2249" priority="2250" stopIfTrue="1" operator="equal">
      <formula>"Title"</formula>
    </cfRule>
  </conditionalFormatting>
  <conditionalFormatting sqref="B458">
    <cfRule type="cellIs" dxfId="2248" priority="2251" stopIfTrue="1" operator="equal">
      <formula>"Adjustment to Income/Expense/Rate Base:"</formula>
    </cfRule>
  </conditionalFormatting>
  <conditionalFormatting sqref="B460">
    <cfRule type="cellIs" dxfId="2247" priority="2248" stopIfTrue="1" operator="equal">
      <formula>"Title"</formula>
    </cfRule>
  </conditionalFormatting>
  <conditionalFormatting sqref="B460">
    <cfRule type="cellIs" dxfId="2246" priority="2249" stopIfTrue="1" operator="equal">
      <formula>"Adjustment to Income/Expense/Rate Base:"</formula>
    </cfRule>
  </conditionalFormatting>
  <conditionalFormatting sqref="B459">
    <cfRule type="cellIs" dxfId="2245" priority="2246" stopIfTrue="1" operator="equal">
      <formula>"Title"</formula>
    </cfRule>
  </conditionalFormatting>
  <conditionalFormatting sqref="B459">
    <cfRule type="cellIs" dxfId="2244" priority="2247" stopIfTrue="1" operator="equal">
      <formula>"Adjustment to Income/Expense/Rate Base:"</formula>
    </cfRule>
  </conditionalFormatting>
  <conditionalFormatting sqref="B461">
    <cfRule type="cellIs" dxfId="2243" priority="2241" stopIfTrue="1" operator="equal">
      <formula>"Adjustment to Income/Expense/Rate Base:"</formula>
    </cfRule>
  </conditionalFormatting>
  <conditionalFormatting sqref="B456">
    <cfRule type="cellIs" dxfId="2242" priority="2244" stopIfTrue="1" operator="equal">
      <formula>"Title"</formula>
    </cfRule>
  </conditionalFormatting>
  <conditionalFormatting sqref="B456">
    <cfRule type="cellIs" dxfId="2241" priority="2245" stopIfTrue="1" operator="equal">
      <formula>"Adjustment to Income/Expense/Rate Base:"</formula>
    </cfRule>
  </conditionalFormatting>
  <conditionalFormatting sqref="B455">
    <cfRule type="cellIs" dxfId="2240" priority="2242" stopIfTrue="1" operator="equal">
      <formula>"Title"</formula>
    </cfRule>
  </conditionalFormatting>
  <conditionalFormatting sqref="B455">
    <cfRule type="cellIs" dxfId="2239" priority="2243" stopIfTrue="1" operator="equal">
      <formula>"Adjustment to Income/Expense/Rate Base:"</formula>
    </cfRule>
  </conditionalFormatting>
  <conditionalFormatting sqref="B457">
    <cfRule type="cellIs" dxfId="2238" priority="2239" stopIfTrue="1" operator="equal">
      <formula>"Title"</formula>
    </cfRule>
  </conditionalFormatting>
  <conditionalFormatting sqref="B457">
    <cfRule type="cellIs" dxfId="2237" priority="2240" stopIfTrue="1" operator="equal">
      <formula>"Adjustment to Income/Expense/Rate Base:"</formula>
    </cfRule>
  </conditionalFormatting>
  <conditionalFormatting sqref="B456">
    <cfRule type="cellIs" dxfId="2236" priority="2237" stopIfTrue="1" operator="equal">
      <formula>"Title"</formula>
    </cfRule>
  </conditionalFormatting>
  <conditionalFormatting sqref="B456">
    <cfRule type="cellIs" dxfId="2235" priority="2238" stopIfTrue="1" operator="equal">
      <formula>"Adjustment to Income/Expense/Rate Base:"</formula>
    </cfRule>
  </conditionalFormatting>
  <conditionalFormatting sqref="B458">
    <cfRule type="cellIs" dxfId="2234" priority="2235" stopIfTrue="1" operator="equal">
      <formula>"Title"</formula>
    </cfRule>
  </conditionalFormatting>
  <conditionalFormatting sqref="B458">
    <cfRule type="cellIs" dxfId="2233" priority="2236" stopIfTrue="1" operator="equal">
      <formula>"Adjustment to Income/Expense/Rate Base:"</formula>
    </cfRule>
  </conditionalFormatting>
  <conditionalFormatting sqref="B457">
    <cfRule type="cellIs" dxfId="2232" priority="2233" stopIfTrue="1" operator="equal">
      <formula>"Title"</formula>
    </cfRule>
  </conditionalFormatting>
  <conditionalFormatting sqref="B457">
    <cfRule type="cellIs" dxfId="2231" priority="2234" stopIfTrue="1" operator="equal">
      <formula>"Adjustment to Income/Expense/Rate Base:"</formula>
    </cfRule>
  </conditionalFormatting>
  <conditionalFormatting sqref="B459">
    <cfRule type="cellIs" dxfId="2230" priority="2231" stopIfTrue="1" operator="equal">
      <formula>"Title"</formula>
    </cfRule>
  </conditionalFormatting>
  <conditionalFormatting sqref="B459">
    <cfRule type="cellIs" dxfId="2229" priority="2232" stopIfTrue="1" operator="equal">
      <formula>"Adjustment to Income/Expense/Rate Base:"</formula>
    </cfRule>
  </conditionalFormatting>
  <conditionalFormatting sqref="B458">
    <cfRule type="cellIs" dxfId="2228" priority="2229" stopIfTrue="1" operator="equal">
      <formula>"Title"</formula>
    </cfRule>
  </conditionalFormatting>
  <conditionalFormatting sqref="B458">
    <cfRule type="cellIs" dxfId="2227" priority="2230" stopIfTrue="1" operator="equal">
      <formula>"Adjustment to Income/Expense/Rate Base:"</formula>
    </cfRule>
  </conditionalFormatting>
  <conditionalFormatting sqref="B460">
    <cfRule type="cellIs" dxfId="2226" priority="2226" stopIfTrue="1" operator="equal">
      <formula>"Adjustment to Income/Expense/Rate Base:"</formula>
    </cfRule>
  </conditionalFormatting>
  <conditionalFormatting sqref="B455">
    <cfRule type="cellIs" dxfId="2225" priority="2227" stopIfTrue="1" operator="equal">
      <formula>"Title"</formula>
    </cfRule>
  </conditionalFormatting>
  <conditionalFormatting sqref="B455">
    <cfRule type="cellIs" dxfId="2224" priority="2228" stopIfTrue="1" operator="equal">
      <formula>"Adjustment to Income/Expense/Rate Base:"</formula>
    </cfRule>
  </conditionalFormatting>
  <conditionalFormatting sqref="B461">
    <cfRule type="cellIs" dxfId="2223" priority="2221" stopIfTrue="1" operator="equal">
      <formula>"Adjustment to Income/Expense/Rate Base:"</formula>
    </cfRule>
  </conditionalFormatting>
  <conditionalFormatting sqref="B456">
    <cfRule type="cellIs" dxfId="2222" priority="2224" stopIfTrue="1" operator="equal">
      <formula>"Title"</formula>
    </cfRule>
  </conditionalFormatting>
  <conditionalFormatting sqref="B456">
    <cfRule type="cellIs" dxfId="2221" priority="2225" stopIfTrue="1" operator="equal">
      <formula>"Adjustment to Income/Expense/Rate Base:"</formula>
    </cfRule>
  </conditionalFormatting>
  <conditionalFormatting sqref="B455">
    <cfRule type="cellIs" dxfId="2220" priority="2222" stopIfTrue="1" operator="equal">
      <formula>"Title"</formula>
    </cfRule>
  </conditionalFormatting>
  <conditionalFormatting sqref="B455">
    <cfRule type="cellIs" dxfId="2219" priority="2223" stopIfTrue="1" operator="equal">
      <formula>"Adjustment to Income/Expense/Rate Base:"</formula>
    </cfRule>
  </conditionalFormatting>
  <conditionalFormatting sqref="B460">
    <cfRule type="cellIs" dxfId="2218" priority="2219" stopIfTrue="1" operator="equal">
      <formula>"Title"</formula>
    </cfRule>
  </conditionalFormatting>
  <conditionalFormatting sqref="B460">
    <cfRule type="cellIs" dxfId="2217" priority="2220" stopIfTrue="1" operator="equal">
      <formula>"Adjustment to Income/Expense/Rate Base:"</formula>
    </cfRule>
  </conditionalFormatting>
  <conditionalFormatting sqref="B459">
    <cfRule type="cellIs" dxfId="2216" priority="2217" stopIfTrue="1" operator="equal">
      <formula>"Title"</formula>
    </cfRule>
  </conditionalFormatting>
  <conditionalFormatting sqref="B459">
    <cfRule type="cellIs" dxfId="2215" priority="2218" stopIfTrue="1" operator="equal">
      <formula>"Adjustment to Income/Expense/Rate Base:"</formula>
    </cfRule>
  </conditionalFormatting>
  <conditionalFormatting sqref="B461">
    <cfRule type="cellIs" dxfId="2214" priority="2215" stopIfTrue="1" operator="equal">
      <formula>"Title"</formula>
    </cfRule>
  </conditionalFormatting>
  <conditionalFormatting sqref="B461">
    <cfRule type="cellIs" dxfId="2213" priority="2216" stopIfTrue="1" operator="equal">
      <formula>"Adjustment to Income/Expense/Rate Base:"</formula>
    </cfRule>
  </conditionalFormatting>
  <conditionalFormatting sqref="B460">
    <cfRule type="cellIs" dxfId="2212" priority="2213" stopIfTrue="1" operator="equal">
      <formula>"Title"</formula>
    </cfRule>
  </conditionalFormatting>
  <conditionalFormatting sqref="B460">
    <cfRule type="cellIs" dxfId="2211" priority="2214" stopIfTrue="1" operator="equal">
      <formula>"Adjustment to Income/Expense/Rate Base:"</formula>
    </cfRule>
  </conditionalFormatting>
  <conditionalFormatting sqref="B457">
    <cfRule type="cellIs" dxfId="2210" priority="2211" stopIfTrue="1" operator="equal">
      <formula>"Title"</formula>
    </cfRule>
  </conditionalFormatting>
  <conditionalFormatting sqref="B457">
    <cfRule type="cellIs" dxfId="2209" priority="2212" stopIfTrue="1" operator="equal">
      <formula>"Adjustment to Income/Expense/Rate Base:"</formula>
    </cfRule>
  </conditionalFormatting>
  <conditionalFormatting sqref="B456">
    <cfRule type="cellIs" dxfId="2208" priority="2209" stopIfTrue="1" operator="equal">
      <formula>"Title"</formula>
    </cfRule>
  </conditionalFormatting>
  <conditionalFormatting sqref="B456">
    <cfRule type="cellIs" dxfId="2207" priority="2210" stopIfTrue="1" operator="equal">
      <formula>"Adjustment to Income/Expense/Rate Base:"</formula>
    </cfRule>
  </conditionalFormatting>
  <conditionalFormatting sqref="B458">
    <cfRule type="cellIs" dxfId="2206" priority="2207" stopIfTrue="1" operator="equal">
      <formula>"Title"</formula>
    </cfRule>
  </conditionalFormatting>
  <conditionalFormatting sqref="B458">
    <cfRule type="cellIs" dxfId="2205" priority="2208" stopIfTrue="1" operator="equal">
      <formula>"Adjustment to Income/Expense/Rate Base:"</formula>
    </cfRule>
  </conditionalFormatting>
  <conditionalFormatting sqref="B457">
    <cfRule type="cellIs" dxfId="2204" priority="2205" stopIfTrue="1" operator="equal">
      <formula>"Title"</formula>
    </cfRule>
  </conditionalFormatting>
  <conditionalFormatting sqref="B457">
    <cfRule type="cellIs" dxfId="2203" priority="2206" stopIfTrue="1" operator="equal">
      <formula>"Adjustment to Income/Expense/Rate Base:"</formula>
    </cfRule>
  </conditionalFormatting>
  <conditionalFormatting sqref="B459">
    <cfRule type="cellIs" dxfId="2202" priority="2203" stopIfTrue="1" operator="equal">
      <formula>"Title"</formula>
    </cfRule>
  </conditionalFormatting>
  <conditionalFormatting sqref="B459">
    <cfRule type="cellIs" dxfId="2201" priority="2204" stopIfTrue="1" operator="equal">
      <formula>"Adjustment to Income/Expense/Rate Base:"</formula>
    </cfRule>
  </conditionalFormatting>
  <conditionalFormatting sqref="B458">
    <cfRule type="cellIs" dxfId="2200" priority="2201" stopIfTrue="1" operator="equal">
      <formula>"Title"</formula>
    </cfRule>
  </conditionalFormatting>
  <conditionalFormatting sqref="B458">
    <cfRule type="cellIs" dxfId="2199" priority="2202" stopIfTrue="1" operator="equal">
      <formula>"Adjustment to Income/Expense/Rate Base:"</formula>
    </cfRule>
  </conditionalFormatting>
  <conditionalFormatting sqref="B460">
    <cfRule type="cellIs" dxfId="2198" priority="2199" stopIfTrue="1" operator="equal">
      <formula>"Title"</formula>
    </cfRule>
  </conditionalFormatting>
  <conditionalFormatting sqref="B460">
    <cfRule type="cellIs" dxfId="2197" priority="2200" stopIfTrue="1" operator="equal">
      <formula>"Adjustment to Income/Expense/Rate Base:"</formula>
    </cfRule>
  </conditionalFormatting>
  <conditionalFormatting sqref="B459">
    <cfRule type="cellIs" dxfId="2196" priority="2197" stopIfTrue="1" operator="equal">
      <formula>"Title"</formula>
    </cfRule>
  </conditionalFormatting>
  <conditionalFormatting sqref="B459">
    <cfRule type="cellIs" dxfId="2195" priority="2198" stopIfTrue="1" operator="equal">
      <formula>"Adjustment to Income/Expense/Rate Base:"</formula>
    </cfRule>
  </conditionalFormatting>
  <conditionalFormatting sqref="B461">
    <cfRule type="cellIs" dxfId="2194" priority="2192" stopIfTrue="1" operator="equal">
      <formula>"Adjustment to Income/Expense/Rate Base:"</formula>
    </cfRule>
  </conditionalFormatting>
  <conditionalFormatting sqref="B456">
    <cfRule type="cellIs" dxfId="2193" priority="2195" stopIfTrue="1" operator="equal">
      <formula>"Title"</formula>
    </cfRule>
  </conditionalFormatting>
  <conditionalFormatting sqref="B456">
    <cfRule type="cellIs" dxfId="2192" priority="2196" stopIfTrue="1" operator="equal">
      <formula>"Adjustment to Income/Expense/Rate Base:"</formula>
    </cfRule>
  </conditionalFormatting>
  <conditionalFormatting sqref="B455">
    <cfRule type="cellIs" dxfId="2191" priority="2193" stopIfTrue="1" operator="equal">
      <formula>"Title"</formula>
    </cfRule>
  </conditionalFormatting>
  <conditionalFormatting sqref="B455">
    <cfRule type="cellIs" dxfId="2190" priority="2194" stopIfTrue="1" operator="equal">
      <formula>"Adjustment to Income/Expense/Rate Base:"</formula>
    </cfRule>
  </conditionalFormatting>
  <conditionalFormatting sqref="B457">
    <cfRule type="cellIs" dxfId="2189" priority="2190" stopIfTrue="1" operator="equal">
      <formula>"Title"</formula>
    </cfRule>
  </conditionalFormatting>
  <conditionalFormatting sqref="B457">
    <cfRule type="cellIs" dxfId="2188" priority="2191" stopIfTrue="1" operator="equal">
      <formula>"Adjustment to Income/Expense/Rate Base:"</formula>
    </cfRule>
  </conditionalFormatting>
  <conditionalFormatting sqref="B456">
    <cfRule type="cellIs" dxfId="2187" priority="2188" stopIfTrue="1" operator="equal">
      <formula>"Title"</formula>
    </cfRule>
  </conditionalFormatting>
  <conditionalFormatting sqref="B456">
    <cfRule type="cellIs" dxfId="2186" priority="2189" stopIfTrue="1" operator="equal">
      <formula>"Adjustment to Income/Expense/Rate Base:"</formula>
    </cfRule>
  </conditionalFormatting>
  <conditionalFormatting sqref="B460">
    <cfRule type="cellIs" dxfId="2185" priority="2185" stopIfTrue="1" operator="equal">
      <formula>"Adjustment to Income/Expense/Rate Base:"</formula>
    </cfRule>
  </conditionalFormatting>
  <conditionalFormatting sqref="B455">
    <cfRule type="cellIs" dxfId="2184" priority="2186" stopIfTrue="1" operator="equal">
      <formula>"Title"</formula>
    </cfRule>
  </conditionalFormatting>
  <conditionalFormatting sqref="B455">
    <cfRule type="cellIs" dxfId="2183" priority="2187" stopIfTrue="1" operator="equal">
      <formula>"Adjustment to Income/Expense/Rate Base:"</formula>
    </cfRule>
  </conditionalFormatting>
  <conditionalFormatting sqref="B461">
    <cfRule type="cellIs" dxfId="2182" priority="2180" stopIfTrue="1" operator="equal">
      <formula>"Adjustment to Income/Expense/Rate Base:"</formula>
    </cfRule>
  </conditionalFormatting>
  <conditionalFormatting sqref="B456">
    <cfRule type="cellIs" dxfId="2181" priority="2183" stopIfTrue="1" operator="equal">
      <formula>"Title"</formula>
    </cfRule>
  </conditionalFormatting>
  <conditionalFormatting sqref="B456">
    <cfRule type="cellIs" dxfId="2180" priority="2184" stopIfTrue="1" operator="equal">
      <formula>"Adjustment to Income/Expense/Rate Base:"</formula>
    </cfRule>
  </conditionalFormatting>
  <conditionalFormatting sqref="B455">
    <cfRule type="cellIs" dxfId="2179" priority="2181" stopIfTrue="1" operator="equal">
      <formula>"Title"</formula>
    </cfRule>
  </conditionalFormatting>
  <conditionalFormatting sqref="B455">
    <cfRule type="cellIs" dxfId="2178" priority="2182" stopIfTrue="1" operator="equal">
      <formula>"Adjustment to Income/Expense/Rate Base:"</formula>
    </cfRule>
  </conditionalFormatting>
  <conditionalFormatting sqref="B457">
    <cfRule type="cellIs" dxfId="2177" priority="2179" stopIfTrue="1" operator="equal">
      <formula>"Adjustment to Income/Expense/Rate Base:"</formula>
    </cfRule>
  </conditionalFormatting>
  <conditionalFormatting sqref="B458">
    <cfRule type="cellIs" dxfId="2176" priority="2178" stopIfTrue="1" operator="equal">
      <formula>"Adjustment to Income/Expense/Rate Base:"</formula>
    </cfRule>
  </conditionalFormatting>
  <conditionalFormatting sqref="B459">
    <cfRule type="cellIs" dxfId="2175" priority="2177" stopIfTrue="1" operator="equal">
      <formula>"Adjustment to Income/Expense/Rate Base:"</formula>
    </cfRule>
  </conditionalFormatting>
  <conditionalFormatting sqref="B460">
    <cfRule type="cellIs" dxfId="2174" priority="2174" stopIfTrue="1" operator="equal">
      <formula>"Adjustment to Income/Expense/Rate Base:"</formula>
    </cfRule>
  </conditionalFormatting>
  <conditionalFormatting sqref="B455">
    <cfRule type="cellIs" dxfId="2173" priority="2175" stopIfTrue="1" operator="equal">
      <formula>"Title"</formula>
    </cfRule>
  </conditionalFormatting>
  <conditionalFormatting sqref="B455">
    <cfRule type="cellIs" dxfId="2172" priority="2176" stopIfTrue="1" operator="equal">
      <formula>"Adjustment to Income/Expense/Rate Base:"</formula>
    </cfRule>
  </conditionalFormatting>
  <conditionalFormatting sqref="B456">
    <cfRule type="cellIs" dxfId="2171" priority="2173" stopIfTrue="1" operator="equal">
      <formula>"Adjustment to Income/Expense/Rate Base:"</formula>
    </cfRule>
  </conditionalFormatting>
  <conditionalFormatting sqref="B457">
    <cfRule type="cellIs" dxfId="2170" priority="2172" stopIfTrue="1" operator="equal">
      <formula>"Adjustment to Income/Expense/Rate Base:"</formula>
    </cfRule>
  </conditionalFormatting>
  <conditionalFormatting sqref="B461">
    <cfRule type="cellIs" dxfId="2169" priority="2167" stopIfTrue="1" operator="equal">
      <formula>"Adjustment to Income/Expense/Rate Base:"</formula>
    </cfRule>
  </conditionalFormatting>
  <conditionalFormatting sqref="B456">
    <cfRule type="cellIs" dxfId="2168" priority="2170" stopIfTrue="1" operator="equal">
      <formula>"Title"</formula>
    </cfRule>
  </conditionalFormatting>
  <conditionalFormatting sqref="B456">
    <cfRule type="cellIs" dxfId="2167" priority="2171" stopIfTrue="1" operator="equal">
      <formula>"Adjustment to Income/Expense/Rate Base:"</formula>
    </cfRule>
  </conditionalFormatting>
  <conditionalFormatting sqref="B455">
    <cfRule type="cellIs" dxfId="2166" priority="2168" stopIfTrue="1" operator="equal">
      <formula>"Title"</formula>
    </cfRule>
  </conditionalFormatting>
  <conditionalFormatting sqref="B455">
    <cfRule type="cellIs" dxfId="2165" priority="2169" stopIfTrue="1" operator="equal">
      <formula>"Adjustment to Income/Expense/Rate Base:"</formula>
    </cfRule>
  </conditionalFormatting>
  <conditionalFormatting sqref="B457">
    <cfRule type="cellIs" dxfId="2164" priority="2165" stopIfTrue="1" operator="equal">
      <formula>"Title"</formula>
    </cfRule>
  </conditionalFormatting>
  <conditionalFormatting sqref="B457">
    <cfRule type="cellIs" dxfId="2163" priority="2166" stopIfTrue="1" operator="equal">
      <formula>"Adjustment to Income/Expense/Rate Base:"</formula>
    </cfRule>
  </conditionalFormatting>
  <conditionalFormatting sqref="B456">
    <cfRule type="cellIs" dxfId="2162" priority="2163" stopIfTrue="1" operator="equal">
      <formula>"Title"</formula>
    </cfRule>
  </conditionalFormatting>
  <conditionalFormatting sqref="B456">
    <cfRule type="cellIs" dxfId="2161" priority="2164" stopIfTrue="1" operator="equal">
      <formula>"Adjustment to Income/Expense/Rate Base:"</formula>
    </cfRule>
  </conditionalFormatting>
  <conditionalFormatting sqref="B458">
    <cfRule type="cellIs" dxfId="2160" priority="2162" stopIfTrue="1" operator="equal">
      <formula>"Adjustment to Income/Expense/Rate Base:"</formula>
    </cfRule>
  </conditionalFormatting>
  <conditionalFormatting sqref="B459">
    <cfRule type="cellIs" dxfId="2159" priority="2161" stopIfTrue="1" operator="equal">
      <formula>"Adjustment to Income/Expense/Rate Base:"</formula>
    </cfRule>
  </conditionalFormatting>
  <conditionalFormatting sqref="B460">
    <cfRule type="cellIs" dxfId="2158" priority="2158" stopIfTrue="1" operator="equal">
      <formula>"Adjustment to Income/Expense/Rate Base:"</formula>
    </cfRule>
  </conditionalFormatting>
  <conditionalFormatting sqref="B455">
    <cfRule type="cellIs" dxfId="2157" priority="2159" stopIfTrue="1" operator="equal">
      <formula>"Title"</formula>
    </cfRule>
  </conditionalFormatting>
  <conditionalFormatting sqref="B455">
    <cfRule type="cellIs" dxfId="2156" priority="2160" stopIfTrue="1" operator="equal">
      <formula>"Adjustment to Income/Expense/Rate Base:"</formula>
    </cfRule>
  </conditionalFormatting>
  <conditionalFormatting sqref="B461">
    <cfRule type="cellIs" dxfId="2155" priority="2153" stopIfTrue="1" operator="equal">
      <formula>"Adjustment to Income/Expense/Rate Base:"</formula>
    </cfRule>
  </conditionalFormatting>
  <conditionalFormatting sqref="B456">
    <cfRule type="cellIs" dxfId="2154" priority="2156" stopIfTrue="1" operator="equal">
      <formula>"Title"</formula>
    </cfRule>
  </conditionalFormatting>
  <conditionalFormatting sqref="B456">
    <cfRule type="cellIs" dxfId="2153" priority="2157" stopIfTrue="1" operator="equal">
      <formula>"Adjustment to Income/Expense/Rate Base:"</formula>
    </cfRule>
  </conditionalFormatting>
  <conditionalFormatting sqref="B455">
    <cfRule type="cellIs" dxfId="2152" priority="2154" stopIfTrue="1" operator="equal">
      <formula>"Title"</formula>
    </cfRule>
  </conditionalFormatting>
  <conditionalFormatting sqref="B455">
    <cfRule type="cellIs" dxfId="2151" priority="2155" stopIfTrue="1" operator="equal">
      <formula>"Adjustment to Income/Expense/Rate Base:"</formula>
    </cfRule>
  </conditionalFormatting>
  <conditionalFormatting sqref="B457">
    <cfRule type="cellIs" dxfId="2150" priority="2152" stopIfTrue="1" operator="equal">
      <formula>"Adjustment to Income/Expense/Rate Base:"</formula>
    </cfRule>
  </conditionalFormatting>
  <conditionalFormatting sqref="B458">
    <cfRule type="cellIs" dxfId="2149" priority="2151" stopIfTrue="1" operator="equal">
      <formula>"Adjustment to Income/Expense/Rate Base:"</formula>
    </cfRule>
  </conditionalFormatting>
  <conditionalFormatting sqref="B458">
    <cfRule type="cellIs" dxfId="2148" priority="2149" stopIfTrue="1" operator="equal">
      <formula>"Title"</formula>
    </cfRule>
  </conditionalFormatting>
  <conditionalFormatting sqref="B458">
    <cfRule type="cellIs" dxfId="2147" priority="2150" stopIfTrue="1" operator="equal">
      <formula>"Adjustment to Income/Expense/Rate Base:"</formula>
    </cfRule>
  </conditionalFormatting>
  <conditionalFormatting sqref="B457">
    <cfRule type="cellIs" dxfId="2146" priority="2147" stopIfTrue="1" operator="equal">
      <formula>"Title"</formula>
    </cfRule>
  </conditionalFormatting>
  <conditionalFormatting sqref="B457">
    <cfRule type="cellIs" dxfId="2145" priority="2148" stopIfTrue="1" operator="equal">
      <formula>"Adjustment to Income/Expense/Rate Base:"</formula>
    </cfRule>
  </conditionalFormatting>
  <conditionalFormatting sqref="B459">
    <cfRule type="cellIs" dxfId="2144" priority="2145" stopIfTrue="1" operator="equal">
      <formula>"Title"</formula>
    </cfRule>
  </conditionalFormatting>
  <conditionalFormatting sqref="B459">
    <cfRule type="cellIs" dxfId="2143" priority="2146" stopIfTrue="1" operator="equal">
      <formula>"Adjustment to Income/Expense/Rate Base:"</formula>
    </cfRule>
  </conditionalFormatting>
  <conditionalFormatting sqref="B458">
    <cfRule type="cellIs" dxfId="2142" priority="2143" stopIfTrue="1" operator="equal">
      <formula>"Title"</formula>
    </cfRule>
  </conditionalFormatting>
  <conditionalFormatting sqref="B458">
    <cfRule type="cellIs" dxfId="2141" priority="2144" stopIfTrue="1" operator="equal">
      <formula>"Adjustment to Income/Expense/Rate Base:"</formula>
    </cfRule>
  </conditionalFormatting>
  <conditionalFormatting sqref="B460">
    <cfRule type="cellIs" dxfId="2140" priority="2140" stopIfTrue="1" operator="equal">
      <formula>"Adjustment to Income/Expense/Rate Base:"</formula>
    </cfRule>
  </conditionalFormatting>
  <conditionalFormatting sqref="B455">
    <cfRule type="cellIs" dxfId="2139" priority="2141" stopIfTrue="1" operator="equal">
      <formula>"Title"</formula>
    </cfRule>
  </conditionalFormatting>
  <conditionalFormatting sqref="B455">
    <cfRule type="cellIs" dxfId="2138" priority="2142" stopIfTrue="1" operator="equal">
      <formula>"Adjustment to Income/Expense/Rate Base:"</formula>
    </cfRule>
  </conditionalFormatting>
  <conditionalFormatting sqref="B461">
    <cfRule type="cellIs" dxfId="2137" priority="2135" stopIfTrue="1" operator="equal">
      <formula>"Adjustment to Income/Expense/Rate Base:"</formula>
    </cfRule>
  </conditionalFormatting>
  <conditionalFormatting sqref="B456">
    <cfRule type="cellIs" dxfId="2136" priority="2138" stopIfTrue="1" operator="equal">
      <formula>"Title"</formula>
    </cfRule>
  </conditionalFormatting>
  <conditionalFormatting sqref="B456">
    <cfRule type="cellIs" dxfId="2135" priority="2139" stopIfTrue="1" operator="equal">
      <formula>"Adjustment to Income/Expense/Rate Base:"</formula>
    </cfRule>
  </conditionalFormatting>
  <conditionalFormatting sqref="B455">
    <cfRule type="cellIs" dxfId="2134" priority="2136" stopIfTrue="1" operator="equal">
      <formula>"Title"</formula>
    </cfRule>
  </conditionalFormatting>
  <conditionalFormatting sqref="B455">
    <cfRule type="cellIs" dxfId="2133" priority="2137" stopIfTrue="1" operator="equal">
      <formula>"Adjustment to Income/Expense/Rate Base:"</formula>
    </cfRule>
  </conditionalFormatting>
  <conditionalFormatting sqref="B457">
    <cfRule type="cellIs" dxfId="2132" priority="2133" stopIfTrue="1" operator="equal">
      <formula>"Title"</formula>
    </cfRule>
  </conditionalFormatting>
  <conditionalFormatting sqref="B457">
    <cfRule type="cellIs" dxfId="2131" priority="2134" stopIfTrue="1" operator="equal">
      <formula>"Adjustment to Income/Expense/Rate Base:"</formula>
    </cfRule>
  </conditionalFormatting>
  <conditionalFormatting sqref="B456">
    <cfRule type="cellIs" dxfId="2130" priority="2131" stopIfTrue="1" operator="equal">
      <formula>"Title"</formula>
    </cfRule>
  </conditionalFormatting>
  <conditionalFormatting sqref="B456">
    <cfRule type="cellIs" dxfId="2129" priority="2132" stopIfTrue="1" operator="equal">
      <formula>"Adjustment to Income/Expense/Rate Base:"</formula>
    </cfRule>
  </conditionalFormatting>
  <conditionalFormatting sqref="B458">
    <cfRule type="cellIs" dxfId="2128" priority="2129" stopIfTrue="1" operator="equal">
      <formula>"Title"</formula>
    </cfRule>
  </conditionalFormatting>
  <conditionalFormatting sqref="B458">
    <cfRule type="cellIs" dxfId="2127" priority="2130" stopIfTrue="1" operator="equal">
      <formula>"Adjustment to Income/Expense/Rate Base:"</formula>
    </cfRule>
  </conditionalFormatting>
  <conditionalFormatting sqref="B457">
    <cfRule type="cellIs" dxfId="2126" priority="2127" stopIfTrue="1" operator="equal">
      <formula>"Title"</formula>
    </cfRule>
  </conditionalFormatting>
  <conditionalFormatting sqref="B457">
    <cfRule type="cellIs" dxfId="2125" priority="2128" stopIfTrue="1" operator="equal">
      <formula>"Adjustment to Income/Expense/Rate Base:"</formula>
    </cfRule>
  </conditionalFormatting>
  <conditionalFormatting sqref="B459">
    <cfRule type="cellIs" dxfId="2124" priority="2126" stopIfTrue="1" operator="equal">
      <formula>"Adjustment to Income/Expense/Rate Base:"</formula>
    </cfRule>
  </conditionalFormatting>
  <conditionalFormatting sqref="B460">
    <cfRule type="cellIs" dxfId="2123" priority="2123" stopIfTrue="1" operator="equal">
      <formula>"Adjustment to Income/Expense/Rate Base:"</formula>
    </cfRule>
  </conditionalFormatting>
  <conditionalFormatting sqref="B455">
    <cfRule type="cellIs" dxfId="2122" priority="2124" stopIfTrue="1" operator="equal">
      <formula>"Title"</formula>
    </cfRule>
  </conditionalFormatting>
  <conditionalFormatting sqref="B455">
    <cfRule type="cellIs" dxfId="2121" priority="2125" stopIfTrue="1" operator="equal">
      <formula>"Adjustment to Income/Expense/Rate Base:"</formula>
    </cfRule>
  </conditionalFormatting>
  <conditionalFormatting sqref="B459">
    <cfRule type="cellIs" dxfId="2120" priority="2121" stopIfTrue="1" operator="equal">
      <formula>"Title"</formula>
    </cfRule>
  </conditionalFormatting>
  <conditionalFormatting sqref="B459">
    <cfRule type="cellIs" dxfId="2119" priority="2122" stopIfTrue="1" operator="equal">
      <formula>"Adjustment to Income/Expense/Rate Base:"</formula>
    </cfRule>
  </conditionalFormatting>
  <conditionalFormatting sqref="B458">
    <cfRule type="cellIs" dxfId="2118" priority="2119" stopIfTrue="1" operator="equal">
      <formula>"Title"</formula>
    </cfRule>
  </conditionalFormatting>
  <conditionalFormatting sqref="B458">
    <cfRule type="cellIs" dxfId="2117" priority="2120" stopIfTrue="1" operator="equal">
      <formula>"Adjustment to Income/Expense/Rate Base:"</formula>
    </cfRule>
  </conditionalFormatting>
  <conditionalFormatting sqref="B460">
    <cfRule type="cellIs" dxfId="2116" priority="2117" stopIfTrue="1" operator="equal">
      <formula>"Title"</formula>
    </cfRule>
  </conditionalFormatting>
  <conditionalFormatting sqref="B460">
    <cfRule type="cellIs" dxfId="2115" priority="2118" stopIfTrue="1" operator="equal">
      <formula>"Adjustment to Income/Expense/Rate Base:"</formula>
    </cfRule>
  </conditionalFormatting>
  <conditionalFormatting sqref="B459">
    <cfRule type="cellIs" dxfId="2114" priority="2115" stopIfTrue="1" operator="equal">
      <formula>"Title"</formula>
    </cfRule>
  </conditionalFormatting>
  <conditionalFormatting sqref="B459">
    <cfRule type="cellIs" dxfId="2113" priority="2116" stopIfTrue="1" operator="equal">
      <formula>"Adjustment to Income/Expense/Rate Base:"</formula>
    </cfRule>
  </conditionalFormatting>
  <conditionalFormatting sqref="B461">
    <cfRule type="cellIs" dxfId="2112" priority="2110" stopIfTrue="1" operator="equal">
      <formula>"Adjustment to Income/Expense/Rate Base:"</formula>
    </cfRule>
  </conditionalFormatting>
  <conditionalFormatting sqref="B456">
    <cfRule type="cellIs" dxfId="2111" priority="2113" stopIfTrue="1" operator="equal">
      <formula>"Title"</formula>
    </cfRule>
  </conditionalFormatting>
  <conditionalFormatting sqref="B456">
    <cfRule type="cellIs" dxfId="2110" priority="2114" stopIfTrue="1" operator="equal">
      <formula>"Adjustment to Income/Expense/Rate Base:"</formula>
    </cfRule>
  </conditionalFormatting>
  <conditionalFormatting sqref="B455">
    <cfRule type="cellIs" dxfId="2109" priority="2111" stopIfTrue="1" operator="equal">
      <formula>"Title"</formula>
    </cfRule>
  </conditionalFormatting>
  <conditionalFormatting sqref="B455">
    <cfRule type="cellIs" dxfId="2108" priority="2112" stopIfTrue="1" operator="equal">
      <formula>"Adjustment to Income/Expense/Rate Base:"</formula>
    </cfRule>
  </conditionalFormatting>
  <conditionalFormatting sqref="B457">
    <cfRule type="cellIs" dxfId="2107" priority="2108" stopIfTrue="1" operator="equal">
      <formula>"Title"</formula>
    </cfRule>
  </conditionalFormatting>
  <conditionalFormatting sqref="B457">
    <cfRule type="cellIs" dxfId="2106" priority="2109" stopIfTrue="1" operator="equal">
      <formula>"Adjustment to Income/Expense/Rate Base:"</formula>
    </cfRule>
  </conditionalFormatting>
  <conditionalFormatting sqref="B456">
    <cfRule type="cellIs" dxfId="2105" priority="2106" stopIfTrue="1" operator="equal">
      <formula>"Title"</formula>
    </cfRule>
  </conditionalFormatting>
  <conditionalFormatting sqref="B456">
    <cfRule type="cellIs" dxfId="2104" priority="2107" stopIfTrue="1" operator="equal">
      <formula>"Adjustment to Income/Expense/Rate Base:"</formula>
    </cfRule>
  </conditionalFormatting>
  <conditionalFormatting sqref="B458">
    <cfRule type="cellIs" dxfId="2103" priority="2104" stopIfTrue="1" operator="equal">
      <formula>"Title"</formula>
    </cfRule>
  </conditionalFormatting>
  <conditionalFormatting sqref="B458">
    <cfRule type="cellIs" dxfId="2102" priority="2105" stopIfTrue="1" operator="equal">
      <formula>"Adjustment to Income/Expense/Rate Base:"</formula>
    </cfRule>
  </conditionalFormatting>
  <conditionalFormatting sqref="B457">
    <cfRule type="cellIs" dxfId="2101" priority="2102" stopIfTrue="1" operator="equal">
      <formula>"Title"</formula>
    </cfRule>
  </conditionalFormatting>
  <conditionalFormatting sqref="B457">
    <cfRule type="cellIs" dxfId="2100" priority="2103" stopIfTrue="1" operator="equal">
      <formula>"Adjustment to Income/Expense/Rate Base:"</formula>
    </cfRule>
  </conditionalFormatting>
  <conditionalFormatting sqref="B459">
    <cfRule type="cellIs" dxfId="2099" priority="2100" stopIfTrue="1" operator="equal">
      <formula>"Title"</formula>
    </cfRule>
  </conditionalFormatting>
  <conditionalFormatting sqref="B459">
    <cfRule type="cellIs" dxfId="2098" priority="2101" stopIfTrue="1" operator="equal">
      <formula>"Adjustment to Income/Expense/Rate Base:"</formula>
    </cfRule>
  </conditionalFormatting>
  <conditionalFormatting sqref="B458">
    <cfRule type="cellIs" dxfId="2097" priority="2098" stopIfTrue="1" operator="equal">
      <formula>"Title"</formula>
    </cfRule>
  </conditionalFormatting>
  <conditionalFormatting sqref="B458">
    <cfRule type="cellIs" dxfId="2096" priority="2099" stopIfTrue="1" operator="equal">
      <formula>"Adjustment to Income/Expense/Rate Base:"</formula>
    </cfRule>
  </conditionalFormatting>
  <conditionalFormatting sqref="B460">
    <cfRule type="cellIs" dxfId="2095" priority="2095" stopIfTrue="1" operator="equal">
      <formula>"Adjustment to Income/Expense/Rate Base:"</formula>
    </cfRule>
  </conditionalFormatting>
  <conditionalFormatting sqref="B455">
    <cfRule type="cellIs" dxfId="2094" priority="2096" stopIfTrue="1" operator="equal">
      <formula>"Title"</formula>
    </cfRule>
  </conditionalFormatting>
  <conditionalFormatting sqref="B455">
    <cfRule type="cellIs" dxfId="2093" priority="2097" stopIfTrue="1" operator="equal">
      <formula>"Adjustment to Income/Expense/Rate Base:"</formula>
    </cfRule>
  </conditionalFormatting>
  <conditionalFormatting sqref="B461">
    <cfRule type="cellIs" dxfId="2092" priority="2090" stopIfTrue="1" operator="equal">
      <formula>"Adjustment to Income/Expense/Rate Base:"</formula>
    </cfRule>
  </conditionalFormatting>
  <conditionalFormatting sqref="B456">
    <cfRule type="cellIs" dxfId="2091" priority="2093" stopIfTrue="1" operator="equal">
      <formula>"Title"</formula>
    </cfRule>
  </conditionalFormatting>
  <conditionalFormatting sqref="B456">
    <cfRule type="cellIs" dxfId="2090" priority="2094" stopIfTrue="1" operator="equal">
      <formula>"Adjustment to Income/Expense/Rate Base:"</formula>
    </cfRule>
  </conditionalFormatting>
  <conditionalFormatting sqref="B455">
    <cfRule type="cellIs" dxfId="2089" priority="2091" stopIfTrue="1" operator="equal">
      <formula>"Title"</formula>
    </cfRule>
  </conditionalFormatting>
  <conditionalFormatting sqref="B455">
    <cfRule type="cellIs" dxfId="2088" priority="2092" stopIfTrue="1" operator="equal">
      <formula>"Adjustment to Income/Expense/Rate Base:"</formula>
    </cfRule>
  </conditionalFormatting>
  <conditionalFormatting sqref="B459">
    <cfRule type="cellIs" dxfId="2087" priority="2089" stopIfTrue="1" operator="equal">
      <formula>"Adjustment to Income/Expense/Rate Base:"</formula>
    </cfRule>
  </conditionalFormatting>
  <conditionalFormatting sqref="B460">
    <cfRule type="cellIs" dxfId="2086" priority="2086" stopIfTrue="1" operator="equal">
      <formula>"Adjustment to Income/Expense/Rate Base:"</formula>
    </cfRule>
  </conditionalFormatting>
  <conditionalFormatting sqref="B455">
    <cfRule type="cellIs" dxfId="2085" priority="2087" stopIfTrue="1" operator="equal">
      <formula>"Title"</formula>
    </cfRule>
  </conditionalFormatting>
  <conditionalFormatting sqref="B455">
    <cfRule type="cellIs" dxfId="2084" priority="2088" stopIfTrue="1" operator="equal">
      <formula>"Adjustment to Income/Expense/Rate Base:"</formula>
    </cfRule>
  </conditionalFormatting>
  <conditionalFormatting sqref="B456">
    <cfRule type="cellIs" dxfId="2083" priority="2085" stopIfTrue="1" operator="equal">
      <formula>"Adjustment to Income/Expense/Rate Base:"</formula>
    </cfRule>
  </conditionalFormatting>
  <conditionalFormatting sqref="B457">
    <cfRule type="cellIs" dxfId="2082" priority="2084" stopIfTrue="1" operator="equal">
      <formula>"Adjustment to Income/Expense/Rate Base:"</formula>
    </cfRule>
  </conditionalFormatting>
  <conditionalFormatting sqref="B458">
    <cfRule type="cellIs" dxfId="2081" priority="2083" stopIfTrue="1" operator="equal">
      <formula>"Adjustment to Income/Expense/Rate Base:"</formula>
    </cfRule>
  </conditionalFormatting>
  <conditionalFormatting sqref="B459">
    <cfRule type="cellIs" dxfId="2080" priority="2082" stopIfTrue="1" operator="equal">
      <formula>"Adjustment to Income/Expense/Rate Base:"</formula>
    </cfRule>
  </conditionalFormatting>
  <conditionalFormatting sqref="B455">
    <cfRule type="cellIs" dxfId="2079" priority="2081" stopIfTrue="1" operator="equal">
      <formula>"Adjustment to Income/Expense/Rate Base:"</formula>
    </cfRule>
  </conditionalFormatting>
  <conditionalFormatting sqref="B456">
    <cfRule type="cellIs" dxfId="2078" priority="2080" stopIfTrue="1" operator="equal">
      <formula>"Adjustment to Income/Expense/Rate Base:"</formula>
    </cfRule>
  </conditionalFormatting>
  <conditionalFormatting sqref="B460">
    <cfRule type="cellIs" dxfId="2077" priority="2077" stopIfTrue="1" operator="equal">
      <formula>"Adjustment to Income/Expense/Rate Base:"</formula>
    </cfRule>
  </conditionalFormatting>
  <conditionalFormatting sqref="B455">
    <cfRule type="cellIs" dxfId="2076" priority="2078" stopIfTrue="1" operator="equal">
      <formula>"Title"</formula>
    </cfRule>
  </conditionalFormatting>
  <conditionalFormatting sqref="B455">
    <cfRule type="cellIs" dxfId="2075" priority="2079" stopIfTrue="1" operator="equal">
      <formula>"Adjustment to Income/Expense/Rate Base:"</formula>
    </cfRule>
  </conditionalFormatting>
  <conditionalFormatting sqref="B461">
    <cfRule type="cellIs" dxfId="2074" priority="2072" stopIfTrue="1" operator="equal">
      <formula>"Adjustment to Income/Expense/Rate Base:"</formula>
    </cfRule>
  </conditionalFormatting>
  <conditionalFormatting sqref="B456">
    <cfRule type="cellIs" dxfId="2073" priority="2075" stopIfTrue="1" operator="equal">
      <formula>"Title"</formula>
    </cfRule>
  </conditionalFormatting>
  <conditionalFormatting sqref="B456">
    <cfRule type="cellIs" dxfId="2072" priority="2076" stopIfTrue="1" operator="equal">
      <formula>"Adjustment to Income/Expense/Rate Base:"</formula>
    </cfRule>
  </conditionalFormatting>
  <conditionalFormatting sqref="B455">
    <cfRule type="cellIs" dxfId="2071" priority="2073" stopIfTrue="1" operator="equal">
      <formula>"Title"</formula>
    </cfRule>
  </conditionalFormatting>
  <conditionalFormatting sqref="B455">
    <cfRule type="cellIs" dxfId="2070" priority="2074" stopIfTrue="1" operator="equal">
      <formula>"Adjustment to Income/Expense/Rate Base:"</formula>
    </cfRule>
  </conditionalFormatting>
  <conditionalFormatting sqref="B457">
    <cfRule type="cellIs" dxfId="2069" priority="2071" stopIfTrue="1" operator="equal">
      <formula>"Adjustment to Income/Expense/Rate Base:"</formula>
    </cfRule>
  </conditionalFormatting>
  <conditionalFormatting sqref="B458">
    <cfRule type="cellIs" dxfId="2068" priority="2070" stopIfTrue="1" operator="equal">
      <formula>"Adjustment to Income/Expense/Rate Base:"</formula>
    </cfRule>
  </conditionalFormatting>
  <conditionalFormatting sqref="B459">
    <cfRule type="cellIs" dxfId="2067" priority="2069" stopIfTrue="1" operator="equal">
      <formula>"Adjustment to Income/Expense/Rate Base:"</formula>
    </cfRule>
  </conditionalFormatting>
  <conditionalFormatting sqref="B460">
    <cfRule type="cellIs" dxfId="2066" priority="2066" stopIfTrue="1" operator="equal">
      <formula>"Adjustment to Income/Expense/Rate Base:"</formula>
    </cfRule>
  </conditionalFormatting>
  <conditionalFormatting sqref="B455">
    <cfRule type="cellIs" dxfId="2065" priority="2067" stopIfTrue="1" operator="equal">
      <formula>"Title"</formula>
    </cfRule>
  </conditionalFormatting>
  <conditionalFormatting sqref="B455">
    <cfRule type="cellIs" dxfId="2064" priority="2068" stopIfTrue="1" operator="equal">
      <formula>"Adjustment to Income/Expense/Rate Base:"</formula>
    </cfRule>
  </conditionalFormatting>
  <conditionalFormatting sqref="B456">
    <cfRule type="cellIs" dxfId="2063" priority="2065" stopIfTrue="1" operator="equal">
      <formula>"Adjustment to Income/Expense/Rate Base:"</formula>
    </cfRule>
  </conditionalFormatting>
  <conditionalFormatting sqref="B457">
    <cfRule type="cellIs" dxfId="2062" priority="2064" stopIfTrue="1" operator="equal">
      <formula>"Adjustment to Income/Expense/Rate Base:"</formula>
    </cfRule>
  </conditionalFormatting>
  <conditionalFormatting sqref="B457">
    <cfRule type="cellIs" dxfId="2061" priority="2062" stopIfTrue="1" operator="equal">
      <formula>"Title"</formula>
    </cfRule>
  </conditionalFormatting>
  <conditionalFormatting sqref="B457">
    <cfRule type="cellIs" dxfId="2060" priority="2063" stopIfTrue="1" operator="equal">
      <formula>"Adjustment to Income/Expense/Rate Base:"</formula>
    </cfRule>
  </conditionalFormatting>
  <conditionalFormatting sqref="B456">
    <cfRule type="cellIs" dxfId="2059" priority="2060" stopIfTrue="1" operator="equal">
      <formula>"Title"</formula>
    </cfRule>
  </conditionalFormatting>
  <conditionalFormatting sqref="B456">
    <cfRule type="cellIs" dxfId="2058" priority="2061" stopIfTrue="1" operator="equal">
      <formula>"Adjustment to Income/Expense/Rate Base:"</formula>
    </cfRule>
  </conditionalFormatting>
  <conditionalFormatting sqref="B458">
    <cfRule type="cellIs" dxfId="2057" priority="2058" stopIfTrue="1" operator="equal">
      <formula>"Title"</formula>
    </cfRule>
  </conditionalFormatting>
  <conditionalFormatting sqref="B458">
    <cfRule type="cellIs" dxfId="2056" priority="2059" stopIfTrue="1" operator="equal">
      <formula>"Adjustment to Income/Expense/Rate Base:"</formula>
    </cfRule>
  </conditionalFormatting>
  <conditionalFormatting sqref="B457">
    <cfRule type="cellIs" dxfId="2055" priority="2056" stopIfTrue="1" operator="equal">
      <formula>"Title"</formula>
    </cfRule>
  </conditionalFormatting>
  <conditionalFormatting sqref="B457">
    <cfRule type="cellIs" dxfId="2054" priority="2057" stopIfTrue="1" operator="equal">
      <formula>"Adjustment to Income/Expense/Rate Base:"</formula>
    </cfRule>
  </conditionalFormatting>
  <conditionalFormatting sqref="B459">
    <cfRule type="cellIs" dxfId="2053" priority="2055" stopIfTrue="1" operator="equal">
      <formula>"Adjustment to Income/Expense/Rate Base:"</formula>
    </cfRule>
  </conditionalFormatting>
  <conditionalFormatting sqref="B460">
    <cfRule type="cellIs" dxfId="2052" priority="2052" stopIfTrue="1" operator="equal">
      <formula>"Adjustment to Income/Expense/Rate Base:"</formula>
    </cfRule>
  </conditionalFormatting>
  <conditionalFormatting sqref="B455">
    <cfRule type="cellIs" dxfId="2051" priority="2053" stopIfTrue="1" operator="equal">
      <formula>"Title"</formula>
    </cfRule>
  </conditionalFormatting>
  <conditionalFormatting sqref="B455">
    <cfRule type="cellIs" dxfId="2050" priority="2054" stopIfTrue="1" operator="equal">
      <formula>"Adjustment to Income/Expense/Rate Base:"</formula>
    </cfRule>
  </conditionalFormatting>
  <conditionalFormatting sqref="B461">
    <cfRule type="cellIs" dxfId="2049" priority="2047" stopIfTrue="1" operator="equal">
      <formula>"Adjustment to Income/Expense/Rate Base:"</formula>
    </cfRule>
  </conditionalFormatting>
  <conditionalFormatting sqref="B456">
    <cfRule type="cellIs" dxfId="2048" priority="2050" stopIfTrue="1" operator="equal">
      <formula>"Title"</formula>
    </cfRule>
  </conditionalFormatting>
  <conditionalFormatting sqref="B456">
    <cfRule type="cellIs" dxfId="2047" priority="2051" stopIfTrue="1" operator="equal">
      <formula>"Adjustment to Income/Expense/Rate Base:"</formula>
    </cfRule>
  </conditionalFormatting>
  <conditionalFormatting sqref="B455">
    <cfRule type="cellIs" dxfId="2046" priority="2048" stopIfTrue="1" operator="equal">
      <formula>"Title"</formula>
    </cfRule>
  </conditionalFormatting>
  <conditionalFormatting sqref="B455">
    <cfRule type="cellIs" dxfId="2045" priority="2049" stopIfTrue="1" operator="equal">
      <formula>"Adjustment to Income/Expense/Rate Base:"</formula>
    </cfRule>
  </conditionalFormatting>
  <conditionalFormatting sqref="B457">
    <cfRule type="cellIs" dxfId="2044" priority="2045" stopIfTrue="1" operator="equal">
      <formula>"Title"</formula>
    </cfRule>
  </conditionalFormatting>
  <conditionalFormatting sqref="B457">
    <cfRule type="cellIs" dxfId="2043" priority="2046" stopIfTrue="1" operator="equal">
      <formula>"Adjustment to Income/Expense/Rate Base:"</formula>
    </cfRule>
  </conditionalFormatting>
  <conditionalFormatting sqref="B456">
    <cfRule type="cellIs" dxfId="2042" priority="2043" stopIfTrue="1" operator="equal">
      <formula>"Title"</formula>
    </cfRule>
  </conditionalFormatting>
  <conditionalFormatting sqref="B456">
    <cfRule type="cellIs" dxfId="2041" priority="2044" stopIfTrue="1" operator="equal">
      <formula>"Adjustment to Income/Expense/Rate Base:"</formula>
    </cfRule>
  </conditionalFormatting>
  <conditionalFormatting sqref="B458">
    <cfRule type="cellIs" dxfId="2040" priority="2042" stopIfTrue="1" operator="equal">
      <formula>"Adjustment to Income/Expense/Rate Base:"</formula>
    </cfRule>
  </conditionalFormatting>
  <conditionalFormatting sqref="B459">
    <cfRule type="cellIs" dxfId="2039" priority="2041" stopIfTrue="1" operator="equal">
      <formula>"Adjustment to Income/Expense/Rate Base:"</formula>
    </cfRule>
  </conditionalFormatting>
  <conditionalFormatting sqref="B458">
    <cfRule type="cellIs" dxfId="2038" priority="2039" stopIfTrue="1" operator="equal">
      <formula>"Title"</formula>
    </cfRule>
  </conditionalFormatting>
  <conditionalFormatting sqref="B458">
    <cfRule type="cellIs" dxfId="2037" priority="2040" stopIfTrue="1" operator="equal">
      <formula>"Adjustment to Income/Expense/Rate Base:"</formula>
    </cfRule>
  </conditionalFormatting>
  <conditionalFormatting sqref="B457">
    <cfRule type="cellIs" dxfId="2036" priority="2037" stopIfTrue="1" operator="equal">
      <formula>"Title"</formula>
    </cfRule>
  </conditionalFormatting>
  <conditionalFormatting sqref="B457">
    <cfRule type="cellIs" dxfId="2035" priority="2038" stopIfTrue="1" operator="equal">
      <formula>"Adjustment to Income/Expense/Rate Base:"</formula>
    </cfRule>
  </conditionalFormatting>
  <conditionalFormatting sqref="B459">
    <cfRule type="cellIs" dxfId="2034" priority="2035" stopIfTrue="1" operator="equal">
      <formula>"Title"</formula>
    </cfRule>
  </conditionalFormatting>
  <conditionalFormatting sqref="B459">
    <cfRule type="cellIs" dxfId="2033" priority="2036" stopIfTrue="1" operator="equal">
      <formula>"Adjustment to Income/Expense/Rate Base:"</formula>
    </cfRule>
  </conditionalFormatting>
  <conditionalFormatting sqref="B458">
    <cfRule type="cellIs" dxfId="2032" priority="2033" stopIfTrue="1" operator="equal">
      <formula>"Title"</formula>
    </cfRule>
  </conditionalFormatting>
  <conditionalFormatting sqref="B458">
    <cfRule type="cellIs" dxfId="2031" priority="2034" stopIfTrue="1" operator="equal">
      <formula>"Adjustment to Income/Expense/Rate Base:"</formula>
    </cfRule>
  </conditionalFormatting>
  <conditionalFormatting sqref="B460">
    <cfRule type="cellIs" dxfId="2030" priority="2030" stopIfTrue="1" operator="equal">
      <formula>"Adjustment to Income/Expense/Rate Base:"</formula>
    </cfRule>
  </conditionalFormatting>
  <conditionalFormatting sqref="B455">
    <cfRule type="cellIs" dxfId="2029" priority="2031" stopIfTrue="1" operator="equal">
      <formula>"Title"</formula>
    </cfRule>
  </conditionalFormatting>
  <conditionalFormatting sqref="B455">
    <cfRule type="cellIs" dxfId="2028" priority="2032" stopIfTrue="1" operator="equal">
      <formula>"Adjustment to Income/Expense/Rate Base:"</formula>
    </cfRule>
  </conditionalFormatting>
  <conditionalFormatting sqref="B461">
    <cfRule type="cellIs" dxfId="2027" priority="2025" stopIfTrue="1" operator="equal">
      <formula>"Adjustment to Income/Expense/Rate Base:"</formula>
    </cfRule>
  </conditionalFormatting>
  <conditionalFormatting sqref="B456">
    <cfRule type="cellIs" dxfId="2026" priority="2028" stopIfTrue="1" operator="equal">
      <formula>"Title"</formula>
    </cfRule>
  </conditionalFormatting>
  <conditionalFormatting sqref="B456">
    <cfRule type="cellIs" dxfId="2025" priority="2029" stopIfTrue="1" operator="equal">
      <formula>"Adjustment to Income/Expense/Rate Base:"</formula>
    </cfRule>
  </conditionalFormatting>
  <conditionalFormatting sqref="B455">
    <cfRule type="cellIs" dxfId="2024" priority="2026" stopIfTrue="1" operator="equal">
      <formula>"Title"</formula>
    </cfRule>
  </conditionalFormatting>
  <conditionalFormatting sqref="B455">
    <cfRule type="cellIs" dxfId="2023" priority="2027" stopIfTrue="1" operator="equal">
      <formula>"Adjustment to Income/Expense/Rate Base:"</formula>
    </cfRule>
  </conditionalFormatting>
  <conditionalFormatting sqref="B457">
    <cfRule type="cellIs" dxfId="2022" priority="2023" stopIfTrue="1" operator="equal">
      <formula>"Title"</formula>
    </cfRule>
  </conditionalFormatting>
  <conditionalFormatting sqref="B457">
    <cfRule type="cellIs" dxfId="2021" priority="2024" stopIfTrue="1" operator="equal">
      <formula>"Adjustment to Income/Expense/Rate Base:"</formula>
    </cfRule>
  </conditionalFormatting>
  <conditionalFormatting sqref="B456">
    <cfRule type="cellIs" dxfId="2020" priority="2021" stopIfTrue="1" operator="equal">
      <formula>"Title"</formula>
    </cfRule>
  </conditionalFormatting>
  <conditionalFormatting sqref="B456">
    <cfRule type="cellIs" dxfId="2019" priority="2022" stopIfTrue="1" operator="equal">
      <formula>"Adjustment to Income/Expense/Rate Base:"</formula>
    </cfRule>
  </conditionalFormatting>
  <conditionalFormatting sqref="B458">
    <cfRule type="cellIs" dxfId="2018" priority="2019" stopIfTrue="1" operator="equal">
      <formula>"Title"</formula>
    </cfRule>
  </conditionalFormatting>
  <conditionalFormatting sqref="B458">
    <cfRule type="cellIs" dxfId="2017" priority="2020" stopIfTrue="1" operator="equal">
      <formula>"Adjustment to Income/Expense/Rate Base:"</formula>
    </cfRule>
  </conditionalFormatting>
  <conditionalFormatting sqref="B457">
    <cfRule type="cellIs" dxfId="2016" priority="2017" stopIfTrue="1" operator="equal">
      <formula>"Title"</formula>
    </cfRule>
  </conditionalFormatting>
  <conditionalFormatting sqref="B457">
    <cfRule type="cellIs" dxfId="2015" priority="2018" stopIfTrue="1" operator="equal">
      <formula>"Adjustment to Income/Expense/Rate Base:"</formula>
    </cfRule>
  </conditionalFormatting>
  <conditionalFormatting sqref="B459">
    <cfRule type="cellIs" dxfId="2014" priority="2016" stopIfTrue="1" operator="equal">
      <formula>"Adjustment to Income/Expense/Rate Base:"</formula>
    </cfRule>
  </conditionalFormatting>
  <conditionalFormatting sqref="B460">
    <cfRule type="cellIs" dxfId="2013" priority="2013" stopIfTrue="1" operator="equal">
      <formula>"Adjustment to Income/Expense/Rate Base:"</formula>
    </cfRule>
  </conditionalFormatting>
  <conditionalFormatting sqref="B455">
    <cfRule type="cellIs" dxfId="2012" priority="2014" stopIfTrue="1" operator="equal">
      <formula>"Title"</formula>
    </cfRule>
  </conditionalFormatting>
  <conditionalFormatting sqref="B455">
    <cfRule type="cellIs" dxfId="2011" priority="2015" stopIfTrue="1" operator="equal">
      <formula>"Adjustment to Income/Expense/Rate Base:"</formula>
    </cfRule>
  </conditionalFormatting>
  <conditionalFormatting sqref="B458">
    <cfRule type="cellIs" dxfId="2010" priority="2012" stopIfTrue="1" operator="equal">
      <formula>"Adjustment to Income/Expense/Rate Base:"</formula>
    </cfRule>
  </conditionalFormatting>
  <conditionalFormatting sqref="B459">
    <cfRule type="cellIs" dxfId="2009" priority="2011" stopIfTrue="1" operator="equal">
      <formula>"Adjustment to Income/Expense/Rate Base:"</formula>
    </cfRule>
  </conditionalFormatting>
  <conditionalFormatting sqref="B455">
    <cfRule type="cellIs" dxfId="2008" priority="2010" stopIfTrue="1" operator="equal">
      <formula>"Adjustment to Income/Expense/Rate Base:"</formula>
    </cfRule>
  </conditionalFormatting>
  <conditionalFormatting sqref="B456">
    <cfRule type="cellIs" dxfId="2007" priority="2009" stopIfTrue="1" operator="equal">
      <formula>"Adjustment to Income/Expense/Rate Base:"</formula>
    </cfRule>
  </conditionalFormatting>
  <conditionalFormatting sqref="B457">
    <cfRule type="cellIs" dxfId="2006" priority="2008" stopIfTrue="1" operator="equal">
      <formula>"Adjustment to Income/Expense/Rate Base:"</formula>
    </cfRule>
  </conditionalFormatting>
  <conditionalFormatting sqref="B458">
    <cfRule type="cellIs" dxfId="2005" priority="2007" stopIfTrue="1" operator="equal">
      <formula>"Adjustment to Income/Expense/Rate Base:"</formula>
    </cfRule>
  </conditionalFormatting>
  <conditionalFormatting sqref="B455">
    <cfRule type="cellIs" dxfId="2004" priority="2006" stopIfTrue="1" operator="equal">
      <formula>"Adjustment to Income/Expense/Rate Base:"</formula>
    </cfRule>
  </conditionalFormatting>
  <conditionalFormatting sqref="B459">
    <cfRule type="cellIs" dxfId="2003" priority="2005" stopIfTrue="1" operator="equal">
      <formula>"Adjustment to Income/Expense/Rate Base:"</formula>
    </cfRule>
  </conditionalFormatting>
  <conditionalFormatting sqref="B460">
    <cfRule type="cellIs" dxfId="2002" priority="2002" stopIfTrue="1" operator="equal">
      <formula>"Adjustment to Income/Expense/Rate Base:"</formula>
    </cfRule>
  </conditionalFormatting>
  <conditionalFormatting sqref="B455">
    <cfRule type="cellIs" dxfId="2001" priority="2003" stopIfTrue="1" operator="equal">
      <formula>"Title"</formula>
    </cfRule>
  </conditionalFormatting>
  <conditionalFormatting sqref="B455">
    <cfRule type="cellIs" dxfId="2000" priority="2004" stopIfTrue="1" operator="equal">
      <formula>"Adjustment to Income/Expense/Rate Base:"</formula>
    </cfRule>
  </conditionalFormatting>
  <conditionalFormatting sqref="B456">
    <cfRule type="cellIs" dxfId="1999" priority="2001" stopIfTrue="1" operator="equal">
      <formula>"Adjustment to Income/Expense/Rate Base:"</formula>
    </cfRule>
  </conditionalFormatting>
  <conditionalFormatting sqref="B457">
    <cfRule type="cellIs" dxfId="1998" priority="2000" stopIfTrue="1" operator="equal">
      <formula>"Adjustment to Income/Expense/Rate Base:"</formula>
    </cfRule>
  </conditionalFormatting>
  <conditionalFormatting sqref="B458">
    <cfRule type="cellIs" dxfId="1997" priority="1999" stopIfTrue="1" operator="equal">
      <formula>"Adjustment to Income/Expense/Rate Base:"</formula>
    </cfRule>
  </conditionalFormatting>
  <conditionalFormatting sqref="B459">
    <cfRule type="cellIs" dxfId="1996" priority="1998" stopIfTrue="1" operator="equal">
      <formula>"Adjustment to Income/Expense/Rate Base:"</formula>
    </cfRule>
  </conditionalFormatting>
  <conditionalFormatting sqref="B455">
    <cfRule type="cellIs" dxfId="1995" priority="1997" stopIfTrue="1" operator="equal">
      <formula>"Adjustment to Income/Expense/Rate Base:"</formula>
    </cfRule>
  </conditionalFormatting>
  <conditionalFormatting sqref="B456">
    <cfRule type="cellIs" dxfId="1994" priority="1996" stopIfTrue="1" operator="equal">
      <formula>"Adjustment to Income/Expense/Rate Base:"</formula>
    </cfRule>
  </conditionalFormatting>
  <conditionalFormatting sqref="B461">
    <cfRule type="cellIs" dxfId="1993" priority="1991" stopIfTrue="1" operator="equal">
      <formula>"Adjustment to Income/Expense/Rate Base:"</formula>
    </cfRule>
  </conditionalFormatting>
  <conditionalFormatting sqref="B456">
    <cfRule type="cellIs" dxfId="1992" priority="1994" stopIfTrue="1" operator="equal">
      <formula>"Title"</formula>
    </cfRule>
  </conditionalFormatting>
  <conditionalFormatting sqref="B456">
    <cfRule type="cellIs" dxfId="1991" priority="1995" stopIfTrue="1" operator="equal">
      <formula>"Adjustment to Income/Expense/Rate Base:"</formula>
    </cfRule>
  </conditionalFormatting>
  <conditionalFormatting sqref="B455">
    <cfRule type="cellIs" dxfId="1990" priority="1992" stopIfTrue="1" operator="equal">
      <formula>"Title"</formula>
    </cfRule>
  </conditionalFormatting>
  <conditionalFormatting sqref="B455">
    <cfRule type="cellIs" dxfId="1989" priority="1993" stopIfTrue="1" operator="equal">
      <formula>"Adjustment to Income/Expense/Rate Base:"</formula>
    </cfRule>
  </conditionalFormatting>
  <conditionalFormatting sqref="B457">
    <cfRule type="cellIs" dxfId="1988" priority="1989" stopIfTrue="1" operator="equal">
      <formula>"Title"</formula>
    </cfRule>
  </conditionalFormatting>
  <conditionalFormatting sqref="B457">
    <cfRule type="cellIs" dxfId="1987" priority="1990" stopIfTrue="1" operator="equal">
      <formula>"Adjustment to Income/Expense/Rate Base:"</formula>
    </cfRule>
  </conditionalFormatting>
  <conditionalFormatting sqref="B456">
    <cfRule type="cellIs" dxfId="1986" priority="1987" stopIfTrue="1" operator="equal">
      <formula>"Title"</formula>
    </cfRule>
  </conditionalFormatting>
  <conditionalFormatting sqref="B456">
    <cfRule type="cellIs" dxfId="1985" priority="1988" stopIfTrue="1" operator="equal">
      <formula>"Adjustment to Income/Expense/Rate Base:"</formula>
    </cfRule>
  </conditionalFormatting>
  <conditionalFormatting sqref="B458">
    <cfRule type="cellIs" dxfId="1984" priority="1986" stopIfTrue="1" operator="equal">
      <formula>"Adjustment to Income/Expense/Rate Base:"</formula>
    </cfRule>
  </conditionalFormatting>
  <conditionalFormatting sqref="B459">
    <cfRule type="cellIs" dxfId="1983" priority="1985" stopIfTrue="1" operator="equal">
      <formula>"Adjustment to Income/Expense/Rate Base:"</formula>
    </cfRule>
  </conditionalFormatting>
  <conditionalFormatting sqref="B460">
    <cfRule type="cellIs" dxfId="1982" priority="1982" stopIfTrue="1" operator="equal">
      <formula>"Adjustment to Income/Expense/Rate Base:"</formula>
    </cfRule>
  </conditionalFormatting>
  <conditionalFormatting sqref="B455">
    <cfRule type="cellIs" dxfId="1981" priority="1983" stopIfTrue="1" operator="equal">
      <formula>"Title"</formula>
    </cfRule>
  </conditionalFormatting>
  <conditionalFormatting sqref="B455">
    <cfRule type="cellIs" dxfId="1980" priority="1984" stopIfTrue="1" operator="equal">
      <formula>"Adjustment to Income/Expense/Rate Base:"</formula>
    </cfRule>
  </conditionalFormatting>
  <conditionalFormatting sqref="B461">
    <cfRule type="cellIs" dxfId="1979" priority="1977" stopIfTrue="1" operator="equal">
      <formula>"Adjustment to Income/Expense/Rate Base:"</formula>
    </cfRule>
  </conditionalFormatting>
  <conditionalFormatting sqref="B456">
    <cfRule type="cellIs" dxfId="1978" priority="1980" stopIfTrue="1" operator="equal">
      <formula>"Title"</formula>
    </cfRule>
  </conditionalFormatting>
  <conditionalFormatting sqref="B456">
    <cfRule type="cellIs" dxfId="1977" priority="1981" stopIfTrue="1" operator="equal">
      <formula>"Adjustment to Income/Expense/Rate Base:"</formula>
    </cfRule>
  </conditionalFormatting>
  <conditionalFormatting sqref="B455">
    <cfRule type="cellIs" dxfId="1976" priority="1978" stopIfTrue="1" operator="equal">
      <formula>"Title"</formula>
    </cfRule>
  </conditionalFormatting>
  <conditionalFormatting sqref="B455">
    <cfRule type="cellIs" dxfId="1975" priority="1979" stopIfTrue="1" operator="equal">
      <formula>"Adjustment to Income/Expense/Rate Base:"</formula>
    </cfRule>
  </conditionalFormatting>
  <conditionalFormatting sqref="B457">
    <cfRule type="cellIs" dxfId="1974" priority="1976" stopIfTrue="1" operator="equal">
      <formula>"Adjustment to Income/Expense/Rate Base:"</formula>
    </cfRule>
  </conditionalFormatting>
  <conditionalFormatting sqref="B458">
    <cfRule type="cellIs" dxfId="1973" priority="1975" stopIfTrue="1" operator="equal">
      <formula>"Adjustment to Income/Expense/Rate Base:"</formula>
    </cfRule>
  </conditionalFormatting>
  <conditionalFormatting sqref="B457">
    <cfRule type="cellIs" dxfId="1972" priority="1973" stopIfTrue="1" operator="equal">
      <formula>"Title"</formula>
    </cfRule>
  </conditionalFormatting>
  <conditionalFormatting sqref="B457">
    <cfRule type="cellIs" dxfId="1971" priority="1974" stopIfTrue="1" operator="equal">
      <formula>"Adjustment to Income/Expense/Rate Base:"</formula>
    </cfRule>
  </conditionalFormatting>
  <conditionalFormatting sqref="B456">
    <cfRule type="cellIs" dxfId="1970" priority="1971" stopIfTrue="1" operator="equal">
      <formula>"Title"</formula>
    </cfRule>
  </conditionalFormatting>
  <conditionalFormatting sqref="B456">
    <cfRule type="cellIs" dxfId="1969" priority="1972" stopIfTrue="1" operator="equal">
      <formula>"Adjustment to Income/Expense/Rate Base:"</formula>
    </cfRule>
  </conditionalFormatting>
  <conditionalFormatting sqref="B458">
    <cfRule type="cellIs" dxfId="1968" priority="1969" stopIfTrue="1" operator="equal">
      <formula>"Title"</formula>
    </cfRule>
  </conditionalFormatting>
  <conditionalFormatting sqref="B458">
    <cfRule type="cellIs" dxfId="1967" priority="1970" stopIfTrue="1" operator="equal">
      <formula>"Adjustment to Income/Expense/Rate Base:"</formula>
    </cfRule>
  </conditionalFormatting>
  <conditionalFormatting sqref="B457">
    <cfRule type="cellIs" dxfId="1966" priority="1967" stopIfTrue="1" operator="equal">
      <formula>"Title"</formula>
    </cfRule>
  </conditionalFormatting>
  <conditionalFormatting sqref="B457">
    <cfRule type="cellIs" dxfId="1965" priority="1968" stopIfTrue="1" operator="equal">
      <formula>"Adjustment to Income/Expense/Rate Base:"</formula>
    </cfRule>
  </conditionalFormatting>
  <conditionalFormatting sqref="B459">
    <cfRule type="cellIs" dxfId="1964" priority="1966" stopIfTrue="1" operator="equal">
      <formula>"Adjustment to Income/Expense/Rate Base:"</formula>
    </cfRule>
  </conditionalFormatting>
  <conditionalFormatting sqref="B460">
    <cfRule type="cellIs" dxfId="1963" priority="1963" stopIfTrue="1" operator="equal">
      <formula>"Adjustment to Income/Expense/Rate Base:"</formula>
    </cfRule>
  </conditionalFormatting>
  <conditionalFormatting sqref="B455">
    <cfRule type="cellIs" dxfId="1962" priority="1964" stopIfTrue="1" operator="equal">
      <formula>"Title"</formula>
    </cfRule>
  </conditionalFormatting>
  <conditionalFormatting sqref="B455">
    <cfRule type="cellIs" dxfId="1961" priority="1965" stopIfTrue="1" operator="equal">
      <formula>"Adjustment to Income/Expense/Rate Base:"</formula>
    </cfRule>
  </conditionalFormatting>
  <conditionalFormatting sqref="B461">
    <cfRule type="cellIs" dxfId="1960" priority="1958" stopIfTrue="1" operator="equal">
      <formula>"Adjustment to Income/Expense/Rate Base:"</formula>
    </cfRule>
  </conditionalFormatting>
  <conditionalFormatting sqref="B456">
    <cfRule type="cellIs" dxfId="1959" priority="1961" stopIfTrue="1" operator="equal">
      <formula>"Title"</formula>
    </cfRule>
  </conditionalFormatting>
  <conditionalFormatting sqref="B456">
    <cfRule type="cellIs" dxfId="1958" priority="1962" stopIfTrue="1" operator="equal">
      <formula>"Adjustment to Income/Expense/Rate Base:"</formula>
    </cfRule>
  </conditionalFormatting>
  <conditionalFormatting sqref="B455">
    <cfRule type="cellIs" dxfId="1957" priority="1959" stopIfTrue="1" operator="equal">
      <formula>"Title"</formula>
    </cfRule>
  </conditionalFormatting>
  <conditionalFormatting sqref="B455">
    <cfRule type="cellIs" dxfId="1956" priority="1960" stopIfTrue="1" operator="equal">
      <formula>"Adjustment to Income/Expense/Rate Base:"</formula>
    </cfRule>
  </conditionalFormatting>
  <conditionalFormatting sqref="B457">
    <cfRule type="cellIs" dxfId="1955" priority="1956" stopIfTrue="1" operator="equal">
      <formula>"Title"</formula>
    </cfRule>
  </conditionalFormatting>
  <conditionalFormatting sqref="B457">
    <cfRule type="cellIs" dxfId="1954" priority="1957" stopIfTrue="1" operator="equal">
      <formula>"Adjustment to Income/Expense/Rate Base:"</formula>
    </cfRule>
  </conditionalFormatting>
  <conditionalFormatting sqref="B456">
    <cfRule type="cellIs" dxfId="1953" priority="1954" stopIfTrue="1" operator="equal">
      <formula>"Title"</formula>
    </cfRule>
  </conditionalFormatting>
  <conditionalFormatting sqref="B456">
    <cfRule type="cellIs" dxfId="1952" priority="1955" stopIfTrue="1" operator="equal">
      <formula>"Adjustment to Income/Expense/Rate Base:"</formula>
    </cfRule>
  </conditionalFormatting>
  <conditionalFormatting sqref="B458">
    <cfRule type="cellIs" dxfId="1951" priority="1953" stopIfTrue="1" operator="equal">
      <formula>"Adjustment to Income/Expense/Rate Base:"</formula>
    </cfRule>
  </conditionalFormatting>
  <conditionalFormatting sqref="B459">
    <cfRule type="cellIs" dxfId="1950" priority="1952" stopIfTrue="1" operator="equal">
      <formula>"Adjustment to Income/Expense/Rate Base:"</formula>
    </cfRule>
  </conditionalFormatting>
  <conditionalFormatting sqref="B457">
    <cfRule type="cellIs" dxfId="1949" priority="1951" stopIfTrue="1" operator="equal">
      <formula>"Adjustment to Income/Expense/Rate Base:"</formula>
    </cfRule>
  </conditionalFormatting>
  <conditionalFormatting sqref="B458">
    <cfRule type="cellIs" dxfId="1948" priority="1950" stopIfTrue="1" operator="equal">
      <formula>"Adjustment to Income/Expense/Rate Base:"</formula>
    </cfRule>
  </conditionalFormatting>
  <conditionalFormatting sqref="B455">
    <cfRule type="cellIs" dxfId="1947" priority="1949" stopIfTrue="1" operator="equal">
      <formula>"Adjustment to Income/Expense/Rate Base:"</formula>
    </cfRule>
  </conditionalFormatting>
  <conditionalFormatting sqref="B456">
    <cfRule type="cellIs" dxfId="1946" priority="1948" stopIfTrue="1" operator="equal">
      <formula>"Adjustment to Income/Expense/Rate Base:"</formula>
    </cfRule>
  </conditionalFormatting>
  <conditionalFormatting sqref="B457">
    <cfRule type="cellIs" dxfId="1945" priority="1947" stopIfTrue="1" operator="equal">
      <formula>"Adjustment to Income/Expense/Rate Base:"</formula>
    </cfRule>
  </conditionalFormatting>
  <conditionalFormatting sqref="B458">
    <cfRule type="cellIs" dxfId="1944" priority="1946" stopIfTrue="1" operator="equal">
      <formula>"Adjustment to Income/Expense/Rate Base:"</formula>
    </cfRule>
  </conditionalFormatting>
  <conditionalFormatting sqref="B459">
    <cfRule type="cellIs" dxfId="1943" priority="1945" stopIfTrue="1" operator="equal">
      <formula>"Adjustment to Income/Expense/Rate Base:"</formula>
    </cfRule>
  </conditionalFormatting>
  <conditionalFormatting sqref="B455">
    <cfRule type="cellIs" dxfId="1942" priority="1944" stopIfTrue="1" operator="equal">
      <formula>"Adjustment to Income/Expense/Rate Base:"</formula>
    </cfRule>
  </conditionalFormatting>
  <conditionalFormatting sqref="B456">
    <cfRule type="cellIs" dxfId="1941" priority="1943" stopIfTrue="1" operator="equal">
      <formula>"Adjustment to Income/Expense/Rate Base:"</formula>
    </cfRule>
  </conditionalFormatting>
  <conditionalFormatting sqref="B457">
    <cfRule type="cellIs" dxfId="1940" priority="1942" stopIfTrue="1" operator="equal">
      <formula>"Adjustment to Income/Expense/Rate Base:"</formula>
    </cfRule>
  </conditionalFormatting>
  <conditionalFormatting sqref="B458">
    <cfRule type="cellIs" dxfId="1939" priority="1941" stopIfTrue="1" operator="equal">
      <formula>"Adjustment to Income/Expense/Rate Base:"</formula>
    </cfRule>
  </conditionalFormatting>
  <conditionalFormatting sqref="B455">
    <cfRule type="cellIs" dxfId="1938" priority="1940" stopIfTrue="1" operator="equal">
      <formula>"Adjustment to Income/Expense/Rate Base:"</formula>
    </cfRule>
  </conditionalFormatting>
  <conditionalFormatting sqref="B460">
    <cfRule type="cellIs" dxfId="1937" priority="1935" stopIfTrue="1" operator="equal">
      <formula>"Adjustment to Income/Expense/Rate Base:"</formula>
    </cfRule>
  </conditionalFormatting>
  <conditionalFormatting sqref="B455">
    <cfRule type="cellIs" dxfId="1936" priority="1938" stopIfTrue="1" operator="equal">
      <formula>"Title"</formula>
    </cfRule>
  </conditionalFormatting>
  <conditionalFormatting sqref="B455">
    <cfRule type="cellIs" dxfId="1935" priority="1939" stopIfTrue="1" operator="equal">
      <formula>"Adjustment to Income/Expense/Rate Base:"</formula>
    </cfRule>
  </conditionalFormatting>
  <conditionalFormatting sqref="B454">
    <cfRule type="cellIs" dxfId="1934" priority="1936" stopIfTrue="1" operator="equal">
      <formula>"Title"</formula>
    </cfRule>
  </conditionalFormatting>
  <conditionalFormatting sqref="B454">
    <cfRule type="cellIs" dxfId="1933" priority="1937" stopIfTrue="1" operator="equal">
      <formula>"Adjustment to Income/Expense/Rate Base:"</formula>
    </cfRule>
  </conditionalFormatting>
  <conditionalFormatting sqref="B461">
    <cfRule type="cellIs" dxfId="1932" priority="1930" stopIfTrue="1" operator="equal">
      <formula>"Adjustment to Income/Expense/Rate Base:"</formula>
    </cfRule>
  </conditionalFormatting>
  <conditionalFormatting sqref="B456">
    <cfRule type="cellIs" dxfId="1931" priority="1933" stopIfTrue="1" operator="equal">
      <formula>"Title"</formula>
    </cfRule>
  </conditionalFormatting>
  <conditionalFormatting sqref="B456">
    <cfRule type="cellIs" dxfId="1930" priority="1934" stopIfTrue="1" operator="equal">
      <formula>"Adjustment to Income/Expense/Rate Base:"</formula>
    </cfRule>
  </conditionalFormatting>
  <conditionalFormatting sqref="B455">
    <cfRule type="cellIs" dxfId="1929" priority="1931" stopIfTrue="1" operator="equal">
      <formula>"Title"</formula>
    </cfRule>
  </conditionalFormatting>
  <conditionalFormatting sqref="B455">
    <cfRule type="cellIs" dxfId="1928" priority="1932" stopIfTrue="1" operator="equal">
      <formula>"Adjustment to Income/Expense/Rate Base:"</formula>
    </cfRule>
  </conditionalFormatting>
  <conditionalFormatting sqref="B457">
    <cfRule type="cellIs" dxfId="1927" priority="1925" stopIfTrue="1" operator="equal">
      <formula>"Adjustment to Income/Expense/Rate Base:"</formula>
    </cfRule>
  </conditionalFormatting>
  <conditionalFormatting sqref="B452">
    <cfRule type="cellIs" dxfId="1926" priority="1928" stopIfTrue="1" operator="equal">
      <formula>"Title"</formula>
    </cfRule>
  </conditionalFormatting>
  <conditionalFormatting sqref="B452">
    <cfRule type="cellIs" dxfId="1925" priority="1929" stopIfTrue="1" operator="equal">
      <formula>"Adjustment to Income/Expense/Rate Base:"</formula>
    </cfRule>
  </conditionalFormatting>
  <conditionalFormatting sqref="B451">
    <cfRule type="cellIs" dxfId="1924" priority="1926" stopIfTrue="1" operator="equal">
      <formula>"Title"</formula>
    </cfRule>
  </conditionalFormatting>
  <conditionalFormatting sqref="B451">
    <cfRule type="cellIs" dxfId="1923" priority="1927" stopIfTrue="1" operator="equal">
      <formula>"Adjustment to Income/Expense/Rate Base:"</formula>
    </cfRule>
  </conditionalFormatting>
  <conditionalFormatting sqref="B458">
    <cfRule type="cellIs" dxfId="1922" priority="1920" stopIfTrue="1" operator="equal">
      <formula>"Adjustment to Income/Expense/Rate Base:"</formula>
    </cfRule>
  </conditionalFormatting>
  <conditionalFormatting sqref="B453">
    <cfRule type="cellIs" dxfId="1921" priority="1923" stopIfTrue="1" operator="equal">
      <formula>"Title"</formula>
    </cfRule>
  </conditionalFormatting>
  <conditionalFormatting sqref="B453">
    <cfRule type="cellIs" dxfId="1920" priority="1924" stopIfTrue="1" operator="equal">
      <formula>"Adjustment to Income/Expense/Rate Base:"</formula>
    </cfRule>
  </conditionalFormatting>
  <conditionalFormatting sqref="B452">
    <cfRule type="cellIs" dxfId="1919" priority="1921" stopIfTrue="1" operator="equal">
      <formula>"Title"</formula>
    </cfRule>
  </conditionalFormatting>
  <conditionalFormatting sqref="B452">
    <cfRule type="cellIs" dxfId="1918" priority="1922" stopIfTrue="1" operator="equal">
      <formula>"Adjustment to Income/Expense/Rate Base:"</formula>
    </cfRule>
  </conditionalFormatting>
  <conditionalFormatting sqref="B459">
    <cfRule type="cellIs" dxfId="1917" priority="1915" stopIfTrue="1" operator="equal">
      <formula>"Adjustment to Income/Expense/Rate Base:"</formula>
    </cfRule>
  </conditionalFormatting>
  <conditionalFormatting sqref="B454">
    <cfRule type="cellIs" dxfId="1916" priority="1918" stopIfTrue="1" operator="equal">
      <formula>"Title"</formula>
    </cfRule>
  </conditionalFormatting>
  <conditionalFormatting sqref="B454">
    <cfRule type="cellIs" dxfId="1915" priority="1919" stopIfTrue="1" operator="equal">
      <formula>"Adjustment to Income/Expense/Rate Base:"</formula>
    </cfRule>
  </conditionalFormatting>
  <conditionalFormatting sqref="B453">
    <cfRule type="cellIs" dxfId="1914" priority="1916" stopIfTrue="1" operator="equal">
      <formula>"Title"</formula>
    </cfRule>
  </conditionalFormatting>
  <conditionalFormatting sqref="B453">
    <cfRule type="cellIs" dxfId="1913" priority="1917" stopIfTrue="1" operator="equal">
      <formula>"Adjustment to Income/Expense/Rate Base:"</formula>
    </cfRule>
  </conditionalFormatting>
  <conditionalFormatting sqref="B460">
    <cfRule type="cellIs" dxfId="1912" priority="1910" stopIfTrue="1" operator="equal">
      <formula>"Adjustment to Income/Expense/Rate Base:"</formula>
    </cfRule>
  </conditionalFormatting>
  <conditionalFormatting sqref="B455">
    <cfRule type="cellIs" dxfId="1911" priority="1913" stopIfTrue="1" operator="equal">
      <formula>"Title"</formula>
    </cfRule>
  </conditionalFormatting>
  <conditionalFormatting sqref="B455">
    <cfRule type="cellIs" dxfId="1910" priority="1914" stopIfTrue="1" operator="equal">
      <formula>"Adjustment to Income/Expense/Rate Base:"</formula>
    </cfRule>
  </conditionalFormatting>
  <conditionalFormatting sqref="B454">
    <cfRule type="cellIs" dxfId="1909" priority="1911" stopIfTrue="1" operator="equal">
      <formula>"Title"</formula>
    </cfRule>
  </conditionalFormatting>
  <conditionalFormatting sqref="B454">
    <cfRule type="cellIs" dxfId="1908" priority="1912" stopIfTrue="1" operator="equal">
      <formula>"Adjustment to Income/Expense/Rate Base:"</formula>
    </cfRule>
  </conditionalFormatting>
  <conditionalFormatting sqref="B456">
    <cfRule type="cellIs" dxfId="1907" priority="1905" stopIfTrue="1" operator="equal">
      <formula>"Adjustment to Income/Expense/Rate Base:"</formula>
    </cfRule>
  </conditionalFormatting>
  <conditionalFormatting sqref="B451">
    <cfRule type="cellIs" dxfId="1906" priority="1908" stopIfTrue="1" operator="equal">
      <formula>"Title"</formula>
    </cfRule>
  </conditionalFormatting>
  <conditionalFormatting sqref="B451">
    <cfRule type="cellIs" dxfId="1905" priority="1909" stopIfTrue="1" operator="equal">
      <formula>"Adjustment to Income/Expense/Rate Base:"</formula>
    </cfRule>
  </conditionalFormatting>
  <conditionalFormatting sqref="B450">
    <cfRule type="cellIs" dxfId="1904" priority="1906" stopIfTrue="1" operator="equal">
      <formula>"Title"</formula>
    </cfRule>
  </conditionalFormatting>
  <conditionalFormatting sqref="B450">
    <cfRule type="cellIs" dxfId="1903" priority="1907" stopIfTrue="1" operator="equal">
      <formula>"Adjustment to Income/Expense/Rate Base:"</formula>
    </cfRule>
  </conditionalFormatting>
  <conditionalFormatting sqref="B457">
    <cfRule type="cellIs" dxfId="1902" priority="1900" stopIfTrue="1" operator="equal">
      <formula>"Adjustment to Income/Expense/Rate Base:"</formula>
    </cfRule>
  </conditionalFormatting>
  <conditionalFormatting sqref="B452">
    <cfRule type="cellIs" dxfId="1901" priority="1903" stopIfTrue="1" operator="equal">
      <formula>"Title"</formula>
    </cfRule>
  </conditionalFormatting>
  <conditionalFormatting sqref="B452">
    <cfRule type="cellIs" dxfId="1900" priority="1904" stopIfTrue="1" operator="equal">
      <formula>"Adjustment to Income/Expense/Rate Base:"</formula>
    </cfRule>
  </conditionalFormatting>
  <conditionalFormatting sqref="B451">
    <cfRule type="cellIs" dxfId="1899" priority="1901" stopIfTrue="1" operator="equal">
      <formula>"Title"</formula>
    </cfRule>
  </conditionalFormatting>
  <conditionalFormatting sqref="B451">
    <cfRule type="cellIs" dxfId="1898" priority="1902" stopIfTrue="1" operator="equal">
      <formula>"Adjustment to Income/Expense/Rate Base:"</formula>
    </cfRule>
  </conditionalFormatting>
  <conditionalFormatting sqref="B461">
    <cfRule type="cellIs" dxfId="1897" priority="1895" stopIfTrue="1" operator="equal">
      <formula>"Adjustment to Income/Expense/Rate Base:"</formula>
    </cfRule>
  </conditionalFormatting>
  <conditionalFormatting sqref="B456">
    <cfRule type="cellIs" dxfId="1896" priority="1898" stopIfTrue="1" operator="equal">
      <formula>"Title"</formula>
    </cfRule>
  </conditionalFormatting>
  <conditionalFormatting sqref="B456">
    <cfRule type="cellIs" dxfId="1895" priority="1899" stopIfTrue="1" operator="equal">
      <formula>"Adjustment to Income/Expense/Rate Base:"</formula>
    </cfRule>
  </conditionalFormatting>
  <conditionalFormatting sqref="B455">
    <cfRule type="cellIs" dxfId="1894" priority="1896" stopIfTrue="1" operator="equal">
      <formula>"Title"</formula>
    </cfRule>
  </conditionalFormatting>
  <conditionalFormatting sqref="B455">
    <cfRule type="cellIs" dxfId="1893" priority="1897" stopIfTrue="1" operator="equal">
      <formula>"Adjustment to Income/Expense/Rate Base:"</formula>
    </cfRule>
  </conditionalFormatting>
  <conditionalFormatting sqref="B457">
    <cfRule type="cellIs" dxfId="1892" priority="1893" stopIfTrue="1" operator="equal">
      <formula>"Title"</formula>
    </cfRule>
  </conditionalFormatting>
  <conditionalFormatting sqref="B457">
    <cfRule type="cellIs" dxfId="1891" priority="1894" stopIfTrue="1" operator="equal">
      <formula>"Adjustment to Income/Expense/Rate Base:"</formula>
    </cfRule>
  </conditionalFormatting>
  <conditionalFormatting sqref="B456">
    <cfRule type="cellIs" dxfId="1890" priority="1891" stopIfTrue="1" operator="equal">
      <formula>"Title"</formula>
    </cfRule>
  </conditionalFormatting>
  <conditionalFormatting sqref="B456">
    <cfRule type="cellIs" dxfId="1889" priority="1892" stopIfTrue="1" operator="equal">
      <formula>"Adjustment to Income/Expense/Rate Base:"</formula>
    </cfRule>
  </conditionalFormatting>
  <conditionalFormatting sqref="B458">
    <cfRule type="cellIs" dxfId="1888" priority="1886" stopIfTrue="1" operator="equal">
      <formula>"Adjustment to Income/Expense/Rate Base:"</formula>
    </cfRule>
  </conditionalFormatting>
  <conditionalFormatting sqref="B453">
    <cfRule type="cellIs" dxfId="1887" priority="1889" stopIfTrue="1" operator="equal">
      <formula>"Title"</formula>
    </cfRule>
  </conditionalFormatting>
  <conditionalFormatting sqref="B453">
    <cfRule type="cellIs" dxfId="1886" priority="1890" stopIfTrue="1" operator="equal">
      <formula>"Adjustment to Income/Expense/Rate Base:"</formula>
    </cfRule>
  </conditionalFormatting>
  <conditionalFormatting sqref="B452">
    <cfRule type="cellIs" dxfId="1885" priority="1887" stopIfTrue="1" operator="equal">
      <formula>"Title"</formula>
    </cfRule>
  </conditionalFormatting>
  <conditionalFormatting sqref="B452">
    <cfRule type="cellIs" dxfId="1884" priority="1888" stopIfTrue="1" operator="equal">
      <formula>"Adjustment to Income/Expense/Rate Base:"</formula>
    </cfRule>
  </conditionalFormatting>
  <conditionalFormatting sqref="B459">
    <cfRule type="cellIs" dxfId="1883" priority="1881" stopIfTrue="1" operator="equal">
      <formula>"Adjustment to Income/Expense/Rate Base:"</formula>
    </cfRule>
  </conditionalFormatting>
  <conditionalFormatting sqref="B454">
    <cfRule type="cellIs" dxfId="1882" priority="1884" stopIfTrue="1" operator="equal">
      <formula>"Title"</formula>
    </cfRule>
  </conditionalFormatting>
  <conditionalFormatting sqref="B454">
    <cfRule type="cellIs" dxfId="1881" priority="1885" stopIfTrue="1" operator="equal">
      <formula>"Adjustment to Income/Expense/Rate Base:"</formula>
    </cfRule>
  </conditionalFormatting>
  <conditionalFormatting sqref="B453">
    <cfRule type="cellIs" dxfId="1880" priority="1882" stopIfTrue="1" operator="equal">
      <formula>"Title"</formula>
    </cfRule>
  </conditionalFormatting>
  <conditionalFormatting sqref="B453">
    <cfRule type="cellIs" dxfId="1879" priority="1883" stopIfTrue="1" operator="equal">
      <formula>"Adjustment to Income/Expense/Rate Base:"</formula>
    </cfRule>
  </conditionalFormatting>
  <conditionalFormatting sqref="B460">
    <cfRule type="cellIs" dxfId="1878" priority="1876" stopIfTrue="1" operator="equal">
      <formula>"Adjustment to Income/Expense/Rate Base:"</formula>
    </cfRule>
  </conditionalFormatting>
  <conditionalFormatting sqref="B455">
    <cfRule type="cellIs" dxfId="1877" priority="1879" stopIfTrue="1" operator="equal">
      <formula>"Title"</formula>
    </cfRule>
  </conditionalFormatting>
  <conditionalFormatting sqref="B455">
    <cfRule type="cellIs" dxfId="1876" priority="1880" stopIfTrue="1" operator="equal">
      <formula>"Adjustment to Income/Expense/Rate Base:"</formula>
    </cfRule>
  </conditionalFormatting>
  <conditionalFormatting sqref="B454">
    <cfRule type="cellIs" dxfId="1875" priority="1877" stopIfTrue="1" operator="equal">
      <formula>"Title"</formula>
    </cfRule>
  </conditionalFormatting>
  <conditionalFormatting sqref="B454">
    <cfRule type="cellIs" dxfId="1874" priority="1878" stopIfTrue="1" operator="equal">
      <formula>"Adjustment to Income/Expense/Rate Base:"</formula>
    </cfRule>
  </conditionalFormatting>
  <conditionalFormatting sqref="B461">
    <cfRule type="cellIs" dxfId="1873" priority="1871" stopIfTrue="1" operator="equal">
      <formula>"Adjustment to Income/Expense/Rate Base:"</formula>
    </cfRule>
  </conditionalFormatting>
  <conditionalFormatting sqref="B456">
    <cfRule type="cellIs" dxfId="1872" priority="1874" stopIfTrue="1" operator="equal">
      <formula>"Title"</formula>
    </cfRule>
  </conditionalFormatting>
  <conditionalFormatting sqref="B456">
    <cfRule type="cellIs" dxfId="1871" priority="1875" stopIfTrue="1" operator="equal">
      <formula>"Adjustment to Income/Expense/Rate Base:"</formula>
    </cfRule>
  </conditionalFormatting>
  <conditionalFormatting sqref="B455">
    <cfRule type="cellIs" dxfId="1870" priority="1872" stopIfTrue="1" operator="equal">
      <formula>"Title"</formula>
    </cfRule>
  </conditionalFormatting>
  <conditionalFormatting sqref="B455">
    <cfRule type="cellIs" dxfId="1869" priority="1873" stopIfTrue="1" operator="equal">
      <formula>"Adjustment to Income/Expense/Rate Base:"</formula>
    </cfRule>
  </conditionalFormatting>
  <conditionalFormatting sqref="B457">
    <cfRule type="cellIs" dxfId="1868" priority="1866" stopIfTrue="1" operator="equal">
      <formula>"Adjustment to Income/Expense/Rate Base:"</formula>
    </cfRule>
  </conditionalFormatting>
  <conditionalFormatting sqref="B452">
    <cfRule type="cellIs" dxfId="1867" priority="1869" stopIfTrue="1" operator="equal">
      <formula>"Title"</formula>
    </cfRule>
  </conditionalFormatting>
  <conditionalFormatting sqref="B452">
    <cfRule type="cellIs" dxfId="1866" priority="1870" stopIfTrue="1" operator="equal">
      <formula>"Adjustment to Income/Expense/Rate Base:"</formula>
    </cfRule>
  </conditionalFormatting>
  <conditionalFormatting sqref="B451">
    <cfRule type="cellIs" dxfId="1865" priority="1867" stopIfTrue="1" operator="equal">
      <formula>"Title"</formula>
    </cfRule>
  </conditionalFormatting>
  <conditionalFormatting sqref="B451">
    <cfRule type="cellIs" dxfId="1864" priority="1868" stopIfTrue="1" operator="equal">
      <formula>"Adjustment to Income/Expense/Rate Base:"</formula>
    </cfRule>
  </conditionalFormatting>
  <conditionalFormatting sqref="B458">
    <cfRule type="cellIs" dxfId="1863" priority="1861" stopIfTrue="1" operator="equal">
      <formula>"Adjustment to Income/Expense/Rate Base:"</formula>
    </cfRule>
  </conditionalFormatting>
  <conditionalFormatting sqref="B453">
    <cfRule type="cellIs" dxfId="1862" priority="1864" stopIfTrue="1" operator="equal">
      <formula>"Title"</formula>
    </cfRule>
  </conditionalFormatting>
  <conditionalFormatting sqref="B453">
    <cfRule type="cellIs" dxfId="1861" priority="1865" stopIfTrue="1" operator="equal">
      <formula>"Adjustment to Income/Expense/Rate Base:"</formula>
    </cfRule>
  </conditionalFormatting>
  <conditionalFormatting sqref="B452">
    <cfRule type="cellIs" dxfId="1860" priority="1862" stopIfTrue="1" operator="equal">
      <formula>"Title"</formula>
    </cfRule>
  </conditionalFormatting>
  <conditionalFormatting sqref="B452">
    <cfRule type="cellIs" dxfId="1859" priority="1863" stopIfTrue="1" operator="equal">
      <formula>"Adjustment to Income/Expense/Rate Base:"</formula>
    </cfRule>
  </conditionalFormatting>
  <conditionalFormatting sqref="B456">
    <cfRule type="cellIs" dxfId="1858" priority="1856" stopIfTrue="1" operator="equal">
      <formula>"Adjustment to Income/Expense/Rate Base:"</formula>
    </cfRule>
  </conditionalFormatting>
  <conditionalFormatting sqref="B451">
    <cfRule type="cellIs" dxfId="1857" priority="1859" stopIfTrue="1" operator="equal">
      <formula>"Title"</formula>
    </cfRule>
  </conditionalFormatting>
  <conditionalFormatting sqref="B451">
    <cfRule type="cellIs" dxfId="1856" priority="1860" stopIfTrue="1" operator="equal">
      <formula>"Adjustment to Income/Expense/Rate Base:"</formula>
    </cfRule>
  </conditionalFormatting>
  <conditionalFormatting sqref="B450">
    <cfRule type="cellIs" dxfId="1855" priority="1857" stopIfTrue="1" operator="equal">
      <formula>"Title"</formula>
    </cfRule>
  </conditionalFormatting>
  <conditionalFormatting sqref="B450">
    <cfRule type="cellIs" dxfId="1854" priority="1858" stopIfTrue="1" operator="equal">
      <formula>"Adjustment to Income/Expense/Rate Base:"</formula>
    </cfRule>
  </conditionalFormatting>
  <conditionalFormatting sqref="B457">
    <cfRule type="cellIs" dxfId="1853" priority="1851" stopIfTrue="1" operator="equal">
      <formula>"Adjustment to Income/Expense/Rate Base:"</formula>
    </cfRule>
  </conditionalFormatting>
  <conditionalFormatting sqref="B452">
    <cfRule type="cellIs" dxfId="1852" priority="1854" stopIfTrue="1" operator="equal">
      <formula>"Title"</formula>
    </cfRule>
  </conditionalFormatting>
  <conditionalFormatting sqref="B452">
    <cfRule type="cellIs" dxfId="1851" priority="1855" stopIfTrue="1" operator="equal">
      <formula>"Adjustment to Income/Expense/Rate Base:"</formula>
    </cfRule>
  </conditionalFormatting>
  <conditionalFormatting sqref="B451">
    <cfRule type="cellIs" dxfId="1850" priority="1852" stopIfTrue="1" operator="equal">
      <formula>"Title"</formula>
    </cfRule>
  </conditionalFormatting>
  <conditionalFormatting sqref="B451">
    <cfRule type="cellIs" dxfId="1849" priority="1853" stopIfTrue="1" operator="equal">
      <formula>"Adjustment to Income/Expense/Rate Base:"</formula>
    </cfRule>
  </conditionalFormatting>
  <conditionalFormatting sqref="B453">
    <cfRule type="cellIs" dxfId="1848" priority="1846" stopIfTrue="1" operator="equal">
      <formula>"Adjustment to Income/Expense/Rate Base:"</formula>
    </cfRule>
  </conditionalFormatting>
  <conditionalFormatting sqref="B448">
    <cfRule type="cellIs" dxfId="1847" priority="1849" stopIfTrue="1" operator="equal">
      <formula>"Title"</formula>
    </cfRule>
  </conditionalFormatting>
  <conditionalFormatting sqref="B448">
    <cfRule type="cellIs" dxfId="1846" priority="1850" stopIfTrue="1" operator="equal">
      <formula>"Adjustment to Income/Expense/Rate Base:"</formula>
    </cfRule>
  </conditionalFormatting>
  <conditionalFormatting sqref="B447">
    <cfRule type="cellIs" dxfId="1845" priority="1847" stopIfTrue="1" operator="equal">
      <formula>"Title"</formula>
    </cfRule>
  </conditionalFormatting>
  <conditionalFormatting sqref="B447">
    <cfRule type="cellIs" dxfId="1844" priority="1848" stopIfTrue="1" operator="equal">
      <formula>"Adjustment to Income/Expense/Rate Base:"</formula>
    </cfRule>
  </conditionalFormatting>
  <conditionalFormatting sqref="B454">
    <cfRule type="cellIs" dxfId="1843" priority="1841" stopIfTrue="1" operator="equal">
      <formula>"Adjustment to Income/Expense/Rate Base:"</formula>
    </cfRule>
  </conditionalFormatting>
  <conditionalFormatting sqref="B449">
    <cfRule type="cellIs" dxfId="1842" priority="1844" stopIfTrue="1" operator="equal">
      <formula>"Title"</formula>
    </cfRule>
  </conditionalFormatting>
  <conditionalFormatting sqref="B449">
    <cfRule type="cellIs" dxfId="1841" priority="1845" stopIfTrue="1" operator="equal">
      <formula>"Adjustment to Income/Expense/Rate Base:"</formula>
    </cfRule>
  </conditionalFormatting>
  <conditionalFormatting sqref="B448">
    <cfRule type="cellIs" dxfId="1840" priority="1842" stopIfTrue="1" operator="equal">
      <formula>"Title"</formula>
    </cfRule>
  </conditionalFormatting>
  <conditionalFormatting sqref="B448">
    <cfRule type="cellIs" dxfId="1839" priority="1843" stopIfTrue="1" operator="equal">
      <formula>"Adjustment to Income/Expense/Rate Base:"</formula>
    </cfRule>
  </conditionalFormatting>
  <conditionalFormatting sqref="B455">
    <cfRule type="cellIs" dxfId="1838" priority="1836" stopIfTrue="1" operator="equal">
      <formula>"Adjustment to Income/Expense/Rate Base:"</formula>
    </cfRule>
  </conditionalFormatting>
  <conditionalFormatting sqref="B450">
    <cfRule type="cellIs" dxfId="1837" priority="1839" stopIfTrue="1" operator="equal">
      <formula>"Title"</formula>
    </cfRule>
  </conditionalFormatting>
  <conditionalFormatting sqref="B450">
    <cfRule type="cellIs" dxfId="1836" priority="1840" stopIfTrue="1" operator="equal">
      <formula>"Adjustment to Income/Expense/Rate Base:"</formula>
    </cfRule>
  </conditionalFormatting>
  <conditionalFormatting sqref="B449">
    <cfRule type="cellIs" dxfId="1835" priority="1837" stopIfTrue="1" operator="equal">
      <formula>"Title"</formula>
    </cfRule>
  </conditionalFormatting>
  <conditionalFormatting sqref="B449">
    <cfRule type="cellIs" dxfId="1834" priority="1838" stopIfTrue="1" operator="equal">
      <formula>"Adjustment to Income/Expense/Rate Base:"</formula>
    </cfRule>
  </conditionalFormatting>
  <conditionalFormatting sqref="B456">
    <cfRule type="cellIs" dxfId="1833" priority="1831" stopIfTrue="1" operator="equal">
      <formula>"Adjustment to Income/Expense/Rate Base:"</formula>
    </cfRule>
  </conditionalFormatting>
  <conditionalFormatting sqref="B451">
    <cfRule type="cellIs" dxfId="1832" priority="1834" stopIfTrue="1" operator="equal">
      <formula>"Title"</formula>
    </cfRule>
  </conditionalFormatting>
  <conditionalFormatting sqref="B451">
    <cfRule type="cellIs" dxfId="1831" priority="1835" stopIfTrue="1" operator="equal">
      <formula>"Adjustment to Income/Expense/Rate Base:"</formula>
    </cfRule>
  </conditionalFormatting>
  <conditionalFormatting sqref="B450">
    <cfRule type="cellIs" dxfId="1830" priority="1832" stopIfTrue="1" operator="equal">
      <formula>"Title"</formula>
    </cfRule>
  </conditionalFormatting>
  <conditionalFormatting sqref="B450">
    <cfRule type="cellIs" dxfId="1829" priority="1833" stopIfTrue="1" operator="equal">
      <formula>"Adjustment to Income/Expense/Rate Base:"</formula>
    </cfRule>
  </conditionalFormatting>
  <conditionalFormatting sqref="B452">
    <cfRule type="cellIs" dxfId="1828" priority="1826" stopIfTrue="1" operator="equal">
      <formula>"Adjustment to Income/Expense/Rate Base:"</formula>
    </cfRule>
  </conditionalFormatting>
  <conditionalFormatting sqref="B447">
    <cfRule type="cellIs" dxfId="1827" priority="1829" stopIfTrue="1" operator="equal">
      <formula>"Title"</formula>
    </cfRule>
  </conditionalFormatting>
  <conditionalFormatting sqref="B447">
    <cfRule type="cellIs" dxfId="1826" priority="1830" stopIfTrue="1" operator="equal">
      <formula>"Adjustment to Income/Expense/Rate Base:"</formula>
    </cfRule>
  </conditionalFormatting>
  <conditionalFormatting sqref="B446">
    <cfRule type="cellIs" dxfId="1825" priority="1827" stopIfTrue="1" operator="equal">
      <formula>"Title"</formula>
    </cfRule>
  </conditionalFormatting>
  <conditionalFormatting sqref="B446">
    <cfRule type="cellIs" dxfId="1824" priority="1828" stopIfTrue="1" operator="equal">
      <formula>"Adjustment to Income/Expense/Rate Base:"</formula>
    </cfRule>
  </conditionalFormatting>
  <conditionalFormatting sqref="B453">
    <cfRule type="cellIs" dxfId="1823" priority="1821" stopIfTrue="1" operator="equal">
      <formula>"Adjustment to Income/Expense/Rate Base:"</formula>
    </cfRule>
  </conditionalFormatting>
  <conditionalFormatting sqref="B448">
    <cfRule type="cellIs" dxfId="1822" priority="1824" stopIfTrue="1" operator="equal">
      <formula>"Title"</formula>
    </cfRule>
  </conditionalFormatting>
  <conditionalFormatting sqref="B448">
    <cfRule type="cellIs" dxfId="1821" priority="1825" stopIfTrue="1" operator="equal">
      <formula>"Adjustment to Income/Expense/Rate Base:"</formula>
    </cfRule>
  </conditionalFormatting>
  <conditionalFormatting sqref="B447">
    <cfRule type="cellIs" dxfId="1820" priority="1822" stopIfTrue="1" operator="equal">
      <formula>"Title"</formula>
    </cfRule>
  </conditionalFormatting>
  <conditionalFormatting sqref="B447">
    <cfRule type="cellIs" dxfId="1819" priority="1823" stopIfTrue="1" operator="equal">
      <formula>"Adjustment to Income/Expense/Rate Base:"</formula>
    </cfRule>
  </conditionalFormatting>
  <conditionalFormatting sqref="B457">
    <cfRule type="cellIs" dxfId="1818" priority="1816" stopIfTrue="1" operator="equal">
      <formula>"Adjustment to Income/Expense/Rate Base:"</formula>
    </cfRule>
  </conditionalFormatting>
  <conditionalFormatting sqref="B452">
    <cfRule type="cellIs" dxfId="1817" priority="1819" stopIfTrue="1" operator="equal">
      <formula>"Title"</formula>
    </cfRule>
  </conditionalFormatting>
  <conditionalFormatting sqref="B452">
    <cfRule type="cellIs" dxfId="1816" priority="1820" stopIfTrue="1" operator="equal">
      <formula>"Adjustment to Income/Expense/Rate Base:"</formula>
    </cfRule>
  </conditionalFormatting>
  <conditionalFormatting sqref="B451">
    <cfRule type="cellIs" dxfId="1815" priority="1817" stopIfTrue="1" operator="equal">
      <formula>"Title"</formula>
    </cfRule>
  </conditionalFormatting>
  <conditionalFormatting sqref="B451">
    <cfRule type="cellIs" dxfId="1814" priority="1818" stopIfTrue="1" operator="equal">
      <formula>"Adjustment to Income/Expense/Rate Base:"</formula>
    </cfRule>
  </conditionalFormatting>
  <conditionalFormatting sqref="B458">
    <cfRule type="cellIs" dxfId="1813" priority="1811" stopIfTrue="1" operator="equal">
      <formula>"Adjustment to Income/Expense/Rate Base:"</formula>
    </cfRule>
  </conditionalFormatting>
  <conditionalFormatting sqref="B453">
    <cfRule type="cellIs" dxfId="1812" priority="1814" stopIfTrue="1" operator="equal">
      <formula>"Title"</formula>
    </cfRule>
  </conditionalFormatting>
  <conditionalFormatting sqref="B453">
    <cfRule type="cellIs" dxfId="1811" priority="1815" stopIfTrue="1" operator="equal">
      <formula>"Adjustment to Income/Expense/Rate Base:"</formula>
    </cfRule>
  </conditionalFormatting>
  <conditionalFormatting sqref="B452">
    <cfRule type="cellIs" dxfId="1810" priority="1812" stopIfTrue="1" operator="equal">
      <formula>"Title"</formula>
    </cfRule>
  </conditionalFormatting>
  <conditionalFormatting sqref="B452">
    <cfRule type="cellIs" dxfId="1809" priority="1813" stopIfTrue="1" operator="equal">
      <formula>"Adjustment to Income/Expense/Rate Base:"</formula>
    </cfRule>
  </conditionalFormatting>
  <conditionalFormatting sqref="B454">
    <cfRule type="cellIs" dxfId="1808" priority="1806" stopIfTrue="1" operator="equal">
      <formula>"Adjustment to Income/Expense/Rate Base:"</formula>
    </cfRule>
  </conditionalFormatting>
  <conditionalFormatting sqref="B449">
    <cfRule type="cellIs" dxfId="1807" priority="1809" stopIfTrue="1" operator="equal">
      <formula>"Title"</formula>
    </cfRule>
  </conditionalFormatting>
  <conditionalFormatting sqref="B449">
    <cfRule type="cellIs" dxfId="1806" priority="1810" stopIfTrue="1" operator="equal">
      <formula>"Adjustment to Income/Expense/Rate Base:"</formula>
    </cfRule>
  </conditionalFormatting>
  <conditionalFormatting sqref="B448">
    <cfRule type="cellIs" dxfId="1805" priority="1807" stopIfTrue="1" operator="equal">
      <formula>"Title"</formula>
    </cfRule>
  </conditionalFormatting>
  <conditionalFormatting sqref="B448">
    <cfRule type="cellIs" dxfId="1804" priority="1808" stopIfTrue="1" operator="equal">
      <formula>"Adjustment to Income/Expense/Rate Base:"</formula>
    </cfRule>
  </conditionalFormatting>
  <conditionalFormatting sqref="B455">
    <cfRule type="cellIs" dxfId="1803" priority="1801" stopIfTrue="1" operator="equal">
      <formula>"Adjustment to Income/Expense/Rate Base:"</formula>
    </cfRule>
  </conditionalFormatting>
  <conditionalFormatting sqref="B450">
    <cfRule type="cellIs" dxfId="1802" priority="1804" stopIfTrue="1" operator="equal">
      <formula>"Title"</formula>
    </cfRule>
  </conditionalFormatting>
  <conditionalFormatting sqref="B450">
    <cfRule type="cellIs" dxfId="1801" priority="1805" stopIfTrue="1" operator="equal">
      <formula>"Adjustment to Income/Expense/Rate Base:"</formula>
    </cfRule>
  </conditionalFormatting>
  <conditionalFormatting sqref="B449">
    <cfRule type="cellIs" dxfId="1800" priority="1802" stopIfTrue="1" operator="equal">
      <formula>"Title"</formula>
    </cfRule>
  </conditionalFormatting>
  <conditionalFormatting sqref="B449">
    <cfRule type="cellIs" dxfId="1799" priority="1803" stopIfTrue="1" operator="equal">
      <formula>"Adjustment to Income/Expense/Rate Base:"</formula>
    </cfRule>
  </conditionalFormatting>
  <conditionalFormatting sqref="B456">
    <cfRule type="cellIs" dxfId="1798" priority="1796" stopIfTrue="1" operator="equal">
      <formula>"Adjustment to Income/Expense/Rate Base:"</formula>
    </cfRule>
  </conditionalFormatting>
  <conditionalFormatting sqref="B451">
    <cfRule type="cellIs" dxfId="1797" priority="1799" stopIfTrue="1" operator="equal">
      <formula>"Title"</formula>
    </cfRule>
  </conditionalFormatting>
  <conditionalFormatting sqref="B451">
    <cfRule type="cellIs" dxfId="1796" priority="1800" stopIfTrue="1" operator="equal">
      <formula>"Adjustment to Income/Expense/Rate Base:"</formula>
    </cfRule>
  </conditionalFormatting>
  <conditionalFormatting sqref="B450">
    <cfRule type="cellIs" dxfId="1795" priority="1797" stopIfTrue="1" operator="equal">
      <formula>"Title"</formula>
    </cfRule>
  </conditionalFormatting>
  <conditionalFormatting sqref="B450">
    <cfRule type="cellIs" dxfId="1794" priority="1798" stopIfTrue="1" operator="equal">
      <formula>"Adjustment to Income/Expense/Rate Base:"</formula>
    </cfRule>
  </conditionalFormatting>
  <conditionalFormatting sqref="B457">
    <cfRule type="cellIs" dxfId="1793" priority="1791" stopIfTrue="1" operator="equal">
      <formula>"Adjustment to Income/Expense/Rate Base:"</formula>
    </cfRule>
  </conditionalFormatting>
  <conditionalFormatting sqref="B452">
    <cfRule type="cellIs" dxfId="1792" priority="1794" stopIfTrue="1" operator="equal">
      <formula>"Title"</formula>
    </cfRule>
  </conditionalFormatting>
  <conditionalFormatting sqref="B452">
    <cfRule type="cellIs" dxfId="1791" priority="1795" stopIfTrue="1" operator="equal">
      <formula>"Adjustment to Income/Expense/Rate Base:"</formula>
    </cfRule>
  </conditionalFormatting>
  <conditionalFormatting sqref="B451">
    <cfRule type="cellIs" dxfId="1790" priority="1792" stopIfTrue="1" operator="equal">
      <formula>"Title"</formula>
    </cfRule>
  </conditionalFormatting>
  <conditionalFormatting sqref="B451">
    <cfRule type="cellIs" dxfId="1789" priority="1793" stopIfTrue="1" operator="equal">
      <formula>"Adjustment to Income/Expense/Rate Base:"</formula>
    </cfRule>
  </conditionalFormatting>
  <conditionalFormatting sqref="B453">
    <cfRule type="cellIs" dxfId="1788" priority="1786" stopIfTrue="1" operator="equal">
      <formula>"Adjustment to Income/Expense/Rate Base:"</formula>
    </cfRule>
  </conditionalFormatting>
  <conditionalFormatting sqref="B448">
    <cfRule type="cellIs" dxfId="1787" priority="1789" stopIfTrue="1" operator="equal">
      <formula>"Title"</formula>
    </cfRule>
  </conditionalFormatting>
  <conditionalFormatting sqref="B448">
    <cfRule type="cellIs" dxfId="1786" priority="1790" stopIfTrue="1" operator="equal">
      <formula>"Adjustment to Income/Expense/Rate Base:"</formula>
    </cfRule>
  </conditionalFormatting>
  <conditionalFormatting sqref="B447">
    <cfRule type="cellIs" dxfId="1785" priority="1787" stopIfTrue="1" operator="equal">
      <formula>"Title"</formula>
    </cfRule>
  </conditionalFormatting>
  <conditionalFormatting sqref="B447">
    <cfRule type="cellIs" dxfId="1784" priority="1788" stopIfTrue="1" operator="equal">
      <formula>"Adjustment to Income/Expense/Rate Base:"</formula>
    </cfRule>
  </conditionalFormatting>
  <conditionalFormatting sqref="B454">
    <cfRule type="cellIs" dxfId="1783" priority="1781" stopIfTrue="1" operator="equal">
      <formula>"Adjustment to Income/Expense/Rate Base:"</formula>
    </cfRule>
  </conditionalFormatting>
  <conditionalFormatting sqref="B449">
    <cfRule type="cellIs" dxfId="1782" priority="1784" stopIfTrue="1" operator="equal">
      <formula>"Title"</formula>
    </cfRule>
  </conditionalFormatting>
  <conditionalFormatting sqref="B449">
    <cfRule type="cellIs" dxfId="1781" priority="1785" stopIfTrue="1" operator="equal">
      <formula>"Adjustment to Income/Expense/Rate Base:"</formula>
    </cfRule>
  </conditionalFormatting>
  <conditionalFormatting sqref="B448">
    <cfRule type="cellIs" dxfId="1780" priority="1782" stopIfTrue="1" operator="equal">
      <formula>"Title"</formula>
    </cfRule>
  </conditionalFormatting>
  <conditionalFormatting sqref="B448">
    <cfRule type="cellIs" dxfId="1779" priority="1783" stopIfTrue="1" operator="equal">
      <formula>"Adjustment to Income/Expense/Rate Base:"</formula>
    </cfRule>
  </conditionalFormatting>
  <conditionalFormatting sqref="B459">
    <cfRule type="cellIs" dxfId="1778" priority="1776" stopIfTrue="1" operator="equal">
      <formula>"Adjustment to Income/Expense/Rate Base:"</formula>
    </cfRule>
  </conditionalFormatting>
  <conditionalFormatting sqref="B454">
    <cfRule type="cellIs" dxfId="1777" priority="1779" stopIfTrue="1" operator="equal">
      <formula>"Title"</formula>
    </cfRule>
  </conditionalFormatting>
  <conditionalFormatting sqref="B454">
    <cfRule type="cellIs" dxfId="1776" priority="1780" stopIfTrue="1" operator="equal">
      <formula>"Adjustment to Income/Expense/Rate Base:"</formula>
    </cfRule>
  </conditionalFormatting>
  <conditionalFormatting sqref="B453">
    <cfRule type="cellIs" dxfId="1775" priority="1777" stopIfTrue="1" operator="equal">
      <formula>"Title"</formula>
    </cfRule>
  </conditionalFormatting>
  <conditionalFormatting sqref="B453">
    <cfRule type="cellIs" dxfId="1774" priority="1778" stopIfTrue="1" operator="equal">
      <formula>"Adjustment to Income/Expense/Rate Base:"</formula>
    </cfRule>
  </conditionalFormatting>
  <conditionalFormatting sqref="B460">
    <cfRule type="cellIs" dxfId="1773" priority="1771" stopIfTrue="1" operator="equal">
      <formula>"Adjustment to Income/Expense/Rate Base:"</formula>
    </cfRule>
  </conditionalFormatting>
  <conditionalFormatting sqref="B455">
    <cfRule type="cellIs" dxfId="1772" priority="1774" stopIfTrue="1" operator="equal">
      <formula>"Title"</formula>
    </cfRule>
  </conditionalFormatting>
  <conditionalFormatting sqref="B455">
    <cfRule type="cellIs" dxfId="1771" priority="1775" stopIfTrue="1" operator="equal">
      <formula>"Adjustment to Income/Expense/Rate Base:"</formula>
    </cfRule>
  </conditionalFormatting>
  <conditionalFormatting sqref="B454">
    <cfRule type="cellIs" dxfId="1770" priority="1772" stopIfTrue="1" operator="equal">
      <formula>"Title"</formula>
    </cfRule>
  </conditionalFormatting>
  <conditionalFormatting sqref="B454">
    <cfRule type="cellIs" dxfId="1769" priority="1773" stopIfTrue="1" operator="equal">
      <formula>"Adjustment to Income/Expense/Rate Base:"</formula>
    </cfRule>
  </conditionalFormatting>
  <conditionalFormatting sqref="B456">
    <cfRule type="cellIs" dxfId="1768" priority="1766" stopIfTrue="1" operator="equal">
      <formula>"Adjustment to Income/Expense/Rate Base:"</formula>
    </cfRule>
  </conditionalFormatting>
  <conditionalFormatting sqref="B451">
    <cfRule type="cellIs" dxfId="1767" priority="1769" stopIfTrue="1" operator="equal">
      <formula>"Title"</formula>
    </cfRule>
  </conditionalFormatting>
  <conditionalFormatting sqref="B451">
    <cfRule type="cellIs" dxfId="1766" priority="1770" stopIfTrue="1" operator="equal">
      <formula>"Adjustment to Income/Expense/Rate Base:"</formula>
    </cfRule>
  </conditionalFormatting>
  <conditionalFormatting sqref="B450">
    <cfRule type="cellIs" dxfId="1765" priority="1767" stopIfTrue="1" operator="equal">
      <formula>"Title"</formula>
    </cfRule>
  </conditionalFormatting>
  <conditionalFormatting sqref="B450">
    <cfRule type="cellIs" dxfId="1764" priority="1768" stopIfTrue="1" operator="equal">
      <formula>"Adjustment to Income/Expense/Rate Base:"</formula>
    </cfRule>
  </conditionalFormatting>
  <conditionalFormatting sqref="B457">
    <cfRule type="cellIs" dxfId="1763" priority="1761" stopIfTrue="1" operator="equal">
      <formula>"Adjustment to Income/Expense/Rate Base:"</formula>
    </cfRule>
  </conditionalFormatting>
  <conditionalFormatting sqref="B452">
    <cfRule type="cellIs" dxfId="1762" priority="1764" stopIfTrue="1" operator="equal">
      <formula>"Title"</formula>
    </cfRule>
  </conditionalFormatting>
  <conditionalFormatting sqref="B452">
    <cfRule type="cellIs" dxfId="1761" priority="1765" stopIfTrue="1" operator="equal">
      <formula>"Adjustment to Income/Expense/Rate Base:"</formula>
    </cfRule>
  </conditionalFormatting>
  <conditionalFormatting sqref="B451">
    <cfRule type="cellIs" dxfId="1760" priority="1762" stopIfTrue="1" operator="equal">
      <formula>"Title"</formula>
    </cfRule>
  </conditionalFormatting>
  <conditionalFormatting sqref="B451">
    <cfRule type="cellIs" dxfId="1759" priority="1763" stopIfTrue="1" operator="equal">
      <formula>"Adjustment to Income/Expense/Rate Base:"</formula>
    </cfRule>
  </conditionalFormatting>
  <conditionalFormatting sqref="B458">
    <cfRule type="cellIs" dxfId="1758" priority="1756" stopIfTrue="1" operator="equal">
      <formula>"Adjustment to Income/Expense/Rate Base:"</formula>
    </cfRule>
  </conditionalFormatting>
  <conditionalFormatting sqref="B453">
    <cfRule type="cellIs" dxfId="1757" priority="1759" stopIfTrue="1" operator="equal">
      <formula>"Title"</formula>
    </cfRule>
  </conditionalFormatting>
  <conditionalFormatting sqref="B453">
    <cfRule type="cellIs" dxfId="1756" priority="1760" stopIfTrue="1" operator="equal">
      <formula>"Adjustment to Income/Expense/Rate Base:"</formula>
    </cfRule>
  </conditionalFormatting>
  <conditionalFormatting sqref="B452">
    <cfRule type="cellIs" dxfId="1755" priority="1757" stopIfTrue="1" operator="equal">
      <formula>"Title"</formula>
    </cfRule>
  </conditionalFormatting>
  <conditionalFormatting sqref="B452">
    <cfRule type="cellIs" dxfId="1754" priority="1758" stopIfTrue="1" operator="equal">
      <formula>"Adjustment to Income/Expense/Rate Base:"</formula>
    </cfRule>
  </conditionalFormatting>
  <conditionalFormatting sqref="B459">
    <cfRule type="cellIs" dxfId="1753" priority="1751" stopIfTrue="1" operator="equal">
      <formula>"Adjustment to Income/Expense/Rate Base:"</formula>
    </cfRule>
  </conditionalFormatting>
  <conditionalFormatting sqref="B454">
    <cfRule type="cellIs" dxfId="1752" priority="1754" stopIfTrue="1" operator="equal">
      <formula>"Title"</formula>
    </cfRule>
  </conditionalFormatting>
  <conditionalFormatting sqref="B454">
    <cfRule type="cellIs" dxfId="1751" priority="1755" stopIfTrue="1" operator="equal">
      <formula>"Adjustment to Income/Expense/Rate Base:"</formula>
    </cfRule>
  </conditionalFormatting>
  <conditionalFormatting sqref="B453">
    <cfRule type="cellIs" dxfId="1750" priority="1752" stopIfTrue="1" operator="equal">
      <formula>"Title"</formula>
    </cfRule>
  </conditionalFormatting>
  <conditionalFormatting sqref="B453">
    <cfRule type="cellIs" dxfId="1749" priority="1753" stopIfTrue="1" operator="equal">
      <formula>"Adjustment to Income/Expense/Rate Base:"</formula>
    </cfRule>
  </conditionalFormatting>
  <conditionalFormatting sqref="B455">
    <cfRule type="cellIs" dxfId="1748" priority="1746" stopIfTrue="1" operator="equal">
      <formula>"Adjustment to Income/Expense/Rate Base:"</formula>
    </cfRule>
  </conditionalFormatting>
  <conditionalFormatting sqref="B450">
    <cfRule type="cellIs" dxfId="1747" priority="1749" stopIfTrue="1" operator="equal">
      <formula>"Title"</formula>
    </cfRule>
  </conditionalFormatting>
  <conditionalFormatting sqref="B450">
    <cfRule type="cellIs" dxfId="1746" priority="1750" stopIfTrue="1" operator="equal">
      <formula>"Adjustment to Income/Expense/Rate Base:"</formula>
    </cfRule>
  </conditionalFormatting>
  <conditionalFormatting sqref="B449">
    <cfRule type="cellIs" dxfId="1745" priority="1747" stopIfTrue="1" operator="equal">
      <formula>"Title"</formula>
    </cfRule>
  </conditionalFormatting>
  <conditionalFormatting sqref="B449">
    <cfRule type="cellIs" dxfId="1744" priority="1748" stopIfTrue="1" operator="equal">
      <formula>"Adjustment to Income/Expense/Rate Base:"</formula>
    </cfRule>
  </conditionalFormatting>
  <conditionalFormatting sqref="B456">
    <cfRule type="cellIs" dxfId="1743" priority="1741" stopIfTrue="1" operator="equal">
      <formula>"Adjustment to Income/Expense/Rate Base:"</formula>
    </cfRule>
  </conditionalFormatting>
  <conditionalFormatting sqref="B451">
    <cfRule type="cellIs" dxfId="1742" priority="1744" stopIfTrue="1" operator="equal">
      <formula>"Title"</formula>
    </cfRule>
  </conditionalFormatting>
  <conditionalFormatting sqref="B451">
    <cfRule type="cellIs" dxfId="1741" priority="1745" stopIfTrue="1" operator="equal">
      <formula>"Adjustment to Income/Expense/Rate Base:"</formula>
    </cfRule>
  </conditionalFormatting>
  <conditionalFormatting sqref="B450">
    <cfRule type="cellIs" dxfId="1740" priority="1742" stopIfTrue="1" operator="equal">
      <formula>"Title"</formula>
    </cfRule>
  </conditionalFormatting>
  <conditionalFormatting sqref="B450">
    <cfRule type="cellIs" dxfId="1739" priority="1743" stopIfTrue="1" operator="equal">
      <formula>"Adjustment to Income/Expense/Rate Base:"</formula>
    </cfRule>
  </conditionalFormatting>
  <conditionalFormatting sqref="B460">
    <cfRule type="cellIs" dxfId="1738" priority="1736" stopIfTrue="1" operator="equal">
      <formula>"Adjustment to Income/Expense/Rate Base:"</formula>
    </cfRule>
  </conditionalFormatting>
  <conditionalFormatting sqref="B455">
    <cfRule type="cellIs" dxfId="1737" priority="1739" stopIfTrue="1" operator="equal">
      <formula>"Title"</formula>
    </cfRule>
  </conditionalFormatting>
  <conditionalFormatting sqref="B455">
    <cfRule type="cellIs" dxfId="1736" priority="1740" stopIfTrue="1" operator="equal">
      <formula>"Adjustment to Income/Expense/Rate Base:"</formula>
    </cfRule>
  </conditionalFormatting>
  <conditionalFormatting sqref="B454">
    <cfRule type="cellIs" dxfId="1735" priority="1737" stopIfTrue="1" operator="equal">
      <formula>"Title"</formula>
    </cfRule>
  </conditionalFormatting>
  <conditionalFormatting sqref="B454">
    <cfRule type="cellIs" dxfId="1734" priority="1738" stopIfTrue="1" operator="equal">
      <formula>"Adjustment to Income/Expense/Rate Base:"</formula>
    </cfRule>
  </conditionalFormatting>
  <conditionalFormatting sqref="B461">
    <cfRule type="cellIs" dxfId="1733" priority="1731" stopIfTrue="1" operator="equal">
      <formula>"Adjustment to Income/Expense/Rate Base:"</formula>
    </cfRule>
  </conditionalFormatting>
  <conditionalFormatting sqref="B456">
    <cfRule type="cellIs" dxfId="1732" priority="1734" stopIfTrue="1" operator="equal">
      <formula>"Title"</formula>
    </cfRule>
  </conditionalFormatting>
  <conditionalFormatting sqref="B456">
    <cfRule type="cellIs" dxfId="1731" priority="1735" stopIfTrue="1" operator="equal">
      <formula>"Adjustment to Income/Expense/Rate Base:"</formula>
    </cfRule>
  </conditionalFormatting>
  <conditionalFormatting sqref="B455">
    <cfRule type="cellIs" dxfId="1730" priority="1732" stopIfTrue="1" operator="equal">
      <formula>"Title"</formula>
    </cfRule>
  </conditionalFormatting>
  <conditionalFormatting sqref="B455">
    <cfRule type="cellIs" dxfId="1729" priority="1733" stopIfTrue="1" operator="equal">
      <formula>"Adjustment to Income/Expense/Rate Base:"</formula>
    </cfRule>
  </conditionalFormatting>
  <conditionalFormatting sqref="B457">
    <cfRule type="cellIs" dxfId="1728" priority="1726" stopIfTrue="1" operator="equal">
      <formula>"Adjustment to Income/Expense/Rate Base:"</formula>
    </cfRule>
  </conditionalFormatting>
  <conditionalFormatting sqref="B452">
    <cfRule type="cellIs" dxfId="1727" priority="1729" stopIfTrue="1" operator="equal">
      <formula>"Title"</formula>
    </cfRule>
  </conditionalFormatting>
  <conditionalFormatting sqref="B452">
    <cfRule type="cellIs" dxfId="1726" priority="1730" stopIfTrue="1" operator="equal">
      <formula>"Adjustment to Income/Expense/Rate Base:"</formula>
    </cfRule>
  </conditionalFormatting>
  <conditionalFormatting sqref="B451">
    <cfRule type="cellIs" dxfId="1725" priority="1727" stopIfTrue="1" operator="equal">
      <formula>"Title"</formula>
    </cfRule>
  </conditionalFormatting>
  <conditionalFormatting sqref="B451">
    <cfRule type="cellIs" dxfId="1724" priority="1728" stopIfTrue="1" operator="equal">
      <formula>"Adjustment to Income/Expense/Rate Base:"</formula>
    </cfRule>
  </conditionalFormatting>
  <conditionalFormatting sqref="B458">
    <cfRule type="cellIs" dxfId="1723" priority="1721" stopIfTrue="1" operator="equal">
      <formula>"Adjustment to Income/Expense/Rate Base:"</formula>
    </cfRule>
  </conditionalFormatting>
  <conditionalFormatting sqref="B453">
    <cfRule type="cellIs" dxfId="1722" priority="1724" stopIfTrue="1" operator="equal">
      <formula>"Title"</formula>
    </cfRule>
  </conditionalFormatting>
  <conditionalFormatting sqref="B453">
    <cfRule type="cellIs" dxfId="1721" priority="1725" stopIfTrue="1" operator="equal">
      <formula>"Adjustment to Income/Expense/Rate Base:"</formula>
    </cfRule>
  </conditionalFormatting>
  <conditionalFormatting sqref="B452">
    <cfRule type="cellIs" dxfId="1720" priority="1722" stopIfTrue="1" operator="equal">
      <formula>"Title"</formula>
    </cfRule>
  </conditionalFormatting>
  <conditionalFormatting sqref="B452">
    <cfRule type="cellIs" dxfId="1719" priority="1723" stopIfTrue="1" operator="equal">
      <formula>"Adjustment to Income/Expense/Rate Base:"</formula>
    </cfRule>
  </conditionalFormatting>
  <conditionalFormatting sqref="B459">
    <cfRule type="cellIs" dxfId="1718" priority="1716" stopIfTrue="1" operator="equal">
      <formula>"Adjustment to Income/Expense/Rate Base:"</formula>
    </cfRule>
  </conditionalFormatting>
  <conditionalFormatting sqref="B454">
    <cfRule type="cellIs" dxfId="1717" priority="1719" stopIfTrue="1" operator="equal">
      <formula>"Title"</formula>
    </cfRule>
  </conditionalFormatting>
  <conditionalFormatting sqref="B454">
    <cfRule type="cellIs" dxfId="1716" priority="1720" stopIfTrue="1" operator="equal">
      <formula>"Adjustment to Income/Expense/Rate Base:"</formula>
    </cfRule>
  </conditionalFormatting>
  <conditionalFormatting sqref="B453">
    <cfRule type="cellIs" dxfId="1715" priority="1717" stopIfTrue="1" operator="equal">
      <formula>"Title"</formula>
    </cfRule>
  </conditionalFormatting>
  <conditionalFormatting sqref="B453">
    <cfRule type="cellIs" dxfId="1714" priority="1718" stopIfTrue="1" operator="equal">
      <formula>"Adjustment to Income/Expense/Rate Base:"</formula>
    </cfRule>
  </conditionalFormatting>
  <conditionalFormatting sqref="B460">
    <cfRule type="cellIs" dxfId="1713" priority="1711" stopIfTrue="1" operator="equal">
      <formula>"Adjustment to Income/Expense/Rate Base:"</formula>
    </cfRule>
  </conditionalFormatting>
  <conditionalFormatting sqref="B455">
    <cfRule type="cellIs" dxfId="1712" priority="1714" stopIfTrue="1" operator="equal">
      <formula>"Title"</formula>
    </cfRule>
  </conditionalFormatting>
  <conditionalFormatting sqref="B455">
    <cfRule type="cellIs" dxfId="1711" priority="1715" stopIfTrue="1" operator="equal">
      <formula>"Adjustment to Income/Expense/Rate Base:"</formula>
    </cfRule>
  </conditionalFormatting>
  <conditionalFormatting sqref="B454">
    <cfRule type="cellIs" dxfId="1710" priority="1712" stopIfTrue="1" operator="equal">
      <formula>"Title"</formula>
    </cfRule>
  </conditionalFormatting>
  <conditionalFormatting sqref="B454">
    <cfRule type="cellIs" dxfId="1709" priority="1713" stopIfTrue="1" operator="equal">
      <formula>"Adjustment to Income/Expense/Rate Base:"</formula>
    </cfRule>
  </conditionalFormatting>
  <conditionalFormatting sqref="B456">
    <cfRule type="cellIs" dxfId="1708" priority="1706" stopIfTrue="1" operator="equal">
      <formula>"Adjustment to Income/Expense/Rate Base:"</formula>
    </cfRule>
  </conditionalFormatting>
  <conditionalFormatting sqref="B451">
    <cfRule type="cellIs" dxfId="1707" priority="1709" stopIfTrue="1" operator="equal">
      <formula>"Title"</formula>
    </cfRule>
  </conditionalFormatting>
  <conditionalFormatting sqref="B451">
    <cfRule type="cellIs" dxfId="1706" priority="1710" stopIfTrue="1" operator="equal">
      <formula>"Adjustment to Income/Expense/Rate Base:"</formula>
    </cfRule>
  </conditionalFormatting>
  <conditionalFormatting sqref="B450">
    <cfRule type="cellIs" dxfId="1705" priority="1707" stopIfTrue="1" operator="equal">
      <formula>"Title"</formula>
    </cfRule>
  </conditionalFormatting>
  <conditionalFormatting sqref="B450">
    <cfRule type="cellIs" dxfId="1704" priority="1708" stopIfTrue="1" operator="equal">
      <formula>"Adjustment to Income/Expense/Rate Base:"</formula>
    </cfRule>
  </conditionalFormatting>
  <conditionalFormatting sqref="B457">
    <cfRule type="cellIs" dxfId="1703" priority="1701" stopIfTrue="1" operator="equal">
      <formula>"Adjustment to Income/Expense/Rate Base:"</formula>
    </cfRule>
  </conditionalFormatting>
  <conditionalFormatting sqref="B452">
    <cfRule type="cellIs" dxfId="1702" priority="1704" stopIfTrue="1" operator="equal">
      <formula>"Title"</formula>
    </cfRule>
  </conditionalFormatting>
  <conditionalFormatting sqref="B452">
    <cfRule type="cellIs" dxfId="1701" priority="1705" stopIfTrue="1" operator="equal">
      <formula>"Adjustment to Income/Expense/Rate Base:"</formula>
    </cfRule>
  </conditionalFormatting>
  <conditionalFormatting sqref="B451">
    <cfRule type="cellIs" dxfId="1700" priority="1702" stopIfTrue="1" operator="equal">
      <formula>"Title"</formula>
    </cfRule>
  </conditionalFormatting>
  <conditionalFormatting sqref="B451">
    <cfRule type="cellIs" dxfId="1699" priority="1703" stopIfTrue="1" operator="equal">
      <formula>"Adjustment to Income/Expense/Rate Base:"</formula>
    </cfRule>
  </conditionalFormatting>
  <conditionalFormatting sqref="B455">
    <cfRule type="cellIs" dxfId="1698" priority="1696" stopIfTrue="1" operator="equal">
      <formula>"Adjustment to Income/Expense/Rate Base:"</formula>
    </cfRule>
  </conditionalFormatting>
  <conditionalFormatting sqref="B450">
    <cfRule type="cellIs" dxfId="1697" priority="1699" stopIfTrue="1" operator="equal">
      <formula>"Title"</formula>
    </cfRule>
  </conditionalFormatting>
  <conditionalFormatting sqref="B450">
    <cfRule type="cellIs" dxfId="1696" priority="1700" stopIfTrue="1" operator="equal">
      <formula>"Adjustment to Income/Expense/Rate Base:"</formula>
    </cfRule>
  </conditionalFormatting>
  <conditionalFormatting sqref="B449">
    <cfRule type="cellIs" dxfId="1695" priority="1697" stopIfTrue="1" operator="equal">
      <formula>"Title"</formula>
    </cfRule>
  </conditionalFormatting>
  <conditionalFormatting sqref="B449">
    <cfRule type="cellIs" dxfId="1694" priority="1698" stopIfTrue="1" operator="equal">
      <formula>"Adjustment to Income/Expense/Rate Base:"</formula>
    </cfRule>
  </conditionalFormatting>
  <conditionalFormatting sqref="B456">
    <cfRule type="cellIs" dxfId="1693" priority="1691" stopIfTrue="1" operator="equal">
      <formula>"Adjustment to Income/Expense/Rate Base:"</formula>
    </cfRule>
  </conditionalFormatting>
  <conditionalFormatting sqref="B451">
    <cfRule type="cellIs" dxfId="1692" priority="1694" stopIfTrue="1" operator="equal">
      <formula>"Title"</formula>
    </cfRule>
  </conditionalFormatting>
  <conditionalFormatting sqref="B451">
    <cfRule type="cellIs" dxfId="1691" priority="1695" stopIfTrue="1" operator="equal">
      <formula>"Adjustment to Income/Expense/Rate Base:"</formula>
    </cfRule>
  </conditionalFormatting>
  <conditionalFormatting sqref="B450">
    <cfRule type="cellIs" dxfId="1690" priority="1692" stopIfTrue="1" operator="equal">
      <formula>"Title"</formula>
    </cfRule>
  </conditionalFormatting>
  <conditionalFormatting sqref="B450">
    <cfRule type="cellIs" dxfId="1689" priority="1693" stopIfTrue="1" operator="equal">
      <formula>"Adjustment to Income/Expense/Rate Base:"</formula>
    </cfRule>
  </conditionalFormatting>
  <conditionalFormatting sqref="B452">
    <cfRule type="cellIs" dxfId="1688" priority="1686" stopIfTrue="1" operator="equal">
      <formula>"Adjustment to Income/Expense/Rate Base:"</formula>
    </cfRule>
  </conditionalFormatting>
  <conditionalFormatting sqref="B447">
    <cfRule type="cellIs" dxfId="1687" priority="1689" stopIfTrue="1" operator="equal">
      <formula>"Title"</formula>
    </cfRule>
  </conditionalFormatting>
  <conditionalFormatting sqref="B447">
    <cfRule type="cellIs" dxfId="1686" priority="1690" stopIfTrue="1" operator="equal">
      <formula>"Adjustment to Income/Expense/Rate Base:"</formula>
    </cfRule>
  </conditionalFormatting>
  <conditionalFormatting sqref="B446">
    <cfRule type="cellIs" dxfId="1685" priority="1687" stopIfTrue="1" operator="equal">
      <formula>"Title"</formula>
    </cfRule>
  </conditionalFormatting>
  <conditionalFormatting sqref="B446">
    <cfRule type="cellIs" dxfId="1684" priority="1688" stopIfTrue="1" operator="equal">
      <formula>"Adjustment to Income/Expense/Rate Base:"</formula>
    </cfRule>
  </conditionalFormatting>
  <conditionalFormatting sqref="B453">
    <cfRule type="cellIs" dxfId="1683" priority="1681" stopIfTrue="1" operator="equal">
      <formula>"Adjustment to Income/Expense/Rate Base:"</formula>
    </cfRule>
  </conditionalFormatting>
  <conditionalFormatting sqref="B448">
    <cfRule type="cellIs" dxfId="1682" priority="1684" stopIfTrue="1" operator="equal">
      <formula>"Title"</formula>
    </cfRule>
  </conditionalFormatting>
  <conditionalFormatting sqref="B448">
    <cfRule type="cellIs" dxfId="1681" priority="1685" stopIfTrue="1" operator="equal">
      <formula>"Adjustment to Income/Expense/Rate Base:"</formula>
    </cfRule>
  </conditionalFormatting>
  <conditionalFormatting sqref="B447">
    <cfRule type="cellIs" dxfId="1680" priority="1682" stopIfTrue="1" operator="equal">
      <formula>"Title"</formula>
    </cfRule>
  </conditionalFormatting>
  <conditionalFormatting sqref="B447">
    <cfRule type="cellIs" dxfId="1679" priority="1683" stopIfTrue="1" operator="equal">
      <formula>"Adjustment to Income/Expense/Rate Base:"</formula>
    </cfRule>
  </conditionalFormatting>
  <conditionalFormatting sqref="B454">
    <cfRule type="cellIs" dxfId="1678" priority="1676" stopIfTrue="1" operator="equal">
      <formula>"Adjustment to Income/Expense/Rate Base:"</formula>
    </cfRule>
  </conditionalFormatting>
  <conditionalFormatting sqref="B449">
    <cfRule type="cellIs" dxfId="1677" priority="1679" stopIfTrue="1" operator="equal">
      <formula>"Title"</formula>
    </cfRule>
  </conditionalFormatting>
  <conditionalFormatting sqref="B449">
    <cfRule type="cellIs" dxfId="1676" priority="1680" stopIfTrue="1" operator="equal">
      <formula>"Adjustment to Income/Expense/Rate Base:"</formula>
    </cfRule>
  </conditionalFormatting>
  <conditionalFormatting sqref="B448">
    <cfRule type="cellIs" dxfId="1675" priority="1677" stopIfTrue="1" operator="equal">
      <formula>"Title"</formula>
    </cfRule>
  </conditionalFormatting>
  <conditionalFormatting sqref="B448">
    <cfRule type="cellIs" dxfId="1674" priority="1678" stopIfTrue="1" operator="equal">
      <formula>"Adjustment to Income/Expense/Rate Base:"</formula>
    </cfRule>
  </conditionalFormatting>
  <conditionalFormatting sqref="B455">
    <cfRule type="cellIs" dxfId="1673" priority="1671" stopIfTrue="1" operator="equal">
      <formula>"Adjustment to Income/Expense/Rate Base:"</formula>
    </cfRule>
  </conditionalFormatting>
  <conditionalFormatting sqref="B450">
    <cfRule type="cellIs" dxfId="1672" priority="1674" stopIfTrue="1" operator="equal">
      <formula>"Title"</formula>
    </cfRule>
  </conditionalFormatting>
  <conditionalFormatting sqref="B450">
    <cfRule type="cellIs" dxfId="1671" priority="1675" stopIfTrue="1" operator="equal">
      <formula>"Adjustment to Income/Expense/Rate Base:"</formula>
    </cfRule>
  </conditionalFormatting>
  <conditionalFormatting sqref="B449">
    <cfRule type="cellIs" dxfId="1670" priority="1672" stopIfTrue="1" operator="equal">
      <formula>"Title"</formula>
    </cfRule>
  </conditionalFormatting>
  <conditionalFormatting sqref="B449">
    <cfRule type="cellIs" dxfId="1669" priority="1673" stopIfTrue="1" operator="equal">
      <formula>"Adjustment to Income/Expense/Rate Base:"</formula>
    </cfRule>
  </conditionalFormatting>
  <conditionalFormatting sqref="B451">
    <cfRule type="cellIs" dxfId="1668" priority="1666" stopIfTrue="1" operator="equal">
      <formula>"Adjustment to Income/Expense/Rate Base:"</formula>
    </cfRule>
  </conditionalFormatting>
  <conditionalFormatting sqref="B446">
    <cfRule type="cellIs" dxfId="1667" priority="1669" stopIfTrue="1" operator="equal">
      <formula>"Title"</formula>
    </cfRule>
  </conditionalFormatting>
  <conditionalFormatting sqref="B446">
    <cfRule type="cellIs" dxfId="1666" priority="1670" stopIfTrue="1" operator="equal">
      <formula>"Adjustment to Income/Expense/Rate Base:"</formula>
    </cfRule>
  </conditionalFormatting>
  <conditionalFormatting sqref="B445">
    <cfRule type="cellIs" dxfId="1665" priority="1667" stopIfTrue="1" operator="equal">
      <formula>"Title"</formula>
    </cfRule>
  </conditionalFormatting>
  <conditionalFormatting sqref="B445">
    <cfRule type="cellIs" dxfId="1664" priority="1668" stopIfTrue="1" operator="equal">
      <formula>"Adjustment to Income/Expense/Rate Base:"</formula>
    </cfRule>
  </conditionalFormatting>
  <conditionalFormatting sqref="B452">
    <cfRule type="cellIs" dxfId="1663" priority="1661" stopIfTrue="1" operator="equal">
      <formula>"Adjustment to Income/Expense/Rate Base:"</formula>
    </cfRule>
  </conditionalFormatting>
  <conditionalFormatting sqref="B447">
    <cfRule type="cellIs" dxfId="1662" priority="1664" stopIfTrue="1" operator="equal">
      <formula>"Title"</formula>
    </cfRule>
  </conditionalFormatting>
  <conditionalFormatting sqref="B447">
    <cfRule type="cellIs" dxfId="1661" priority="1665" stopIfTrue="1" operator="equal">
      <formula>"Adjustment to Income/Expense/Rate Base:"</formula>
    </cfRule>
  </conditionalFormatting>
  <conditionalFormatting sqref="B446">
    <cfRule type="cellIs" dxfId="1660" priority="1662" stopIfTrue="1" operator="equal">
      <formula>"Title"</formula>
    </cfRule>
  </conditionalFormatting>
  <conditionalFormatting sqref="B446">
    <cfRule type="cellIs" dxfId="1659" priority="1663" stopIfTrue="1" operator="equal">
      <formula>"Adjustment to Income/Expense/Rate Base:"</formula>
    </cfRule>
  </conditionalFormatting>
  <conditionalFormatting sqref="B456">
    <cfRule type="cellIs" dxfId="1658" priority="1656" stopIfTrue="1" operator="equal">
      <formula>"Adjustment to Income/Expense/Rate Base:"</formula>
    </cfRule>
  </conditionalFormatting>
  <conditionalFormatting sqref="B451">
    <cfRule type="cellIs" dxfId="1657" priority="1659" stopIfTrue="1" operator="equal">
      <formula>"Title"</formula>
    </cfRule>
  </conditionalFormatting>
  <conditionalFormatting sqref="B451">
    <cfRule type="cellIs" dxfId="1656" priority="1660" stopIfTrue="1" operator="equal">
      <formula>"Adjustment to Income/Expense/Rate Base:"</formula>
    </cfRule>
  </conditionalFormatting>
  <conditionalFormatting sqref="B450">
    <cfRule type="cellIs" dxfId="1655" priority="1657" stopIfTrue="1" operator="equal">
      <formula>"Title"</formula>
    </cfRule>
  </conditionalFormatting>
  <conditionalFormatting sqref="B450">
    <cfRule type="cellIs" dxfId="1654" priority="1658" stopIfTrue="1" operator="equal">
      <formula>"Adjustment to Income/Expense/Rate Base:"</formula>
    </cfRule>
  </conditionalFormatting>
  <conditionalFormatting sqref="B457">
    <cfRule type="cellIs" dxfId="1653" priority="1651" stopIfTrue="1" operator="equal">
      <formula>"Adjustment to Income/Expense/Rate Base:"</formula>
    </cfRule>
  </conditionalFormatting>
  <conditionalFormatting sqref="B452">
    <cfRule type="cellIs" dxfId="1652" priority="1654" stopIfTrue="1" operator="equal">
      <formula>"Title"</formula>
    </cfRule>
  </conditionalFormatting>
  <conditionalFormatting sqref="B452">
    <cfRule type="cellIs" dxfId="1651" priority="1655" stopIfTrue="1" operator="equal">
      <formula>"Adjustment to Income/Expense/Rate Base:"</formula>
    </cfRule>
  </conditionalFormatting>
  <conditionalFormatting sqref="B451">
    <cfRule type="cellIs" dxfId="1650" priority="1652" stopIfTrue="1" operator="equal">
      <formula>"Title"</formula>
    </cfRule>
  </conditionalFormatting>
  <conditionalFormatting sqref="B451">
    <cfRule type="cellIs" dxfId="1649" priority="1653" stopIfTrue="1" operator="equal">
      <formula>"Adjustment to Income/Expense/Rate Base:"</formula>
    </cfRule>
  </conditionalFormatting>
  <conditionalFormatting sqref="B453">
    <cfRule type="cellIs" dxfId="1648" priority="1646" stopIfTrue="1" operator="equal">
      <formula>"Adjustment to Income/Expense/Rate Base:"</formula>
    </cfRule>
  </conditionalFormatting>
  <conditionalFormatting sqref="B448">
    <cfRule type="cellIs" dxfId="1647" priority="1649" stopIfTrue="1" operator="equal">
      <formula>"Title"</formula>
    </cfRule>
  </conditionalFormatting>
  <conditionalFormatting sqref="B448">
    <cfRule type="cellIs" dxfId="1646" priority="1650" stopIfTrue="1" operator="equal">
      <formula>"Adjustment to Income/Expense/Rate Base:"</formula>
    </cfRule>
  </conditionalFormatting>
  <conditionalFormatting sqref="B447">
    <cfRule type="cellIs" dxfId="1645" priority="1647" stopIfTrue="1" operator="equal">
      <formula>"Title"</formula>
    </cfRule>
  </conditionalFormatting>
  <conditionalFormatting sqref="B447">
    <cfRule type="cellIs" dxfId="1644" priority="1648" stopIfTrue="1" operator="equal">
      <formula>"Adjustment to Income/Expense/Rate Base:"</formula>
    </cfRule>
  </conditionalFormatting>
  <conditionalFormatting sqref="B454">
    <cfRule type="cellIs" dxfId="1643" priority="1641" stopIfTrue="1" operator="equal">
      <formula>"Adjustment to Income/Expense/Rate Base:"</formula>
    </cfRule>
  </conditionalFormatting>
  <conditionalFormatting sqref="B449">
    <cfRule type="cellIs" dxfId="1642" priority="1644" stopIfTrue="1" operator="equal">
      <formula>"Title"</formula>
    </cfRule>
  </conditionalFormatting>
  <conditionalFormatting sqref="B449">
    <cfRule type="cellIs" dxfId="1641" priority="1645" stopIfTrue="1" operator="equal">
      <formula>"Adjustment to Income/Expense/Rate Base:"</formula>
    </cfRule>
  </conditionalFormatting>
  <conditionalFormatting sqref="B448">
    <cfRule type="cellIs" dxfId="1640" priority="1642" stopIfTrue="1" operator="equal">
      <formula>"Title"</formula>
    </cfRule>
  </conditionalFormatting>
  <conditionalFormatting sqref="B448">
    <cfRule type="cellIs" dxfId="1639" priority="1643" stopIfTrue="1" operator="equal">
      <formula>"Adjustment to Income/Expense/Rate Base:"</formula>
    </cfRule>
  </conditionalFormatting>
  <conditionalFormatting sqref="B455">
    <cfRule type="cellIs" dxfId="1638" priority="1636" stopIfTrue="1" operator="equal">
      <formula>"Adjustment to Income/Expense/Rate Base:"</formula>
    </cfRule>
  </conditionalFormatting>
  <conditionalFormatting sqref="B450">
    <cfRule type="cellIs" dxfId="1637" priority="1639" stopIfTrue="1" operator="equal">
      <formula>"Title"</formula>
    </cfRule>
  </conditionalFormatting>
  <conditionalFormatting sqref="B450">
    <cfRule type="cellIs" dxfId="1636" priority="1640" stopIfTrue="1" operator="equal">
      <formula>"Adjustment to Income/Expense/Rate Base:"</formula>
    </cfRule>
  </conditionalFormatting>
  <conditionalFormatting sqref="B449">
    <cfRule type="cellIs" dxfId="1635" priority="1637" stopIfTrue="1" operator="equal">
      <formula>"Title"</formula>
    </cfRule>
  </conditionalFormatting>
  <conditionalFormatting sqref="B449">
    <cfRule type="cellIs" dxfId="1634" priority="1638" stopIfTrue="1" operator="equal">
      <formula>"Adjustment to Income/Expense/Rate Base:"</formula>
    </cfRule>
  </conditionalFormatting>
  <conditionalFormatting sqref="B456">
    <cfRule type="cellIs" dxfId="1633" priority="1631" stopIfTrue="1" operator="equal">
      <formula>"Adjustment to Income/Expense/Rate Base:"</formula>
    </cfRule>
  </conditionalFormatting>
  <conditionalFormatting sqref="B451">
    <cfRule type="cellIs" dxfId="1632" priority="1634" stopIfTrue="1" operator="equal">
      <formula>"Title"</formula>
    </cfRule>
  </conditionalFormatting>
  <conditionalFormatting sqref="B451">
    <cfRule type="cellIs" dxfId="1631" priority="1635" stopIfTrue="1" operator="equal">
      <formula>"Adjustment to Income/Expense/Rate Base:"</formula>
    </cfRule>
  </conditionalFormatting>
  <conditionalFormatting sqref="B450">
    <cfRule type="cellIs" dxfId="1630" priority="1632" stopIfTrue="1" operator="equal">
      <formula>"Title"</formula>
    </cfRule>
  </conditionalFormatting>
  <conditionalFormatting sqref="B450">
    <cfRule type="cellIs" dxfId="1629" priority="1633" stopIfTrue="1" operator="equal">
      <formula>"Adjustment to Income/Expense/Rate Base:"</formula>
    </cfRule>
  </conditionalFormatting>
  <conditionalFormatting sqref="B452">
    <cfRule type="cellIs" dxfId="1628" priority="1626" stopIfTrue="1" operator="equal">
      <formula>"Adjustment to Income/Expense/Rate Base:"</formula>
    </cfRule>
  </conditionalFormatting>
  <conditionalFormatting sqref="B447">
    <cfRule type="cellIs" dxfId="1627" priority="1629" stopIfTrue="1" operator="equal">
      <formula>"Title"</formula>
    </cfRule>
  </conditionalFormatting>
  <conditionalFormatting sqref="B447">
    <cfRule type="cellIs" dxfId="1626" priority="1630" stopIfTrue="1" operator="equal">
      <formula>"Adjustment to Income/Expense/Rate Base:"</formula>
    </cfRule>
  </conditionalFormatting>
  <conditionalFormatting sqref="B446">
    <cfRule type="cellIs" dxfId="1625" priority="1627" stopIfTrue="1" operator="equal">
      <formula>"Title"</formula>
    </cfRule>
  </conditionalFormatting>
  <conditionalFormatting sqref="B446">
    <cfRule type="cellIs" dxfId="1624" priority="1628" stopIfTrue="1" operator="equal">
      <formula>"Adjustment to Income/Expense/Rate Base:"</formula>
    </cfRule>
  </conditionalFormatting>
  <conditionalFormatting sqref="B453">
    <cfRule type="cellIs" dxfId="1623" priority="1621" stopIfTrue="1" operator="equal">
      <formula>"Adjustment to Income/Expense/Rate Base:"</formula>
    </cfRule>
  </conditionalFormatting>
  <conditionalFormatting sqref="B448">
    <cfRule type="cellIs" dxfId="1622" priority="1624" stopIfTrue="1" operator="equal">
      <formula>"Title"</formula>
    </cfRule>
  </conditionalFormatting>
  <conditionalFormatting sqref="B448">
    <cfRule type="cellIs" dxfId="1621" priority="1625" stopIfTrue="1" operator="equal">
      <formula>"Adjustment to Income/Expense/Rate Base:"</formula>
    </cfRule>
  </conditionalFormatting>
  <conditionalFormatting sqref="B447">
    <cfRule type="cellIs" dxfId="1620" priority="1622" stopIfTrue="1" operator="equal">
      <formula>"Title"</formula>
    </cfRule>
  </conditionalFormatting>
  <conditionalFormatting sqref="B447">
    <cfRule type="cellIs" dxfId="1619" priority="1623" stopIfTrue="1" operator="equal">
      <formula>"Adjustment to Income/Expense/Rate Base:"</formula>
    </cfRule>
  </conditionalFormatting>
  <conditionalFormatting sqref="B458">
    <cfRule type="cellIs" dxfId="1618" priority="1616" stopIfTrue="1" operator="equal">
      <formula>"Adjustment to Income/Expense/Rate Base:"</formula>
    </cfRule>
  </conditionalFormatting>
  <conditionalFormatting sqref="B453">
    <cfRule type="cellIs" dxfId="1617" priority="1619" stopIfTrue="1" operator="equal">
      <formula>"Title"</formula>
    </cfRule>
  </conditionalFormatting>
  <conditionalFormatting sqref="B453">
    <cfRule type="cellIs" dxfId="1616" priority="1620" stopIfTrue="1" operator="equal">
      <formula>"Adjustment to Income/Expense/Rate Base:"</formula>
    </cfRule>
  </conditionalFormatting>
  <conditionalFormatting sqref="B452">
    <cfRule type="cellIs" dxfId="1615" priority="1617" stopIfTrue="1" operator="equal">
      <formula>"Title"</formula>
    </cfRule>
  </conditionalFormatting>
  <conditionalFormatting sqref="B452">
    <cfRule type="cellIs" dxfId="1614" priority="1618" stopIfTrue="1" operator="equal">
      <formula>"Adjustment to Income/Expense/Rate Base:"</formula>
    </cfRule>
  </conditionalFormatting>
  <conditionalFormatting sqref="B459">
    <cfRule type="cellIs" dxfId="1613" priority="1611" stopIfTrue="1" operator="equal">
      <formula>"Adjustment to Income/Expense/Rate Base:"</formula>
    </cfRule>
  </conditionalFormatting>
  <conditionalFormatting sqref="B454">
    <cfRule type="cellIs" dxfId="1612" priority="1614" stopIfTrue="1" operator="equal">
      <formula>"Title"</formula>
    </cfRule>
  </conditionalFormatting>
  <conditionalFormatting sqref="B454">
    <cfRule type="cellIs" dxfId="1611" priority="1615" stopIfTrue="1" operator="equal">
      <formula>"Adjustment to Income/Expense/Rate Base:"</formula>
    </cfRule>
  </conditionalFormatting>
  <conditionalFormatting sqref="B453">
    <cfRule type="cellIs" dxfId="1610" priority="1612" stopIfTrue="1" operator="equal">
      <formula>"Title"</formula>
    </cfRule>
  </conditionalFormatting>
  <conditionalFormatting sqref="B453">
    <cfRule type="cellIs" dxfId="1609" priority="1613" stopIfTrue="1" operator="equal">
      <formula>"Adjustment to Income/Expense/Rate Base:"</formula>
    </cfRule>
  </conditionalFormatting>
  <conditionalFormatting sqref="B455">
    <cfRule type="cellIs" dxfId="1608" priority="1606" stopIfTrue="1" operator="equal">
      <formula>"Adjustment to Income/Expense/Rate Base:"</formula>
    </cfRule>
  </conditionalFormatting>
  <conditionalFormatting sqref="B450">
    <cfRule type="cellIs" dxfId="1607" priority="1609" stopIfTrue="1" operator="equal">
      <formula>"Title"</formula>
    </cfRule>
  </conditionalFormatting>
  <conditionalFormatting sqref="B450">
    <cfRule type="cellIs" dxfId="1606" priority="1610" stopIfTrue="1" operator="equal">
      <formula>"Adjustment to Income/Expense/Rate Base:"</formula>
    </cfRule>
  </conditionalFormatting>
  <conditionalFormatting sqref="B449">
    <cfRule type="cellIs" dxfId="1605" priority="1607" stopIfTrue="1" operator="equal">
      <formula>"Title"</formula>
    </cfRule>
  </conditionalFormatting>
  <conditionalFormatting sqref="B449">
    <cfRule type="cellIs" dxfId="1604" priority="1608" stopIfTrue="1" operator="equal">
      <formula>"Adjustment to Income/Expense/Rate Base:"</formula>
    </cfRule>
  </conditionalFormatting>
  <conditionalFormatting sqref="B456">
    <cfRule type="cellIs" dxfId="1603" priority="1601" stopIfTrue="1" operator="equal">
      <formula>"Adjustment to Income/Expense/Rate Base:"</formula>
    </cfRule>
  </conditionalFormatting>
  <conditionalFormatting sqref="B451">
    <cfRule type="cellIs" dxfId="1602" priority="1604" stopIfTrue="1" operator="equal">
      <formula>"Title"</formula>
    </cfRule>
  </conditionalFormatting>
  <conditionalFormatting sqref="B451">
    <cfRule type="cellIs" dxfId="1601" priority="1605" stopIfTrue="1" operator="equal">
      <formula>"Adjustment to Income/Expense/Rate Base:"</formula>
    </cfRule>
  </conditionalFormatting>
  <conditionalFormatting sqref="B450">
    <cfRule type="cellIs" dxfId="1600" priority="1602" stopIfTrue="1" operator="equal">
      <formula>"Title"</formula>
    </cfRule>
  </conditionalFormatting>
  <conditionalFormatting sqref="B450">
    <cfRule type="cellIs" dxfId="1599" priority="1603" stopIfTrue="1" operator="equal">
      <formula>"Adjustment to Income/Expense/Rate Base:"</formula>
    </cfRule>
  </conditionalFormatting>
  <conditionalFormatting sqref="B457">
    <cfRule type="cellIs" dxfId="1598" priority="1596" stopIfTrue="1" operator="equal">
      <formula>"Adjustment to Income/Expense/Rate Base:"</formula>
    </cfRule>
  </conditionalFormatting>
  <conditionalFormatting sqref="B452">
    <cfRule type="cellIs" dxfId="1597" priority="1599" stopIfTrue="1" operator="equal">
      <formula>"Title"</formula>
    </cfRule>
  </conditionalFormatting>
  <conditionalFormatting sqref="B452">
    <cfRule type="cellIs" dxfId="1596" priority="1600" stopIfTrue="1" operator="equal">
      <formula>"Adjustment to Income/Expense/Rate Base:"</formula>
    </cfRule>
  </conditionalFormatting>
  <conditionalFormatting sqref="B451">
    <cfRule type="cellIs" dxfId="1595" priority="1597" stopIfTrue="1" operator="equal">
      <formula>"Title"</formula>
    </cfRule>
  </conditionalFormatting>
  <conditionalFormatting sqref="B451">
    <cfRule type="cellIs" dxfId="1594" priority="1598" stopIfTrue="1" operator="equal">
      <formula>"Adjustment to Income/Expense/Rate Base:"</formula>
    </cfRule>
  </conditionalFormatting>
  <conditionalFormatting sqref="B458">
    <cfRule type="cellIs" dxfId="1593" priority="1591" stopIfTrue="1" operator="equal">
      <formula>"Adjustment to Income/Expense/Rate Base:"</formula>
    </cfRule>
  </conditionalFormatting>
  <conditionalFormatting sqref="B453">
    <cfRule type="cellIs" dxfId="1592" priority="1594" stopIfTrue="1" operator="equal">
      <formula>"Title"</formula>
    </cfRule>
  </conditionalFormatting>
  <conditionalFormatting sqref="B453">
    <cfRule type="cellIs" dxfId="1591" priority="1595" stopIfTrue="1" operator="equal">
      <formula>"Adjustment to Income/Expense/Rate Base:"</formula>
    </cfRule>
  </conditionalFormatting>
  <conditionalFormatting sqref="B452">
    <cfRule type="cellIs" dxfId="1590" priority="1592" stopIfTrue="1" operator="equal">
      <formula>"Title"</formula>
    </cfRule>
  </conditionalFormatting>
  <conditionalFormatting sqref="B452">
    <cfRule type="cellIs" dxfId="1589" priority="1593" stopIfTrue="1" operator="equal">
      <formula>"Adjustment to Income/Expense/Rate Base:"</formula>
    </cfRule>
  </conditionalFormatting>
  <conditionalFormatting sqref="B454">
    <cfRule type="cellIs" dxfId="1588" priority="1586" stopIfTrue="1" operator="equal">
      <formula>"Adjustment to Income/Expense/Rate Base:"</formula>
    </cfRule>
  </conditionalFormatting>
  <conditionalFormatting sqref="B449">
    <cfRule type="cellIs" dxfId="1587" priority="1589" stopIfTrue="1" operator="equal">
      <formula>"Title"</formula>
    </cfRule>
  </conditionalFormatting>
  <conditionalFormatting sqref="B449">
    <cfRule type="cellIs" dxfId="1586" priority="1590" stopIfTrue="1" operator="equal">
      <formula>"Adjustment to Income/Expense/Rate Base:"</formula>
    </cfRule>
  </conditionalFormatting>
  <conditionalFormatting sqref="B448">
    <cfRule type="cellIs" dxfId="1585" priority="1587" stopIfTrue="1" operator="equal">
      <formula>"Title"</formula>
    </cfRule>
  </conditionalFormatting>
  <conditionalFormatting sqref="B448">
    <cfRule type="cellIs" dxfId="1584" priority="1588" stopIfTrue="1" operator="equal">
      <formula>"Adjustment to Income/Expense/Rate Base:"</formula>
    </cfRule>
  </conditionalFormatting>
  <conditionalFormatting sqref="B455">
    <cfRule type="cellIs" dxfId="1583" priority="1581" stopIfTrue="1" operator="equal">
      <formula>"Adjustment to Income/Expense/Rate Base:"</formula>
    </cfRule>
  </conditionalFormatting>
  <conditionalFormatting sqref="B450">
    <cfRule type="cellIs" dxfId="1582" priority="1584" stopIfTrue="1" operator="equal">
      <formula>"Title"</formula>
    </cfRule>
  </conditionalFormatting>
  <conditionalFormatting sqref="B450">
    <cfRule type="cellIs" dxfId="1581" priority="1585" stopIfTrue="1" operator="equal">
      <formula>"Adjustment to Income/Expense/Rate Base:"</formula>
    </cfRule>
  </conditionalFormatting>
  <conditionalFormatting sqref="B449">
    <cfRule type="cellIs" dxfId="1580" priority="1582" stopIfTrue="1" operator="equal">
      <formula>"Title"</formula>
    </cfRule>
  </conditionalFormatting>
  <conditionalFormatting sqref="B449">
    <cfRule type="cellIs" dxfId="1579" priority="1583" stopIfTrue="1" operator="equal">
      <formula>"Adjustment to Income/Expense/Rate Base:"</formula>
    </cfRule>
  </conditionalFormatting>
  <conditionalFormatting sqref="B459">
    <cfRule type="cellIs" dxfId="1578" priority="1576" stopIfTrue="1" operator="equal">
      <formula>"Adjustment to Income/Expense/Rate Base:"</formula>
    </cfRule>
  </conditionalFormatting>
  <conditionalFormatting sqref="B454">
    <cfRule type="cellIs" dxfId="1577" priority="1579" stopIfTrue="1" operator="equal">
      <formula>"Title"</formula>
    </cfRule>
  </conditionalFormatting>
  <conditionalFormatting sqref="B454">
    <cfRule type="cellIs" dxfId="1576" priority="1580" stopIfTrue="1" operator="equal">
      <formula>"Adjustment to Income/Expense/Rate Base:"</formula>
    </cfRule>
  </conditionalFormatting>
  <conditionalFormatting sqref="B453">
    <cfRule type="cellIs" dxfId="1575" priority="1577" stopIfTrue="1" operator="equal">
      <formula>"Title"</formula>
    </cfRule>
  </conditionalFormatting>
  <conditionalFormatting sqref="B453">
    <cfRule type="cellIs" dxfId="1574" priority="1578" stopIfTrue="1" operator="equal">
      <formula>"Adjustment to Income/Expense/Rate Base:"</formula>
    </cfRule>
  </conditionalFormatting>
  <conditionalFormatting sqref="B460">
    <cfRule type="cellIs" dxfId="1573" priority="1571" stopIfTrue="1" operator="equal">
      <formula>"Adjustment to Income/Expense/Rate Base:"</formula>
    </cfRule>
  </conditionalFormatting>
  <conditionalFormatting sqref="B455">
    <cfRule type="cellIs" dxfId="1572" priority="1574" stopIfTrue="1" operator="equal">
      <formula>"Title"</formula>
    </cfRule>
  </conditionalFormatting>
  <conditionalFormatting sqref="B455">
    <cfRule type="cellIs" dxfId="1571" priority="1575" stopIfTrue="1" operator="equal">
      <formula>"Adjustment to Income/Expense/Rate Base:"</formula>
    </cfRule>
  </conditionalFormatting>
  <conditionalFormatting sqref="B454">
    <cfRule type="cellIs" dxfId="1570" priority="1572" stopIfTrue="1" operator="equal">
      <formula>"Title"</formula>
    </cfRule>
  </conditionalFormatting>
  <conditionalFormatting sqref="B454">
    <cfRule type="cellIs" dxfId="1569" priority="1573" stopIfTrue="1" operator="equal">
      <formula>"Adjustment to Income/Expense/Rate Base:"</formula>
    </cfRule>
  </conditionalFormatting>
  <conditionalFormatting sqref="B456">
    <cfRule type="cellIs" dxfId="1568" priority="1566" stopIfTrue="1" operator="equal">
      <formula>"Adjustment to Income/Expense/Rate Base:"</formula>
    </cfRule>
  </conditionalFormatting>
  <conditionalFormatting sqref="B451">
    <cfRule type="cellIs" dxfId="1567" priority="1569" stopIfTrue="1" operator="equal">
      <formula>"Title"</formula>
    </cfRule>
  </conditionalFormatting>
  <conditionalFormatting sqref="B451">
    <cfRule type="cellIs" dxfId="1566" priority="1570" stopIfTrue="1" operator="equal">
      <formula>"Adjustment to Income/Expense/Rate Base:"</formula>
    </cfRule>
  </conditionalFormatting>
  <conditionalFormatting sqref="B450">
    <cfRule type="cellIs" dxfId="1565" priority="1567" stopIfTrue="1" operator="equal">
      <formula>"Title"</formula>
    </cfRule>
  </conditionalFormatting>
  <conditionalFormatting sqref="B450">
    <cfRule type="cellIs" dxfId="1564" priority="1568" stopIfTrue="1" operator="equal">
      <formula>"Adjustment to Income/Expense/Rate Base:"</formula>
    </cfRule>
  </conditionalFormatting>
  <conditionalFormatting sqref="B457">
    <cfRule type="cellIs" dxfId="1563" priority="1561" stopIfTrue="1" operator="equal">
      <formula>"Adjustment to Income/Expense/Rate Base:"</formula>
    </cfRule>
  </conditionalFormatting>
  <conditionalFormatting sqref="B452">
    <cfRule type="cellIs" dxfId="1562" priority="1564" stopIfTrue="1" operator="equal">
      <formula>"Title"</formula>
    </cfRule>
  </conditionalFormatting>
  <conditionalFormatting sqref="B452">
    <cfRule type="cellIs" dxfId="1561" priority="1565" stopIfTrue="1" operator="equal">
      <formula>"Adjustment to Income/Expense/Rate Base:"</formula>
    </cfRule>
  </conditionalFormatting>
  <conditionalFormatting sqref="B451">
    <cfRule type="cellIs" dxfId="1560" priority="1562" stopIfTrue="1" operator="equal">
      <formula>"Title"</formula>
    </cfRule>
  </conditionalFormatting>
  <conditionalFormatting sqref="B451">
    <cfRule type="cellIs" dxfId="1559" priority="1563" stopIfTrue="1" operator="equal">
      <formula>"Adjustment to Income/Expense/Rate Base:"</formula>
    </cfRule>
  </conditionalFormatting>
  <conditionalFormatting sqref="B458">
    <cfRule type="cellIs" dxfId="1558" priority="1556" stopIfTrue="1" operator="equal">
      <formula>"Adjustment to Income/Expense/Rate Base:"</formula>
    </cfRule>
  </conditionalFormatting>
  <conditionalFormatting sqref="B453">
    <cfRule type="cellIs" dxfId="1557" priority="1559" stopIfTrue="1" operator="equal">
      <formula>"Title"</formula>
    </cfRule>
  </conditionalFormatting>
  <conditionalFormatting sqref="B453">
    <cfRule type="cellIs" dxfId="1556" priority="1560" stopIfTrue="1" operator="equal">
      <formula>"Adjustment to Income/Expense/Rate Base:"</formula>
    </cfRule>
  </conditionalFormatting>
  <conditionalFormatting sqref="B452">
    <cfRule type="cellIs" dxfId="1555" priority="1557" stopIfTrue="1" operator="equal">
      <formula>"Title"</formula>
    </cfRule>
  </conditionalFormatting>
  <conditionalFormatting sqref="B452">
    <cfRule type="cellIs" dxfId="1554" priority="1558" stopIfTrue="1" operator="equal">
      <formula>"Adjustment to Income/Expense/Rate Base:"</formula>
    </cfRule>
  </conditionalFormatting>
  <conditionalFormatting sqref="B459">
    <cfRule type="cellIs" dxfId="1553" priority="1551" stopIfTrue="1" operator="equal">
      <formula>"Adjustment to Income/Expense/Rate Base:"</formula>
    </cfRule>
  </conditionalFormatting>
  <conditionalFormatting sqref="B454">
    <cfRule type="cellIs" dxfId="1552" priority="1554" stopIfTrue="1" operator="equal">
      <formula>"Title"</formula>
    </cfRule>
  </conditionalFormatting>
  <conditionalFormatting sqref="B454">
    <cfRule type="cellIs" dxfId="1551" priority="1555" stopIfTrue="1" operator="equal">
      <formula>"Adjustment to Income/Expense/Rate Base:"</formula>
    </cfRule>
  </conditionalFormatting>
  <conditionalFormatting sqref="B453">
    <cfRule type="cellIs" dxfId="1550" priority="1552" stopIfTrue="1" operator="equal">
      <formula>"Title"</formula>
    </cfRule>
  </conditionalFormatting>
  <conditionalFormatting sqref="B453">
    <cfRule type="cellIs" dxfId="1549" priority="1553" stopIfTrue="1" operator="equal">
      <formula>"Adjustment to Income/Expense/Rate Base:"</formula>
    </cfRule>
  </conditionalFormatting>
  <conditionalFormatting sqref="B455">
    <cfRule type="cellIs" dxfId="1548" priority="1546" stopIfTrue="1" operator="equal">
      <formula>"Adjustment to Income/Expense/Rate Base:"</formula>
    </cfRule>
  </conditionalFormatting>
  <conditionalFormatting sqref="B450">
    <cfRule type="cellIs" dxfId="1547" priority="1549" stopIfTrue="1" operator="equal">
      <formula>"Title"</formula>
    </cfRule>
  </conditionalFormatting>
  <conditionalFormatting sqref="B450">
    <cfRule type="cellIs" dxfId="1546" priority="1550" stopIfTrue="1" operator="equal">
      <formula>"Adjustment to Income/Expense/Rate Base:"</formula>
    </cfRule>
  </conditionalFormatting>
  <conditionalFormatting sqref="B449">
    <cfRule type="cellIs" dxfId="1545" priority="1547" stopIfTrue="1" operator="equal">
      <formula>"Title"</formula>
    </cfRule>
  </conditionalFormatting>
  <conditionalFormatting sqref="B449">
    <cfRule type="cellIs" dxfId="1544" priority="1548" stopIfTrue="1" operator="equal">
      <formula>"Adjustment to Income/Expense/Rate Base:"</formula>
    </cfRule>
  </conditionalFormatting>
  <conditionalFormatting sqref="B456">
    <cfRule type="cellIs" dxfId="1543" priority="1541" stopIfTrue="1" operator="equal">
      <formula>"Adjustment to Income/Expense/Rate Base:"</formula>
    </cfRule>
  </conditionalFormatting>
  <conditionalFormatting sqref="B451">
    <cfRule type="cellIs" dxfId="1542" priority="1544" stopIfTrue="1" operator="equal">
      <formula>"Title"</formula>
    </cfRule>
  </conditionalFormatting>
  <conditionalFormatting sqref="B451">
    <cfRule type="cellIs" dxfId="1541" priority="1545" stopIfTrue="1" operator="equal">
      <formula>"Adjustment to Income/Expense/Rate Base:"</formula>
    </cfRule>
  </conditionalFormatting>
  <conditionalFormatting sqref="B450">
    <cfRule type="cellIs" dxfId="1540" priority="1542" stopIfTrue="1" operator="equal">
      <formula>"Title"</formula>
    </cfRule>
  </conditionalFormatting>
  <conditionalFormatting sqref="B450">
    <cfRule type="cellIs" dxfId="1539" priority="1543" stopIfTrue="1" operator="equal">
      <formula>"Adjustment to Income/Expense/Rate Base:"</formula>
    </cfRule>
  </conditionalFormatting>
  <conditionalFormatting sqref="B454">
    <cfRule type="cellIs" dxfId="1538" priority="1536" stopIfTrue="1" operator="equal">
      <formula>"Adjustment to Income/Expense/Rate Base:"</formula>
    </cfRule>
  </conditionalFormatting>
  <conditionalFormatting sqref="B449">
    <cfRule type="cellIs" dxfId="1537" priority="1539" stopIfTrue="1" operator="equal">
      <formula>"Title"</formula>
    </cfRule>
  </conditionalFormatting>
  <conditionalFormatting sqref="B449">
    <cfRule type="cellIs" dxfId="1536" priority="1540" stopIfTrue="1" operator="equal">
      <formula>"Adjustment to Income/Expense/Rate Base:"</formula>
    </cfRule>
  </conditionalFormatting>
  <conditionalFormatting sqref="B448">
    <cfRule type="cellIs" dxfId="1535" priority="1537" stopIfTrue="1" operator="equal">
      <formula>"Title"</formula>
    </cfRule>
  </conditionalFormatting>
  <conditionalFormatting sqref="B448">
    <cfRule type="cellIs" dxfId="1534" priority="1538" stopIfTrue="1" operator="equal">
      <formula>"Adjustment to Income/Expense/Rate Base:"</formula>
    </cfRule>
  </conditionalFormatting>
  <conditionalFormatting sqref="B455">
    <cfRule type="cellIs" dxfId="1533" priority="1531" stopIfTrue="1" operator="equal">
      <formula>"Adjustment to Income/Expense/Rate Base:"</formula>
    </cfRule>
  </conditionalFormatting>
  <conditionalFormatting sqref="B450">
    <cfRule type="cellIs" dxfId="1532" priority="1534" stopIfTrue="1" operator="equal">
      <formula>"Title"</formula>
    </cfRule>
  </conditionalFormatting>
  <conditionalFormatting sqref="B450">
    <cfRule type="cellIs" dxfId="1531" priority="1535" stopIfTrue="1" operator="equal">
      <formula>"Adjustment to Income/Expense/Rate Base:"</formula>
    </cfRule>
  </conditionalFormatting>
  <conditionalFormatting sqref="B449">
    <cfRule type="cellIs" dxfId="1530" priority="1532" stopIfTrue="1" operator="equal">
      <formula>"Title"</formula>
    </cfRule>
  </conditionalFormatting>
  <conditionalFormatting sqref="B449">
    <cfRule type="cellIs" dxfId="1529" priority="1533" stopIfTrue="1" operator="equal">
      <formula>"Adjustment to Income/Expense/Rate Base:"</formula>
    </cfRule>
  </conditionalFormatting>
  <conditionalFormatting sqref="B451">
    <cfRule type="cellIs" dxfId="1528" priority="1526" stopIfTrue="1" operator="equal">
      <formula>"Adjustment to Income/Expense/Rate Base:"</formula>
    </cfRule>
  </conditionalFormatting>
  <conditionalFormatting sqref="B446">
    <cfRule type="cellIs" dxfId="1527" priority="1529" stopIfTrue="1" operator="equal">
      <formula>"Title"</formula>
    </cfRule>
  </conditionalFormatting>
  <conditionalFormatting sqref="B446">
    <cfRule type="cellIs" dxfId="1526" priority="1530" stopIfTrue="1" operator="equal">
      <formula>"Adjustment to Income/Expense/Rate Base:"</formula>
    </cfRule>
  </conditionalFormatting>
  <conditionalFormatting sqref="B445">
    <cfRule type="cellIs" dxfId="1525" priority="1527" stopIfTrue="1" operator="equal">
      <formula>"Title"</formula>
    </cfRule>
  </conditionalFormatting>
  <conditionalFormatting sqref="B445">
    <cfRule type="cellIs" dxfId="1524" priority="1528" stopIfTrue="1" operator="equal">
      <formula>"Adjustment to Income/Expense/Rate Base:"</formula>
    </cfRule>
  </conditionalFormatting>
  <conditionalFormatting sqref="B452">
    <cfRule type="cellIs" dxfId="1523" priority="1521" stopIfTrue="1" operator="equal">
      <formula>"Adjustment to Income/Expense/Rate Base:"</formula>
    </cfRule>
  </conditionalFormatting>
  <conditionalFormatting sqref="B447">
    <cfRule type="cellIs" dxfId="1522" priority="1524" stopIfTrue="1" operator="equal">
      <formula>"Title"</formula>
    </cfRule>
  </conditionalFormatting>
  <conditionalFormatting sqref="B447">
    <cfRule type="cellIs" dxfId="1521" priority="1525" stopIfTrue="1" operator="equal">
      <formula>"Adjustment to Income/Expense/Rate Base:"</formula>
    </cfRule>
  </conditionalFormatting>
  <conditionalFormatting sqref="B446">
    <cfRule type="cellIs" dxfId="1520" priority="1522" stopIfTrue="1" operator="equal">
      <formula>"Title"</formula>
    </cfRule>
  </conditionalFormatting>
  <conditionalFormatting sqref="B446">
    <cfRule type="cellIs" dxfId="1519" priority="1523" stopIfTrue="1" operator="equal">
      <formula>"Adjustment to Income/Expense/Rate Base:"</formula>
    </cfRule>
  </conditionalFormatting>
  <conditionalFormatting sqref="B453">
    <cfRule type="cellIs" dxfId="1518" priority="1516" stopIfTrue="1" operator="equal">
      <formula>"Adjustment to Income/Expense/Rate Base:"</formula>
    </cfRule>
  </conditionalFormatting>
  <conditionalFormatting sqref="B448">
    <cfRule type="cellIs" dxfId="1517" priority="1519" stopIfTrue="1" operator="equal">
      <formula>"Title"</formula>
    </cfRule>
  </conditionalFormatting>
  <conditionalFormatting sqref="B448">
    <cfRule type="cellIs" dxfId="1516" priority="1520" stopIfTrue="1" operator="equal">
      <formula>"Adjustment to Income/Expense/Rate Base:"</formula>
    </cfRule>
  </conditionalFormatting>
  <conditionalFormatting sqref="B447">
    <cfRule type="cellIs" dxfId="1515" priority="1517" stopIfTrue="1" operator="equal">
      <formula>"Title"</formula>
    </cfRule>
  </conditionalFormatting>
  <conditionalFormatting sqref="B447">
    <cfRule type="cellIs" dxfId="1514" priority="1518" stopIfTrue="1" operator="equal">
      <formula>"Adjustment to Income/Expense/Rate Base:"</formula>
    </cfRule>
  </conditionalFormatting>
  <conditionalFormatting sqref="B454">
    <cfRule type="cellIs" dxfId="1513" priority="1511" stopIfTrue="1" operator="equal">
      <formula>"Adjustment to Income/Expense/Rate Base:"</formula>
    </cfRule>
  </conditionalFormatting>
  <conditionalFormatting sqref="B449">
    <cfRule type="cellIs" dxfId="1512" priority="1514" stopIfTrue="1" operator="equal">
      <formula>"Title"</formula>
    </cfRule>
  </conditionalFormatting>
  <conditionalFormatting sqref="B449">
    <cfRule type="cellIs" dxfId="1511" priority="1515" stopIfTrue="1" operator="equal">
      <formula>"Adjustment to Income/Expense/Rate Base:"</formula>
    </cfRule>
  </conditionalFormatting>
  <conditionalFormatting sqref="B448">
    <cfRule type="cellIs" dxfId="1510" priority="1512" stopIfTrue="1" operator="equal">
      <formula>"Title"</formula>
    </cfRule>
  </conditionalFormatting>
  <conditionalFormatting sqref="B448">
    <cfRule type="cellIs" dxfId="1509" priority="1513" stopIfTrue="1" operator="equal">
      <formula>"Adjustment to Income/Expense/Rate Base:"</formula>
    </cfRule>
  </conditionalFormatting>
  <conditionalFormatting sqref="B450">
    <cfRule type="cellIs" dxfId="1508" priority="1506" stopIfTrue="1" operator="equal">
      <formula>"Adjustment to Income/Expense/Rate Base:"</formula>
    </cfRule>
  </conditionalFormatting>
  <conditionalFormatting sqref="B445">
    <cfRule type="cellIs" dxfId="1507" priority="1509" stopIfTrue="1" operator="equal">
      <formula>"Title"</formula>
    </cfRule>
  </conditionalFormatting>
  <conditionalFormatting sqref="B445">
    <cfRule type="cellIs" dxfId="1506" priority="1510" stopIfTrue="1" operator="equal">
      <formula>"Adjustment to Income/Expense/Rate Base:"</formula>
    </cfRule>
  </conditionalFormatting>
  <conditionalFormatting sqref="B444">
    <cfRule type="cellIs" dxfId="1505" priority="1507" stopIfTrue="1" operator="equal">
      <formula>"Title"</formula>
    </cfRule>
  </conditionalFormatting>
  <conditionalFormatting sqref="B444">
    <cfRule type="cellIs" dxfId="1504" priority="1508" stopIfTrue="1" operator="equal">
      <formula>"Adjustment to Income/Expense/Rate Base:"</formula>
    </cfRule>
  </conditionalFormatting>
  <conditionalFormatting sqref="B451">
    <cfRule type="cellIs" dxfId="1503" priority="1501" stopIfTrue="1" operator="equal">
      <formula>"Adjustment to Income/Expense/Rate Base:"</formula>
    </cfRule>
  </conditionalFormatting>
  <conditionalFormatting sqref="B446">
    <cfRule type="cellIs" dxfId="1502" priority="1504" stopIfTrue="1" operator="equal">
      <formula>"Title"</formula>
    </cfRule>
  </conditionalFormatting>
  <conditionalFormatting sqref="B446">
    <cfRule type="cellIs" dxfId="1501" priority="1505" stopIfTrue="1" operator="equal">
      <formula>"Adjustment to Income/Expense/Rate Base:"</formula>
    </cfRule>
  </conditionalFormatting>
  <conditionalFormatting sqref="B445">
    <cfRule type="cellIs" dxfId="1500" priority="1502" stopIfTrue="1" operator="equal">
      <formula>"Title"</formula>
    </cfRule>
  </conditionalFormatting>
  <conditionalFormatting sqref="B445">
    <cfRule type="cellIs" dxfId="1499" priority="1503" stopIfTrue="1" operator="equal">
      <formula>"Adjustment to Income/Expense/Rate Base:"</formula>
    </cfRule>
  </conditionalFormatting>
  <conditionalFormatting sqref="B455">
    <cfRule type="cellIs" dxfId="1498" priority="1496" stopIfTrue="1" operator="equal">
      <formula>"Adjustment to Income/Expense/Rate Base:"</formula>
    </cfRule>
  </conditionalFormatting>
  <conditionalFormatting sqref="B450">
    <cfRule type="cellIs" dxfId="1497" priority="1499" stopIfTrue="1" operator="equal">
      <formula>"Title"</formula>
    </cfRule>
  </conditionalFormatting>
  <conditionalFormatting sqref="B450">
    <cfRule type="cellIs" dxfId="1496" priority="1500" stopIfTrue="1" operator="equal">
      <formula>"Adjustment to Income/Expense/Rate Base:"</formula>
    </cfRule>
  </conditionalFormatting>
  <conditionalFormatting sqref="B449">
    <cfRule type="cellIs" dxfId="1495" priority="1497" stopIfTrue="1" operator="equal">
      <formula>"Title"</formula>
    </cfRule>
  </conditionalFormatting>
  <conditionalFormatting sqref="B449">
    <cfRule type="cellIs" dxfId="1494" priority="1498" stopIfTrue="1" operator="equal">
      <formula>"Adjustment to Income/Expense/Rate Base:"</formula>
    </cfRule>
  </conditionalFormatting>
  <conditionalFormatting sqref="B456">
    <cfRule type="cellIs" dxfId="1493" priority="1491" stopIfTrue="1" operator="equal">
      <formula>"Adjustment to Income/Expense/Rate Base:"</formula>
    </cfRule>
  </conditionalFormatting>
  <conditionalFormatting sqref="B451">
    <cfRule type="cellIs" dxfId="1492" priority="1494" stopIfTrue="1" operator="equal">
      <formula>"Title"</formula>
    </cfRule>
  </conditionalFormatting>
  <conditionalFormatting sqref="B451">
    <cfRule type="cellIs" dxfId="1491" priority="1495" stopIfTrue="1" operator="equal">
      <formula>"Adjustment to Income/Expense/Rate Base:"</formula>
    </cfRule>
  </conditionalFormatting>
  <conditionalFormatting sqref="B450">
    <cfRule type="cellIs" dxfId="1490" priority="1492" stopIfTrue="1" operator="equal">
      <formula>"Title"</formula>
    </cfRule>
  </conditionalFormatting>
  <conditionalFormatting sqref="B450">
    <cfRule type="cellIs" dxfId="1489" priority="1493" stopIfTrue="1" operator="equal">
      <formula>"Adjustment to Income/Expense/Rate Base:"</formula>
    </cfRule>
  </conditionalFormatting>
  <conditionalFormatting sqref="B452">
    <cfRule type="cellIs" dxfId="1488" priority="1486" stopIfTrue="1" operator="equal">
      <formula>"Adjustment to Income/Expense/Rate Base:"</formula>
    </cfRule>
  </conditionalFormatting>
  <conditionalFormatting sqref="B447">
    <cfRule type="cellIs" dxfId="1487" priority="1489" stopIfTrue="1" operator="equal">
      <formula>"Title"</formula>
    </cfRule>
  </conditionalFormatting>
  <conditionalFormatting sqref="B447">
    <cfRule type="cellIs" dxfId="1486" priority="1490" stopIfTrue="1" operator="equal">
      <formula>"Adjustment to Income/Expense/Rate Base:"</formula>
    </cfRule>
  </conditionalFormatting>
  <conditionalFormatting sqref="B446">
    <cfRule type="cellIs" dxfId="1485" priority="1487" stopIfTrue="1" operator="equal">
      <formula>"Title"</formula>
    </cfRule>
  </conditionalFormatting>
  <conditionalFormatting sqref="B446">
    <cfRule type="cellIs" dxfId="1484" priority="1488" stopIfTrue="1" operator="equal">
      <formula>"Adjustment to Income/Expense/Rate Base:"</formula>
    </cfRule>
  </conditionalFormatting>
  <conditionalFormatting sqref="B453">
    <cfRule type="cellIs" dxfId="1483" priority="1481" stopIfTrue="1" operator="equal">
      <formula>"Adjustment to Income/Expense/Rate Base:"</formula>
    </cfRule>
  </conditionalFormatting>
  <conditionalFormatting sqref="B448">
    <cfRule type="cellIs" dxfId="1482" priority="1484" stopIfTrue="1" operator="equal">
      <formula>"Title"</formula>
    </cfRule>
  </conditionalFormatting>
  <conditionalFormatting sqref="B448">
    <cfRule type="cellIs" dxfId="1481" priority="1485" stopIfTrue="1" operator="equal">
      <formula>"Adjustment to Income/Expense/Rate Base:"</formula>
    </cfRule>
  </conditionalFormatting>
  <conditionalFormatting sqref="B447">
    <cfRule type="cellIs" dxfId="1480" priority="1482" stopIfTrue="1" operator="equal">
      <formula>"Title"</formula>
    </cfRule>
  </conditionalFormatting>
  <conditionalFormatting sqref="B447">
    <cfRule type="cellIs" dxfId="1479" priority="1483" stopIfTrue="1" operator="equal">
      <formula>"Adjustment to Income/Expense/Rate Base:"</formula>
    </cfRule>
  </conditionalFormatting>
  <conditionalFormatting sqref="B454">
    <cfRule type="cellIs" dxfId="1478" priority="1476" stopIfTrue="1" operator="equal">
      <formula>"Adjustment to Income/Expense/Rate Base:"</formula>
    </cfRule>
  </conditionalFormatting>
  <conditionalFormatting sqref="B449">
    <cfRule type="cellIs" dxfId="1477" priority="1479" stopIfTrue="1" operator="equal">
      <formula>"Title"</formula>
    </cfRule>
  </conditionalFormatting>
  <conditionalFormatting sqref="B449">
    <cfRule type="cellIs" dxfId="1476" priority="1480" stopIfTrue="1" operator="equal">
      <formula>"Adjustment to Income/Expense/Rate Base:"</formula>
    </cfRule>
  </conditionalFormatting>
  <conditionalFormatting sqref="B448">
    <cfRule type="cellIs" dxfId="1475" priority="1477" stopIfTrue="1" operator="equal">
      <formula>"Title"</formula>
    </cfRule>
  </conditionalFormatting>
  <conditionalFormatting sqref="B448">
    <cfRule type="cellIs" dxfId="1474" priority="1478" stopIfTrue="1" operator="equal">
      <formula>"Adjustment to Income/Expense/Rate Base:"</formula>
    </cfRule>
  </conditionalFormatting>
  <conditionalFormatting sqref="B455">
    <cfRule type="cellIs" dxfId="1473" priority="1471" stopIfTrue="1" operator="equal">
      <formula>"Adjustment to Income/Expense/Rate Base:"</formula>
    </cfRule>
  </conditionalFormatting>
  <conditionalFormatting sqref="B450">
    <cfRule type="cellIs" dxfId="1472" priority="1474" stopIfTrue="1" operator="equal">
      <formula>"Title"</formula>
    </cfRule>
  </conditionalFormatting>
  <conditionalFormatting sqref="B450">
    <cfRule type="cellIs" dxfId="1471" priority="1475" stopIfTrue="1" operator="equal">
      <formula>"Adjustment to Income/Expense/Rate Base:"</formula>
    </cfRule>
  </conditionalFormatting>
  <conditionalFormatting sqref="B449">
    <cfRule type="cellIs" dxfId="1470" priority="1472" stopIfTrue="1" operator="equal">
      <formula>"Title"</formula>
    </cfRule>
  </conditionalFormatting>
  <conditionalFormatting sqref="B449">
    <cfRule type="cellIs" dxfId="1469" priority="1473" stopIfTrue="1" operator="equal">
      <formula>"Adjustment to Income/Expense/Rate Base:"</formula>
    </cfRule>
  </conditionalFormatting>
  <conditionalFormatting sqref="B451">
    <cfRule type="cellIs" dxfId="1468" priority="1466" stopIfTrue="1" operator="equal">
      <formula>"Adjustment to Income/Expense/Rate Base:"</formula>
    </cfRule>
  </conditionalFormatting>
  <conditionalFormatting sqref="B446">
    <cfRule type="cellIs" dxfId="1467" priority="1469" stopIfTrue="1" operator="equal">
      <formula>"Title"</formula>
    </cfRule>
  </conditionalFormatting>
  <conditionalFormatting sqref="B446">
    <cfRule type="cellIs" dxfId="1466" priority="1470" stopIfTrue="1" operator="equal">
      <formula>"Adjustment to Income/Expense/Rate Base:"</formula>
    </cfRule>
  </conditionalFormatting>
  <conditionalFormatting sqref="B445">
    <cfRule type="cellIs" dxfId="1465" priority="1467" stopIfTrue="1" operator="equal">
      <formula>"Title"</formula>
    </cfRule>
  </conditionalFormatting>
  <conditionalFormatting sqref="B445">
    <cfRule type="cellIs" dxfId="1464" priority="1468" stopIfTrue="1" operator="equal">
      <formula>"Adjustment to Income/Expense/Rate Base:"</formula>
    </cfRule>
  </conditionalFormatting>
  <conditionalFormatting sqref="B452">
    <cfRule type="cellIs" dxfId="1463" priority="1461" stopIfTrue="1" operator="equal">
      <formula>"Adjustment to Income/Expense/Rate Base:"</formula>
    </cfRule>
  </conditionalFormatting>
  <conditionalFormatting sqref="B447">
    <cfRule type="cellIs" dxfId="1462" priority="1464" stopIfTrue="1" operator="equal">
      <formula>"Title"</formula>
    </cfRule>
  </conditionalFormatting>
  <conditionalFormatting sqref="B447">
    <cfRule type="cellIs" dxfId="1461" priority="1465" stopIfTrue="1" operator="equal">
      <formula>"Adjustment to Income/Expense/Rate Base:"</formula>
    </cfRule>
  </conditionalFormatting>
  <conditionalFormatting sqref="B446">
    <cfRule type="cellIs" dxfId="1460" priority="1462" stopIfTrue="1" operator="equal">
      <formula>"Title"</formula>
    </cfRule>
  </conditionalFormatting>
  <conditionalFormatting sqref="B446">
    <cfRule type="cellIs" dxfId="1459" priority="1463" stopIfTrue="1" operator="equal">
      <formula>"Adjustment to Income/Expense/Rate Base:"</formula>
    </cfRule>
  </conditionalFormatting>
  <conditionalFormatting sqref="B457">
    <cfRule type="cellIs" dxfId="1458" priority="1456" stopIfTrue="1" operator="equal">
      <formula>"Adjustment to Income/Expense/Rate Base:"</formula>
    </cfRule>
  </conditionalFormatting>
  <conditionalFormatting sqref="B452">
    <cfRule type="cellIs" dxfId="1457" priority="1459" stopIfTrue="1" operator="equal">
      <formula>"Title"</formula>
    </cfRule>
  </conditionalFormatting>
  <conditionalFormatting sqref="B452">
    <cfRule type="cellIs" dxfId="1456" priority="1460" stopIfTrue="1" operator="equal">
      <formula>"Adjustment to Income/Expense/Rate Base:"</formula>
    </cfRule>
  </conditionalFormatting>
  <conditionalFormatting sqref="B451">
    <cfRule type="cellIs" dxfId="1455" priority="1457" stopIfTrue="1" operator="equal">
      <formula>"Title"</formula>
    </cfRule>
  </conditionalFormatting>
  <conditionalFormatting sqref="B451">
    <cfRule type="cellIs" dxfId="1454" priority="1458" stopIfTrue="1" operator="equal">
      <formula>"Adjustment to Income/Expense/Rate Base:"</formula>
    </cfRule>
  </conditionalFormatting>
  <conditionalFormatting sqref="B458">
    <cfRule type="cellIs" dxfId="1453" priority="1451" stopIfTrue="1" operator="equal">
      <formula>"Adjustment to Income/Expense/Rate Base:"</formula>
    </cfRule>
  </conditionalFormatting>
  <conditionalFormatting sqref="B453">
    <cfRule type="cellIs" dxfId="1452" priority="1454" stopIfTrue="1" operator="equal">
      <formula>"Title"</formula>
    </cfRule>
  </conditionalFormatting>
  <conditionalFormatting sqref="B453">
    <cfRule type="cellIs" dxfId="1451" priority="1455" stopIfTrue="1" operator="equal">
      <formula>"Adjustment to Income/Expense/Rate Base:"</formula>
    </cfRule>
  </conditionalFormatting>
  <conditionalFormatting sqref="B452">
    <cfRule type="cellIs" dxfId="1450" priority="1452" stopIfTrue="1" operator="equal">
      <formula>"Title"</formula>
    </cfRule>
  </conditionalFormatting>
  <conditionalFormatting sqref="B452">
    <cfRule type="cellIs" dxfId="1449" priority="1453" stopIfTrue="1" operator="equal">
      <formula>"Adjustment to Income/Expense/Rate Base:"</formula>
    </cfRule>
  </conditionalFormatting>
  <conditionalFormatting sqref="B454">
    <cfRule type="cellIs" dxfId="1448" priority="1446" stopIfTrue="1" operator="equal">
      <formula>"Adjustment to Income/Expense/Rate Base:"</formula>
    </cfRule>
  </conditionalFormatting>
  <conditionalFormatting sqref="B449">
    <cfRule type="cellIs" dxfId="1447" priority="1449" stopIfTrue="1" operator="equal">
      <formula>"Title"</formula>
    </cfRule>
  </conditionalFormatting>
  <conditionalFormatting sqref="B449">
    <cfRule type="cellIs" dxfId="1446" priority="1450" stopIfTrue="1" operator="equal">
      <formula>"Adjustment to Income/Expense/Rate Base:"</formula>
    </cfRule>
  </conditionalFormatting>
  <conditionalFormatting sqref="B448">
    <cfRule type="cellIs" dxfId="1445" priority="1447" stopIfTrue="1" operator="equal">
      <formula>"Title"</formula>
    </cfRule>
  </conditionalFormatting>
  <conditionalFormatting sqref="B448">
    <cfRule type="cellIs" dxfId="1444" priority="1448" stopIfTrue="1" operator="equal">
      <formula>"Adjustment to Income/Expense/Rate Base:"</formula>
    </cfRule>
  </conditionalFormatting>
  <conditionalFormatting sqref="B455">
    <cfRule type="cellIs" dxfId="1443" priority="1441" stopIfTrue="1" operator="equal">
      <formula>"Adjustment to Income/Expense/Rate Base:"</formula>
    </cfRule>
  </conditionalFormatting>
  <conditionalFormatting sqref="B450">
    <cfRule type="cellIs" dxfId="1442" priority="1444" stopIfTrue="1" operator="equal">
      <formula>"Title"</formula>
    </cfRule>
  </conditionalFormatting>
  <conditionalFormatting sqref="B450">
    <cfRule type="cellIs" dxfId="1441" priority="1445" stopIfTrue="1" operator="equal">
      <formula>"Adjustment to Income/Expense/Rate Base:"</formula>
    </cfRule>
  </conditionalFormatting>
  <conditionalFormatting sqref="B449">
    <cfRule type="cellIs" dxfId="1440" priority="1442" stopIfTrue="1" operator="equal">
      <formula>"Title"</formula>
    </cfRule>
  </conditionalFormatting>
  <conditionalFormatting sqref="B449">
    <cfRule type="cellIs" dxfId="1439" priority="1443" stopIfTrue="1" operator="equal">
      <formula>"Adjustment to Income/Expense/Rate Base:"</formula>
    </cfRule>
  </conditionalFormatting>
  <conditionalFormatting sqref="B456">
    <cfRule type="cellIs" dxfId="1438" priority="1436" stopIfTrue="1" operator="equal">
      <formula>"Adjustment to Income/Expense/Rate Base:"</formula>
    </cfRule>
  </conditionalFormatting>
  <conditionalFormatting sqref="B451">
    <cfRule type="cellIs" dxfId="1437" priority="1439" stopIfTrue="1" operator="equal">
      <formula>"Title"</formula>
    </cfRule>
  </conditionalFormatting>
  <conditionalFormatting sqref="B451">
    <cfRule type="cellIs" dxfId="1436" priority="1440" stopIfTrue="1" operator="equal">
      <formula>"Adjustment to Income/Expense/Rate Base:"</formula>
    </cfRule>
  </conditionalFormatting>
  <conditionalFormatting sqref="B450">
    <cfRule type="cellIs" dxfId="1435" priority="1437" stopIfTrue="1" operator="equal">
      <formula>"Title"</formula>
    </cfRule>
  </conditionalFormatting>
  <conditionalFormatting sqref="B450">
    <cfRule type="cellIs" dxfId="1434" priority="1438" stopIfTrue="1" operator="equal">
      <formula>"Adjustment to Income/Expense/Rate Base:"</formula>
    </cfRule>
  </conditionalFormatting>
  <conditionalFormatting sqref="B457">
    <cfRule type="cellIs" dxfId="1433" priority="1431" stopIfTrue="1" operator="equal">
      <formula>"Adjustment to Income/Expense/Rate Base:"</formula>
    </cfRule>
  </conditionalFormatting>
  <conditionalFormatting sqref="B452">
    <cfRule type="cellIs" dxfId="1432" priority="1434" stopIfTrue="1" operator="equal">
      <formula>"Title"</formula>
    </cfRule>
  </conditionalFormatting>
  <conditionalFormatting sqref="B452">
    <cfRule type="cellIs" dxfId="1431" priority="1435" stopIfTrue="1" operator="equal">
      <formula>"Adjustment to Income/Expense/Rate Base:"</formula>
    </cfRule>
  </conditionalFormatting>
  <conditionalFormatting sqref="B451">
    <cfRule type="cellIs" dxfId="1430" priority="1432" stopIfTrue="1" operator="equal">
      <formula>"Title"</formula>
    </cfRule>
  </conditionalFormatting>
  <conditionalFormatting sqref="B451">
    <cfRule type="cellIs" dxfId="1429" priority="1433" stopIfTrue="1" operator="equal">
      <formula>"Adjustment to Income/Expense/Rate Base:"</formula>
    </cfRule>
  </conditionalFormatting>
  <conditionalFormatting sqref="B453">
    <cfRule type="cellIs" dxfId="1428" priority="1426" stopIfTrue="1" operator="equal">
      <formula>"Adjustment to Income/Expense/Rate Base:"</formula>
    </cfRule>
  </conditionalFormatting>
  <conditionalFormatting sqref="B448">
    <cfRule type="cellIs" dxfId="1427" priority="1429" stopIfTrue="1" operator="equal">
      <formula>"Title"</formula>
    </cfRule>
  </conditionalFormatting>
  <conditionalFormatting sqref="B448">
    <cfRule type="cellIs" dxfId="1426" priority="1430" stopIfTrue="1" operator="equal">
      <formula>"Adjustment to Income/Expense/Rate Base:"</formula>
    </cfRule>
  </conditionalFormatting>
  <conditionalFormatting sqref="B447">
    <cfRule type="cellIs" dxfId="1425" priority="1427" stopIfTrue="1" operator="equal">
      <formula>"Title"</formula>
    </cfRule>
  </conditionalFormatting>
  <conditionalFormatting sqref="B447">
    <cfRule type="cellIs" dxfId="1424" priority="1428" stopIfTrue="1" operator="equal">
      <formula>"Adjustment to Income/Expense/Rate Base:"</formula>
    </cfRule>
  </conditionalFormatting>
  <conditionalFormatting sqref="B454">
    <cfRule type="cellIs" dxfId="1423" priority="1421" stopIfTrue="1" operator="equal">
      <formula>"Adjustment to Income/Expense/Rate Base:"</formula>
    </cfRule>
  </conditionalFormatting>
  <conditionalFormatting sqref="B449">
    <cfRule type="cellIs" dxfId="1422" priority="1424" stopIfTrue="1" operator="equal">
      <formula>"Title"</formula>
    </cfRule>
  </conditionalFormatting>
  <conditionalFormatting sqref="B449">
    <cfRule type="cellIs" dxfId="1421" priority="1425" stopIfTrue="1" operator="equal">
      <formula>"Adjustment to Income/Expense/Rate Base:"</formula>
    </cfRule>
  </conditionalFormatting>
  <conditionalFormatting sqref="B448">
    <cfRule type="cellIs" dxfId="1420" priority="1422" stopIfTrue="1" operator="equal">
      <formula>"Title"</formula>
    </cfRule>
  </conditionalFormatting>
  <conditionalFormatting sqref="B448">
    <cfRule type="cellIs" dxfId="1419" priority="1423" stopIfTrue="1" operator="equal">
      <formula>"Adjustment to Income/Expense/Rate Base:"</formula>
    </cfRule>
  </conditionalFormatting>
  <conditionalFormatting sqref="B458">
    <cfRule type="cellIs" dxfId="1418" priority="1416" stopIfTrue="1" operator="equal">
      <formula>"Adjustment to Income/Expense/Rate Base:"</formula>
    </cfRule>
  </conditionalFormatting>
  <conditionalFormatting sqref="B453">
    <cfRule type="cellIs" dxfId="1417" priority="1419" stopIfTrue="1" operator="equal">
      <formula>"Title"</formula>
    </cfRule>
  </conditionalFormatting>
  <conditionalFormatting sqref="B453">
    <cfRule type="cellIs" dxfId="1416" priority="1420" stopIfTrue="1" operator="equal">
      <formula>"Adjustment to Income/Expense/Rate Base:"</formula>
    </cfRule>
  </conditionalFormatting>
  <conditionalFormatting sqref="B452">
    <cfRule type="cellIs" dxfId="1415" priority="1417" stopIfTrue="1" operator="equal">
      <formula>"Title"</formula>
    </cfRule>
  </conditionalFormatting>
  <conditionalFormatting sqref="B452">
    <cfRule type="cellIs" dxfId="1414" priority="1418" stopIfTrue="1" operator="equal">
      <formula>"Adjustment to Income/Expense/Rate Base:"</formula>
    </cfRule>
  </conditionalFormatting>
  <conditionalFormatting sqref="B459">
    <cfRule type="cellIs" dxfId="1413" priority="1411" stopIfTrue="1" operator="equal">
      <formula>"Adjustment to Income/Expense/Rate Base:"</formula>
    </cfRule>
  </conditionalFormatting>
  <conditionalFormatting sqref="B454">
    <cfRule type="cellIs" dxfId="1412" priority="1414" stopIfTrue="1" operator="equal">
      <formula>"Title"</formula>
    </cfRule>
  </conditionalFormatting>
  <conditionalFormatting sqref="B454">
    <cfRule type="cellIs" dxfId="1411" priority="1415" stopIfTrue="1" operator="equal">
      <formula>"Adjustment to Income/Expense/Rate Base:"</formula>
    </cfRule>
  </conditionalFormatting>
  <conditionalFormatting sqref="B453">
    <cfRule type="cellIs" dxfId="1410" priority="1412" stopIfTrue="1" operator="equal">
      <formula>"Title"</formula>
    </cfRule>
  </conditionalFormatting>
  <conditionalFormatting sqref="B453">
    <cfRule type="cellIs" dxfId="1409" priority="1413" stopIfTrue="1" operator="equal">
      <formula>"Adjustment to Income/Expense/Rate Base:"</formula>
    </cfRule>
  </conditionalFormatting>
  <conditionalFormatting sqref="B455">
    <cfRule type="cellIs" dxfId="1408" priority="1406" stopIfTrue="1" operator="equal">
      <formula>"Adjustment to Income/Expense/Rate Base:"</formula>
    </cfRule>
  </conditionalFormatting>
  <conditionalFormatting sqref="B450">
    <cfRule type="cellIs" dxfId="1407" priority="1409" stopIfTrue="1" operator="equal">
      <formula>"Title"</formula>
    </cfRule>
  </conditionalFormatting>
  <conditionalFormatting sqref="B450">
    <cfRule type="cellIs" dxfId="1406" priority="1410" stopIfTrue="1" operator="equal">
      <formula>"Adjustment to Income/Expense/Rate Base:"</formula>
    </cfRule>
  </conditionalFormatting>
  <conditionalFormatting sqref="B449">
    <cfRule type="cellIs" dxfId="1405" priority="1407" stopIfTrue="1" operator="equal">
      <formula>"Title"</formula>
    </cfRule>
  </conditionalFormatting>
  <conditionalFormatting sqref="B449">
    <cfRule type="cellIs" dxfId="1404" priority="1408" stopIfTrue="1" operator="equal">
      <formula>"Adjustment to Income/Expense/Rate Base:"</formula>
    </cfRule>
  </conditionalFormatting>
  <conditionalFormatting sqref="B456">
    <cfRule type="cellIs" dxfId="1403" priority="1401" stopIfTrue="1" operator="equal">
      <formula>"Adjustment to Income/Expense/Rate Base:"</formula>
    </cfRule>
  </conditionalFormatting>
  <conditionalFormatting sqref="B451">
    <cfRule type="cellIs" dxfId="1402" priority="1404" stopIfTrue="1" operator="equal">
      <formula>"Title"</formula>
    </cfRule>
  </conditionalFormatting>
  <conditionalFormatting sqref="B451">
    <cfRule type="cellIs" dxfId="1401" priority="1405" stopIfTrue="1" operator="equal">
      <formula>"Adjustment to Income/Expense/Rate Base:"</formula>
    </cfRule>
  </conditionalFormatting>
  <conditionalFormatting sqref="B450">
    <cfRule type="cellIs" dxfId="1400" priority="1402" stopIfTrue="1" operator="equal">
      <formula>"Title"</formula>
    </cfRule>
  </conditionalFormatting>
  <conditionalFormatting sqref="B450">
    <cfRule type="cellIs" dxfId="1399" priority="1403" stopIfTrue="1" operator="equal">
      <formula>"Adjustment to Income/Expense/Rate Base:"</formula>
    </cfRule>
  </conditionalFormatting>
  <conditionalFormatting sqref="B457">
    <cfRule type="cellIs" dxfId="1398" priority="1396" stopIfTrue="1" operator="equal">
      <formula>"Adjustment to Income/Expense/Rate Base:"</formula>
    </cfRule>
  </conditionalFormatting>
  <conditionalFormatting sqref="B452">
    <cfRule type="cellIs" dxfId="1397" priority="1399" stopIfTrue="1" operator="equal">
      <formula>"Title"</formula>
    </cfRule>
  </conditionalFormatting>
  <conditionalFormatting sqref="B452">
    <cfRule type="cellIs" dxfId="1396" priority="1400" stopIfTrue="1" operator="equal">
      <formula>"Adjustment to Income/Expense/Rate Base:"</formula>
    </cfRule>
  </conditionalFormatting>
  <conditionalFormatting sqref="B451">
    <cfRule type="cellIs" dxfId="1395" priority="1397" stopIfTrue="1" operator="equal">
      <formula>"Title"</formula>
    </cfRule>
  </conditionalFormatting>
  <conditionalFormatting sqref="B451">
    <cfRule type="cellIs" dxfId="1394" priority="1398" stopIfTrue="1" operator="equal">
      <formula>"Adjustment to Income/Expense/Rate Base:"</formula>
    </cfRule>
  </conditionalFormatting>
  <conditionalFormatting sqref="B458">
    <cfRule type="cellIs" dxfId="1393" priority="1391" stopIfTrue="1" operator="equal">
      <formula>"Adjustment to Income/Expense/Rate Base:"</formula>
    </cfRule>
  </conditionalFormatting>
  <conditionalFormatting sqref="B453">
    <cfRule type="cellIs" dxfId="1392" priority="1394" stopIfTrue="1" operator="equal">
      <formula>"Title"</formula>
    </cfRule>
  </conditionalFormatting>
  <conditionalFormatting sqref="B453">
    <cfRule type="cellIs" dxfId="1391" priority="1395" stopIfTrue="1" operator="equal">
      <formula>"Adjustment to Income/Expense/Rate Base:"</formula>
    </cfRule>
  </conditionalFormatting>
  <conditionalFormatting sqref="B452">
    <cfRule type="cellIs" dxfId="1390" priority="1392" stopIfTrue="1" operator="equal">
      <formula>"Title"</formula>
    </cfRule>
  </conditionalFormatting>
  <conditionalFormatting sqref="B452">
    <cfRule type="cellIs" dxfId="1389" priority="1393" stopIfTrue="1" operator="equal">
      <formula>"Adjustment to Income/Expense/Rate Base:"</formula>
    </cfRule>
  </conditionalFormatting>
  <conditionalFormatting sqref="B454">
    <cfRule type="cellIs" dxfId="1388" priority="1386" stopIfTrue="1" operator="equal">
      <formula>"Adjustment to Income/Expense/Rate Base:"</formula>
    </cfRule>
  </conditionalFormatting>
  <conditionalFormatting sqref="B449">
    <cfRule type="cellIs" dxfId="1387" priority="1389" stopIfTrue="1" operator="equal">
      <formula>"Title"</formula>
    </cfRule>
  </conditionalFormatting>
  <conditionalFormatting sqref="B449">
    <cfRule type="cellIs" dxfId="1386" priority="1390" stopIfTrue="1" operator="equal">
      <formula>"Adjustment to Income/Expense/Rate Base:"</formula>
    </cfRule>
  </conditionalFormatting>
  <conditionalFormatting sqref="B448">
    <cfRule type="cellIs" dxfId="1385" priority="1387" stopIfTrue="1" operator="equal">
      <formula>"Title"</formula>
    </cfRule>
  </conditionalFormatting>
  <conditionalFormatting sqref="B448">
    <cfRule type="cellIs" dxfId="1384" priority="1388" stopIfTrue="1" operator="equal">
      <formula>"Adjustment to Income/Expense/Rate Base:"</formula>
    </cfRule>
  </conditionalFormatting>
  <conditionalFormatting sqref="B455">
    <cfRule type="cellIs" dxfId="1383" priority="1381" stopIfTrue="1" operator="equal">
      <formula>"Adjustment to Income/Expense/Rate Base:"</formula>
    </cfRule>
  </conditionalFormatting>
  <conditionalFormatting sqref="B450">
    <cfRule type="cellIs" dxfId="1382" priority="1384" stopIfTrue="1" operator="equal">
      <formula>"Title"</formula>
    </cfRule>
  </conditionalFormatting>
  <conditionalFormatting sqref="B450">
    <cfRule type="cellIs" dxfId="1381" priority="1385" stopIfTrue="1" operator="equal">
      <formula>"Adjustment to Income/Expense/Rate Base:"</formula>
    </cfRule>
  </conditionalFormatting>
  <conditionalFormatting sqref="B449">
    <cfRule type="cellIs" dxfId="1380" priority="1382" stopIfTrue="1" operator="equal">
      <formula>"Title"</formula>
    </cfRule>
  </conditionalFormatting>
  <conditionalFormatting sqref="B449">
    <cfRule type="cellIs" dxfId="1379" priority="1383" stopIfTrue="1" operator="equal">
      <formula>"Adjustment to Income/Expense/Rate Base:"</formula>
    </cfRule>
  </conditionalFormatting>
  <conditionalFormatting sqref="B453">
    <cfRule type="cellIs" dxfId="1378" priority="1376" stopIfTrue="1" operator="equal">
      <formula>"Adjustment to Income/Expense/Rate Base:"</formula>
    </cfRule>
  </conditionalFormatting>
  <conditionalFormatting sqref="B448">
    <cfRule type="cellIs" dxfId="1377" priority="1379" stopIfTrue="1" operator="equal">
      <formula>"Title"</formula>
    </cfRule>
  </conditionalFormatting>
  <conditionalFormatting sqref="B448">
    <cfRule type="cellIs" dxfId="1376" priority="1380" stopIfTrue="1" operator="equal">
      <formula>"Adjustment to Income/Expense/Rate Base:"</formula>
    </cfRule>
  </conditionalFormatting>
  <conditionalFormatting sqref="B447">
    <cfRule type="cellIs" dxfId="1375" priority="1377" stopIfTrue="1" operator="equal">
      <formula>"Title"</formula>
    </cfRule>
  </conditionalFormatting>
  <conditionalFormatting sqref="B447">
    <cfRule type="cellIs" dxfId="1374" priority="1378" stopIfTrue="1" operator="equal">
      <formula>"Adjustment to Income/Expense/Rate Base:"</formula>
    </cfRule>
  </conditionalFormatting>
  <conditionalFormatting sqref="B454">
    <cfRule type="cellIs" dxfId="1373" priority="1371" stopIfTrue="1" operator="equal">
      <formula>"Adjustment to Income/Expense/Rate Base:"</formula>
    </cfRule>
  </conditionalFormatting>
  <conditionalFormatting sqref="B449">
    <cfRule type="cellIs" dxfId="1372" priority="1374" stopIfTrue="1" operator="equal">
      <formula>"Title"</formula>
    </cfRule>
  </conditionalFormatting>
  <conditionalFormatting sqref="B449">
    <cfRule type="cellIs" dxfId="1371" priority="1375" stopIfTrue="1" operator="equal">
      <formula>"Adjustment to Income/Expense/Rate Base:"</formula>
    </cfRule>
  </conditionalFormatting>
  <conditionalFormatting sqref="B448">
    <cfRule type="cellIs" dxfId="1370" priority="1372" stopIfTrue="1" operator="equal">
      <formula>"Title"</formula>
    </cfRule>
  </conditionalFormatting>
  <conditionalFormatting sqref="B448">
    <cfRule type="cellIs" dxfId="1369" priority="1373" stopIfTrue="1" operator="equal">
      <formula>"Adjustment to Income/Expense/Rate Base:"</formula>
    </cfRule>
  </conditionalFormatting>
  <conditionalFormatting sqref="B450">
    <cfRule type="cellIs" dxfId="1368" priority="1366" stopIfTrue="1" operator="equal">
      <formula>"Adjustment to Income/Expense/Rate Base:"</formula>
    </cfRule>
  </conditionalFormatting>
  <conditionalFormatting sqref="B445">
    <cfRule type="cellIs" dxfId="1367" priority="1369" stopIfTrue="1" operator="equal">
      <formula>"Title"</formula>
    </cfRule>
  </conditionalFormatting>
  <conditionalFormatting sqref="B445">
    <cfRule type="cellIs" dxfId="1366" priority="1370" stopIfTrue="1" operator="equal">
      <formula>"Adjustment to Income/Expense/Rate Base:"</formula>
    </cfRule>
  </conditionalFormatting>
  <conditionalFormatting sqref="B444">
    <cfRule type="cellIs" dxfId="1365" priority="1367" stopIfTrue="1" operator="equal">
      <formula>"Title"</formula>
    </cfRule>
  </conditionalFormatting>
  <conditionalFormatting sqref="B444">
    <cfRule type="cellIs" dxfId="1364" priority="1368" stopIfTrue="1" operator="equal">
      <formula>"Adjustment to Income/Expense/Rate Base:"</formula>
    </cfRule>
  </conditionalFormatting>
  <conditionalFormatting sqref="B451">
    <cfRule type="cellIs" dxfId="1363" priority="1361" stopIfTrue="1" operator="equal">
      <formula>"Adjustment to Income/Expense/Rate Base:"</formula>
    </cfRule>
  </conditionalFormatting>
  <conditionalFormatting sqref="B446">
    <cfRule type="cellIs" dxfId="1362" priority="1364" stopIfTrue="1" operator="equal">
      <formula>"Title"</formula>
    </cfRule>
  </conditionalFormatting>
  <conditionalFormatting sqref="B446">
    <cfRule type="cellIs" dxfId="1361" priority="1365" stopIfTrue="1" operator="equal">
      <formula>"Adjustment to Income/Expense/Rate Base:"</formula>
    </cfRule>
  </conditionalFormatting>
  <conditionalFormatting sqref="B445">
    <cfRule type="cellIs" dxfId="1360" priority="1362" stopIfTrue="1" operator="equal">
      <formula>"Title"</formula>
    </cfRule>
  </conditionalFormatting>
  <conditionalFormatting sqref="B445">
    <cfRule type="cellIs" dxfId="1359" priority="1363" stopIfTrue="1" operator="equal">
      <formula>"Adjustment to Income/Expense/Rate Base:"</formula>
    </cfRule>
  </conditionalFormatting>
  <conditionalFormatting sqref="B452">
    <cfRule type="cellIs" dxfId="1358" priority="1356" stopIfTrue="1" operator="equal">
      <formula>"Adjustment to Income/Expense/Rate Base:"</formula>
    </cfRule>
  </conditionalFormatting>
  <conditionalFormatting sqref="B447">
    <cfRule type="cellIs" dxfId="1357" priority="1359" stopIfTrue="1" operator="equal">
      <formula>"Title"</formula>
    </cfRule>
  </conditionalFormatting>
  <conditionalFormatting sqref="B447">
    <cfRule type="cellIs" dxfId="1356" priority="1360" stopIfTrue="1" operator="equal">
      <formula>"Adjustment to Income/Expense/Rate Base:"</formula>
    </cfRule>
  </conditionalFormatting>
  <conditionalFormatting sqref="B446">
    <cfRule type="cellIs" dxfId="1355" priority="1357" stopIfTrue="1" operator="equal">
      <formula>"Title"</formula>
    </cfRule>
  </conditionalFormatting>
  <conditionalFormatting sqref="B446">
    <cfRule type="cellIs" dxfId="1354" priority="1358" stopIfTrue="1" operator="equal">
      <formula>"Adjustment to Income/Expense/Rate Base:"</formula>
    </cfRule>
  </conditionalFormatting>
  <conditionalFormatting sqref="B453">
    <cfRule type="cellIs" dxfId="1353" priority="1351" stopIfTrue="1" operator="equal">
      <formula>"Adjustment to Income/Expense/Rate Base:"</formula>
    </cfRule>
  </conditionalFormatting>
  <conditionalFormatting sqref="B448">
    <cfRule type="cellIs" dxfId="1352" priority="1354" stopIfTrue="1" operator="equal">
      <formula>"Title"</formula>
    </cfRule>
  </conditionalFormatting>
  <conditionalFormatting sqref="B448">
    <cfRule type="cellIs" dxfId="1351" priority="1355" stopIfTrue="1" operator="equal">
      <formula>"Adjustment to Income/Expense/Rate Base:"</formula>
    </cfRule>
  </conditionalFormatting>
  <conditionalFormatting sqref="B447">
    <cfRule type="cellIs" dxfId="1350" priority="1352" stopIfTrue="1" operator="equal">
      <formula>"Title"</formula>
    </cfRule>
  </conditionalFormatting>
  <conditionalFormatting sqref="B447">
    <cfRule type="cellIs" dxfId="1349" priority="1353" stopIfTrue="1" operator="equal">
      <formula>"Adjustment to Income/Expense/Rate Base:"</formula>
    </cfRule>
  </conditionalFormatting>
  <conditionalFormatting sqref="B449">
    <cfRule type="cellIs" dxfId="1348" priority="1346" stopIfTrue="1" operator="equal">
      <formula>"Adjustment to Income/Expense/Rate Base:"</formula>
    </cfRule>
  </conditionalFormatting>
  <conditionalFormatting sqref="B444">
    <cfRule type="cellIs" dxfId="1347" priority="1349" stopIfTrue="1" operator="equal">
      <formula>"Title"</formula>
    </cfRule>
  </conditionalFormatting>
  <conditionalFormatting sqref="B444">
    <cfRule type="cellIs" dxfId="1346" priority="1350" stopIfTrue="1" operator="equal">
      <formula>"Adjustment to Income/Expense/Rate Base:"</formula>
    </cfRule>
  </conditionalFormatting>
  <conditionalFormatting sqref="B443">
    <cfRule type="cellIs" dxfId="1345" priority="1347" stopIfTrue="1" operator="equal">
      <formula>"Title"</formula>
    </cfRule>
  </conditionalFormatting>
  <conditionalFormatting sqref="B443">
    <cfRule type="cellIs" dxfId="1344" priority="1348" stopIfTrue="1" operator="equal">
      <formula>"Adjustment to Income/Expense/Rate Base:"</formula>
    </cfRule>
  </conditionalFormatting>
  <conditionalFormatting sqref="B450">
    <cfRule type="cellIs" dxfId="1343" priority="1341" stopIfTrue="1" operator="equal">
      <formula>"Adjustment to Income/Expense/Rate Base:"</formula>
    </cfRule>
  </conditionalFormatting>
  <conditionalFormatting sqref="B445">
    <cfRule type="cellIs" dxfId="1342" priority="1344" stopIfTrue="1" operator="equal">
      <formula>"Title"</formula>
    </cfRule>
  </conditionalFormatting>
  <conditionalFormatting sqref="B445">
    <cfRule type="cellIs" dxfId="1341" priority="1345" stopIfTrue="1" operator="equal">
      <formula>"Adjustment to Income/Expense/Rate Base:"</formula>
    </cfRule>
  </conditionalFormatting>
  <conditionalFormatting sqref="B444">
    <cfRule type="cellIs" dxfId="1340" priority="1342" stopIfTrue="1" operator="equal">
      <formula>"Title"</formula>
    </cfRule>
  </conditionalFormatting>
  <conditionalFormatting sqref="B444">
    <cfRule type="cellIs" dxfId="1339" priority="1343" stopIfTrue="1" operator="equal">
      <formula>"Adjustment to Income/Expense/Rate Base:"</formula>
    </cfRule>
  </conditionalFormatting>
  <conditionalFormatting sqref="B454">
    <cfRule type="cellIs" dxfId="1338" priority="1336" stopIfTrue="1" operator="equal">
      <formula>"Adjustment to Income/Expense/Rate Base:"</formula>
    </cfRule>
  </conditionalFormatting>
  <conditionalFormatting sqref="B449">
    <cfRule type="cellIs" dxfId="1337" priority="1339" stopIfTrue="1" operator="equal">
      <formula>"Title"</formula>
    </cfRule>
  </conditionalFormatting>
  <conditionalFormatting sqref="B449">
    <cfRule type="cellIs" dxfId="1336" priority="1340" stopIfTrue="1" operator="equal">
      <formula>"Adjustment to Income/Expense/Rate Base:"</formula>
    </cfRule>
  </conditionalFormatting>
  <conditionalFormatting sqref="B448">
    <cfRule type="cellIs" dxfId="1335" priority="1337" stopIfTrue="1" operator="equal">
      <formula>"Title"</formula>
    </cfRule>
  </conditionalFormatting>
  <conditionalFormatting sqref="B448">
    <cfRule type="cellIs" dxfId="1334" priority="1338" stopIfTrue="1" operator="equal">
      <formula>"Adjustment to Income/Expense/Rate Base:"</formula>
    </cfRule>
  </conditionalFormatting>
  <conditionalFormatting sqref="B455">
    <cfRule type="cellIs" dxfId="1333" priority="1331" stopIfTrue="1" operator="equal">
      <formula>"Adjustment to Income/Expense/Rate Base:"</formula>
    </cfRule>
  </conditionalFormatting>
  <conditionalFormatting sqref="B450">
    <cfRule type="cellIs" dxfId="1332" priority="1334" stopIfTrue="1" operator="equal">
      <formula>"Title"</formula>
    </cfRule>
  </conditionalFormatting>
  <conditionalFormatting sqref="B450">
    <cfRule type="cellIs" dxfId="1331" priority="1335" stopIfTrue="1" operator="equal">
      <formula>"Adjustment to Income/Expense/Rate Base:"</formula>
    </cfRule>
  </conditionalFormatting>
  <conditionalFormatting sqref="B449">
    <cfRule type="cellIs" dxfId="1330" priority="1332" stopIfTrue="1" operator="equal">
      <formula>"Title"</formula>
    </cfRule>
  </conditionalFormatting>
  <conditionalFormatting sqref="B449">
    <cfRule type="cellIs" dxfId="1329" priority="1333" stopIfTrue="1" operator="equal">
      <formula>"Adjustment to Income/Expense/Rate Base:"</formula>
    </cfRule>
  </conditionalFormatting>
  <conditionalFormatting sqref="B451">
    <cfRule type="cellIs" dxfId="1328" priority="1326" stopIfTrue="1" operator="equal">
      <formula>"Adjustment to Income/Expense/Rate Base:"</formula>
    </cfRule>
  </conditionalFormatting>
  <conditionalFormatting sqref="B446">
    <cfRule type="cellIs" dxfId="1327" priority="1329" stopIfTrue="1" operator="equal">
      <formula>"Title"</formula>
    </cfRule>
  </conditionalFormatting>
  <conditionalFormatting sqref="B446">
    <cfRule type="cellIs" dxfId="1326" priority="1330" stopIfTrue="1" operator="equal">
      <formula>"Adjustment to Income/Expense/Rate Base:"</formula>
    </cfRule>
  </conditionalFormatting>
  <conditionalFormatting sqref="B445">
    <cfRule type="cellIs" dxfId="1325" priority="1327" stopIfTrue="1" operator="equal">
      <formula>"Title"</formula>
    </cfRule>
  </conditionalFormatting>
  <conditionalFormatting sqref="B445">
    <cfRule type="cellIs" dxfId="1324" priority="1328" stopIfTrue="1" operator="equal">
      <formula>"Adjustment to Income/Expense/Rate Base:"</formula>
    </cfRule>
  </conditionalFormatting>
  <conditionalFormatting sqref="B452">
    <cfRule type="cellIs" dxfId="1323" priority="1321" stopIfTrue="1" operator="equal">
      <formula>"Adjustment to Income/Expense/Rate Base:"</formula>
    </cfRule>
  </conditionalFormatting>
  <conditionalFormatting sqref="B447">
    <cfRule type="cellIs" dxfId="1322" priority="1324" stopIfTrue="1" operator="equal">
      <formula>"Title"</formula>
    </cfRule>
  </conditionalFormatting>
  <conditionalFormatting sqref="B447">
    <cfRule type="cellIs" dxfId="1321" priority="1325" stopIfTrue="1" operator="equal">
      <formula>"Adjustment to Income/Expense/Rate Base:"</formula>
    </cfRule>
  </conditionalFormatting>
  <conditionalFormatting sqref="B446">
    <cfRule type="cellIs" dxfId="1320" priority="1322" stopIfTrue="1" operator="equal">
      <formula>"Title"</formula>
    </cfRule>
  </conditionalFormatting>
  <conditionalFormatting sqref="B446">
    <cfRule type="cellIs" dxfId="1319" priority="1323" stopIfTrue="1" operator="equal">
      <formula>"Adjustment to Income/Expense/Rate Base:"</formula>
    </cfRule>
  </conditionalFormatting>
  <conditionalFormatting sqref="B453">
    <cfRule type="cellIs" dxfId="1318" priority="1316" stopIfTrue="1" operator="equal">
      <formula>"Adjustment to Income/Expense/Rate Base:"</formula>
    </cfRule>
  </conditionalFormatting>
  <conditionalFormatting sqref="B448">
    <cfRule type="cellIs" dxfId="1317" priority="1319" stopIfTrue="1" operator="equal">
      <formula>"Title"</formula>
    </cfRule>
  </conditionalFormatting>
  <conditionalFormatting sqref="B448">
    <cfRule type="cellIs" dxfId="1316" priority="1320" stopIfTrue="1" operator="equal">
      <formula>"Adjustment to Income/Expense/Rate Base:"</formula>
    </cfRule>
  </conditionalFormatting>
  <conditionalFormatting sqref="B447">
    <cfRule type="cellIs" dxfId="1315" priority="1317" stopIfTrue="1" operator="equal">
      <formula>"Title"</formula>
    </cfRule>
  </conditionalFormatting>
  <conditionalFormatting sqref="B447">
    <cfRule type="cellIs" dxfId="1314" priority="1318" stopIfTrue="1" operator="equal">
      <formula>"Adjustment to Income/Expense/Rate Base:"</formula>
    </cfRule>
  </conditionalFormatting>
  <conditionalFormatting sqref="B454">
    <cfRule type="cellIs" dxfId="1313" priority="1311" stopIfTrue="1" operator="equal">
      <formula>"Adjustment to Income/Expense/Rate Base:"</formula>
    </cfRule>
  </conditionalFormatting>
  <conditionalFormatting sqref="B449">
    <cfRule type="cellIs" dxfId="1312" priority="1314" stopIfTrue="1" operator="equal">
      <formula>"Title"</formula>
    </cfRule>
  </conditionalFormatting>
  <conditionalFormatting sqref="B449">
    <cfRule type="cellIs" dxfId="1311" priority="1315" stopIfTrue="1" operator="equal">
      <formula>"Adjustment to Income/Expense/Rate Base:"</formula>
    </cfRule>
  </conditionalFormatting>
  <conditionalFormatting sqref="B448">
    <cfRule type="cellIs" dxfId="1310" priority="1312" stopIfTrue="1" operator="equal">
      <formula>"Title"</formula>
    </cfRule>
  </conditionalFormatting>
  <conditionalFormatting sqref="B448">
    <cfRule type="cellIs" dxfId="1309" priority="1313" stopIfTrue="1" operator="equal">
      <formula>"Adjustment to Income/Expense/Rate Base:"</formula>
    </cfRule>
  </conditionalFormatting>
  <conditionalFormatting sqref="B450">
    <cfRule type="cellIs" dxfId="1308" priority="1306" stopIfTrue="1" operator="equal">
      <formula>"Adjustment to Income/Expense/Rate Base:"</formula>
    </cfRule>
  </conditionalFormatting>
  <conditionalFormatting sqref="B445">
    <cfRule type="cellIs" dxfId="1307" priority="1309" stopIfTrue="1" operator="equal">
      <formula>"Title"</formula>
    </cfRule>
  </conditionalFormatting>
  <conditionalFormatting sqref="B445">
    <cfRule type="cellIs" dxfId="1306" priority="1310" stopIfTrue="1" operator="equal">
      <formula>"Adjustment to Income/Expense/Rate Base:"</formula>
    </cfRule>
  </conditionalFormatting>
  <conditionalFormatting sqref="B444">
    <cfRule type="cellIs" dxfId="1305" priority="1307" stopIfTrue="1" operator="equal">
      <formula>"Title"</formula>
    </cfRule>
  </conditionalFormatting>
  <conditionalFormatting sqref="B444">
    <cfRule type="cellIs" dxfId="1304" priority="1308" stopIfTrue="1" operator="equal">
      <formula>"Adjustment to Income/Expense/Rate Base:"</formula>
    </cfRule>
  </conditionalFormatting>
  <conditionalFormatting sqref="B451">
    <cfRule type="cellIs" dxfId="1303" priority="1301" stopIfTrue="1" operator="equal">
      <formula>"Adjustment to Income/Expense/Rate Base:"</formula>
    </cfRule>
  </conditionalFormatting>
  <conditionalFormatting sqref="B446">
    <cfRule type="cellIs" dxfId="1302" priority="1304" stopIfTrue="1" operator="equal">
      <formula>"Title"</formula>
    </cfRule>
  </conditionalFormatting>
  <conditionalFormatting sqref="B446">
    <cfRule type="cellIs" dxfId="1301" priority="1305" stopIfTrue="1" operator="equal">
      <formula>"Adjustment to Income/Expense/Rate Base:"</formula>
    </cfRule>
  </conditionalFormatting>
  <conditionalFormatting sqref="B445">
    <cfRule type="cellIs" dxfId="1300" priority="1302" stopIfTrue="1" operator="equal">
      <formula>"Title"</formula>
    </cfRule>
  </conditionalFormatting>
  <conditionalFormatting sqref="B445">
    <cfRule type="cellIs" dxfId="1299" priority="1303" stopIfTrue="1" operator="equal">
      <formula>"Adjustment to Income/Expense/Rate Base:"</formula>
    </cfRule>
  </conditionalFormatting>
  <conditionalFormatting sqref="B457">
    <cfRule type="cellIs" dxfId="1298" priority="1299" stopIfTrue="1" operator="equal">
      <formula>"Title"</formula>
    </cfRule>
  </conditionalFormatting>
  <conditionalFormatting sqref="B457">
    <cfRule type="cellIs" dxfId="1297" priority="1300" stopIfTrue="1" operator="equal">
      <formula>"Adjustment to Income/Expense/Rate Base:"</formula>
    </cfRule>
  </conditionalFormatting>
  <conditionalFormatting sqref="B456">
    <cfRule type="cellIs" dxfId="1296" priority="1297" stopIfTrue="1" operator="equal">
      <formula>"Title"</formula>
    </cfRule>
  </conditionalFormatting>
  <conditionalFormatting sqref="B456">
    <cfRule type="cellIs" dxfId="1295" priority="1298" stopIfTrue="1" operator="equal">
      <formula>"Adjustment to Income/Expense/Rate Base:"</formula>
    </cfRule>
  </conditionalFormatting>
  <conditionalFormatting sqref="B458">
    <cfRule type="cellIs" dxfId="1294" priority="1295" stopIfTrue="1" operator="equal">
      <formula>"Title"</formula>
    </cfRule>
  </conditionalFormatting>
  <conditionalFormatting sqref="B458">
    <cfRule type="cellIs" dxfId="1293" priority="1296" stopIfTrue="1" operator="equal">
      <formula>"Adjustment to Income/Expense/Rate Base:"</formula>
    </cfRule>
  </conditionalFormatting>
  <conditionalFormatting sqref="B457">
    <cfRule type="cellIs" dxfId="1292" priority="1293" stopIfTrue="1" operator="equal">
      <formula>"Title"</formula>
    </cfRule>
  </conditionalFormatting>
  <conditionalFormatting sqref="B457">
    <cfRule type="cellIs" dxfId="1291" priority="1294" stopIfTrue="1" operator="equal">
      <formula>"Adjustment to Income/Expense/Rate Base:"</formula>
    </cfRule>
  </conditionalFormatting>
  <conditionalFormatting sqref="B459">
    <cfRule type="cellIs" dxfId="1290" priority="1288" stopIfTrue="1" operator="equal">
      <formula>"Adjustment to Income/Expense/Rate Base:"</formula>
    </cfRule>
  </conditionalFormatting>
  <conditionalFormatting sqref="B454">
    <cfRule type="cellIs" dxfId="1289" priority="1291" stopIfTrue="1" operator="equal">
      <formula>"Title"</formula>
    </cfRule>
  </conditionalFormatting>
  <conditionalFormatting sqref="B454">
    <cfRule type="cellIs" dxfId="1288" priority="1292" stopIfTrue="1" operator="equal">
      <formula>"Adjustment to Income/Expense/Rate Base:"</formula>
    </cfRule>
  </conditionalFormatting>
  <conditionalFormatting sqref="B453">
    <cfRule type="cellIs" dxfId="1287" priority="1289" stopIfTrue="1" operator="equal">
      <formula>"Title"</formula>
    </cfRule>
  </conditionalFormatting>
  <conditionalFormatting sqref="B453">
    <cfRule type="cellIs" dxfId="1286" priority="1290" stopIfTrue="1" operator="equal">
      <formula>"Adjustment to Income/Expense/Rate Base:"</formula>
    </cfRule>
  </conditionalFormatting>
  <conditionalFormatting sqref="B460">
    <cfRule type="cellIs" dxfId="1285" priority="1283" stopIfTrue="1" operator="equal">
      <formula>"Adjustment to Income/Expense/Rate Base:"</formula>
    </cfRule>
  </conditionalFormatting>
  <conditionalFormatting sqref="B455">
    <cfRule type="cellIs" dxfId="1284" priority="1286" stopIfTrue="1" operator="equal">
      <formula>"Title"</formula>
    </cfRule>
  </conditionalFormatting>
  <conditionalFormatting sqref="B455">
    <cfRule type="cellIs" dxfId="1283" priority="1287" stopIfTrue="1" operator="equal">
      <formula>"Adjustment to Income/Expense/Rate Base:"</formula>
    </cfRule>
  </conditionalFormatting>
  <conditionalFormatting sqref="B454">
    <cfRule type="cellIs" dxfId="1282" priority="1284" stopIfTrue="1" operator="equal">
      <formula>"Title"</formula>
    </cfRule>
  </conditionalFormatting>
  <conditionalFormatting sqref="B454">
    <cfRule type="cellIs" dxfId="1281" priority="1285" stopIfTrue="1" operator="equal">
      <formula>"Adjustment to Income/Expense/Rate Base:"</formula>
    </cfRule>
  </conditionalFormatting>
  <conditionalFormatting sqref="B461">
    <cfRule type="cellIs" dxfId="1280" priority="1278" stopIfTrue="1" operator="equal">
      <formula>"Adjustment to Income/Expense/Rate Base:"</formula>
    </cfRule>
  </conditionalFormatting>
  <conditionalFormatting sqref="B456">
    <cfRule type="cellIs" dxfId="1279" priority="1281" stopIfTrue="1" operator="equal">
      <formula>"Title"</formula>
    </cfRule>
  </conditionalFormatting>
  <conditionalFormatting sqref="B456">
    <cfRule type="cellIs" dxfId="1278" priority="1282" stopIfTrue="1" operator="equal">
      <formula>"Adjustment to Income/Expense/Rate Base:"</formula>
    </cfRule>
  </conditionalFormatting>
  <conditionalFormatting sqref="B455">
    <cfRule type="cellIs" dxfId="1277" priority="1279" stopIfTrue="1" operator="equal">
      <formula>"Title"</formula>
    </cfRule>
  </conditionalFormatting>
  <conditionalFormatting sqref="B455">
    <cfRule type="cellIs" dxfId="1276" priority="1280" stopIfTrue="1" operator="equal">
      <formula>"Adjustment to Income/Expense/Rate Base:"</formula>
    </cfRule>
  </conditionalFormatting>
  <conditionalFormatting sqref="B457">
    <cfRule type="cellIs" dxfId="1275" priority="1276" stopIfTrue="1" operator="equal">
      <formula>"Title"</formula>
    </cfRule>
  </conditionalFormatting>
  <conditionalFormatting sqref="B457">
    <cfRule type="cellIs" dxfId="1274" priority="1277" stopIfTrue="1" operator="equal">
      <formula>"Adjustment to Income/Expense/Rate Base:"</formula>
    </cfRule>
  </conditionalFormatting>
  <conditionalFormatting sqref="B456">
    <cfRule type="cellIs" dxfId="1273" priority="1274" stopIfTrue="1" operator="equal">
      <formula>"Title"</formula>
    </cfRule>
  </conditionalFormatting>
  <conditionalFormatting sqref="B456">
    <cfRule type="cellIs" dxfId="1272" priority="1275" stopIfTrue="1" operator="equal">
      <formula>"Adjustment to Income/Expense/Rate Base:"</formula>
    </cfRule>
  </conditionalFormatting>
  <conditionalFormatting sqref="B458">
    <cfRule type="cellIs" dxfId="1271" priority="1271" stopIfTrue="1" operator="equal">
      <formula>"Adjustment to Income/Expense/Rate Base:"</formula>
    </cfRule>
  </conditionalFormatting>
  <conditionalFormatting sqref="B453">
    <cfRule type="cellIs" dxfId="1270" priority="1272" stopIfTrue="1" operator="equal">
      <formula>"Title"</formula>
    </cfRule>
  </conditionalFormatting>
  <conditionalFormatting sqref="B453">
    <cfRule type="cellIs" dxfId="1269" priority="1273" stopIfTrue="1" operator="equal">
      <formula>"Adjustment to Income/Expense/Rate Base:"</formula>
    </cfRule>
  </conditionalFormatting>
  <conditionalFormatting sqref="B459">
    <cfRule type="cellIs" dxfId="1268" priority="1266" stopIfTrue="1" operator="equal">
      <formula>"Adjustment to Income/Expense/Rate Base:"</formula>
    </cfRule>
  </conditionalFormatting>
  <conditionalFormatting sqref="B454">
    <cfRule type="cellIs" dxfId="1267" priority="1269" stopIfTrue="1" operator="equal">
      <formula>"Title"</formula>
    </cfRule>
  </conditionalFormatting>
  <conditionalFormatting sqref="B454">
    <cfRule type="cellIs" dxfId="1266" priority="1270" stopIfTrue="1" operator="equal">
      <formula>"Adjustment to Income/Expense/Rate Base:"</formula>
    </cfRule>
  </conditionalFormatting>
  <conditionalFormatting sqref="B453">
    <cfRule type="cellIs" dxfId="1265" priority="1267" stopIfTrue="1" operator="equal">
      <formula>"Title"</formula>
    </cfRule>
  </conditionalFormatting>
  <conditionalFormatting sqref="B453">
    <cfRule type="cellIs" dxfId="1264" priority="1268" stopIfTrue="1" operator="equal">
      <formula>"Adjustment to Income/Expense/Rate Base:"</formula>
    </cfRule>
  </conditionalFormatting>
  <conditionalFormatting sqref="B458">
    <cfRule type="cellIs" dxfId="1263" priority="1264" stopIfTrue="1" operator="equal">
      <formula>"Title"</formula>
    </cfRule>
  </conditionalFormatting>
  <conditionalFormatting sqref="B458">
    <cfRule type="cellIs" dxfId="1262" priority="1265" stopIfTrue="1" operator="equal">
      <formula>"Adjustment to Income/Expense/Rate Base:"</formula>
    </cfRule>
  </conditionalFormatting>
  <conditionalFormatting sqref="B457">
    <cfRule type="cellIs" dxfId="1261" priority="1262" stopIfTrue="1" operator="equal">
      <formula>"Title"</formula>
    </cfRule>
  </conditionalFormatting>
  <conditionalFormatting sqref="B457">
    <cfRule type="cellIs" dxfId="1260" priority="1263" stopIfTrue="1" operator="equal">
      <formula>"Adjustment to Income/Expense/Rate Base:"</formula>
    </cfRule>
  </conditionalFormatting>
  <conditionalFormatting sqref="B459">
    <cfRule type="cellIs" dxfId="1259" priority="1260" stopIfTrue="1" operator="equal">
      <formula>"Title"</formula>
    </cfRule>
  </conditionalFormatting>
  <conditionalFormatting sqref="B459">
    <cfRule type="cellIs" dxfId="1258" priority="1261" stopIfTrue="1" operator="equal">
      <formula>"Adjustment to Income/Expense/Rate Base:"</formula>
    </cfRule>
  </conditionalFormatting>
  <conditionalFormatting sqref="B458">
    <cfRule type="cellIs" dxfId="1257" priority="1258" stopIfTrue="1" operator="equal">
      <formula>"Title"</formula>
    </cfRule>
  </conditionalFormatting>
  <conditionalFormatting sqref="B458">
    <cfRule type="cellIs" dxfId="1256" priority="1259" stopIfTrue="1" operator="equal">
      <formula>"Adjustment to Income/Expense/Rate Base:"</formula>
    </cfRule>
  </conditionalFormatting>
  <conditionalFormatting sqref="B460">
    <cfRule type="cellIs" dxfId="1255" priority="1253" stopIfTrue="1" operator="equal">
      <formula>"Adjustment to Income/Expense/Rate Base:"</formula>
    </cfRule>
  </conditionalFormatting>
  <conditionalFormatting sqref="B455">
    <cfRule type="cellIs" dxfId="1254" priority="1256" stopIfTrue="1" operator="equal">
      <formula>"Title"</formula>
    </cfRule>
  </conditionalFormatting>
  <conditionalFormatting sqref="B455">
    <cfRule type="cellIs" dxfId="1253" priority="1257" stopIfTrue="1" operator="equal">
      <formula>"Adjustment to Income/Expense/Rate Base:"</formula>
    </cfRule>
  </conditionalFormatting>
  <conditionalFormatting sqref="B454">
    <cfRule type="cellIs" dxfId="1252" priority="1254" stopIfTrue="1" operator="equal">
      <formula>"Title"</formula>
    </cfRule>
  </conditionalFormatting>
  <conditionalFormatting sqref="B454">
    <cfRule type="cellIs" dxfId="1251" priority="1255" stopIfTrue="1" operator="equal">
      <formula>"Adjustment to Income/Expense/Rate Base:"</formula>
    </cfRule>
  </conditionalFormatting>
  <conditionalFormatting sqref="B461">
    <cfRule type="cellIs" dxfId="1250" priority="1248" stopIfTrue="1" operator="equal">
      <formula>"Adjustment to Income/Expense/Rate Base:"</formula>
    </cfRule>
  </conditionalFormatting>
  <conditionalFormatting sqref="B456">
    <cfRule type="cellIs" dxfId="1249" priority="1251" stopIfTrue="1" operator="equal">
      <formula>"Title"</formula>
    </cfRule>
  </conditionalFormatting>
  <conditionalFormatting sqref="B456">
    <cfRule type="cellIs" dxfId="1248" priority="1252" stopIfTrue="1" operator="equal">
      <formula>"Adjustment to Income/Expense/Rate Base:"</formula>
    </cfRule>
  </conditionalFormatting>
  <conditionalFormatting sqref="B455">
    <cfRule type="cellIs" dxfId="1247" priority="1249" stopIfTrue="1" operator="equal">
      <formula>"Title"</formula>
    </cfRule>
  </conditionalFormatting>
  <conditionalFormatting sqref="B455">
    <cfRule type="cellIs" dxfId="1246" priority="1250" stopIfTrue="1" operator="equal">
      <formula>"Adjustment to Income/Expense/Rate Base:"</formula>
    </cfRule>
  </conditionalFormatting>
  <conditionalFormatting sqref="B457">
    <cfRule type="cellIs" dxfId="1245" priority="1246" stopIfTrue="1" operator="equal">
      <formula>"Title"</formula>
    </cfRule>
  </conditionalFormatting>
  <conditionalFormatting sqref="B457">
    <cfRule type="cellIs" dxfId="1244" priority="1247" stopIfTrue="1" operator="equal">
      <formula>"Adjustment to Income/Expense/Rate Base:"</formula>
    </cfRule>
  </conditionalFormatting>
  <conditionalFormatting sqref="B456">
    <cfRule type="cellIs" dxfId="1243" priority="1244" stopIfTrue="1" operator="equal">
      <formula>"Title"</formula>
    </cfRule>
  </conditionalFormatting>
  <conditionalFormatting sqref="B456">
    <cfRule type="cellIs" dxfId="1242" priority="1245" stopIfTrue="1" operator="equal">
      <formula>"Adjustment to Income/Expense/Rate Base:"</formula>
    </cfRule>
  </conditionalFormatting>
  <conditionalFormatting sqref="B458">
    <cfRule type="cellIs" dxfId="1241" priority="1242" stopIfTrue="1" operator="equal">
      <formula>"Title"</formula>
    </cfRule>
  </conditionalFormatting>
  <conditionalFormatting sqref="B458">
    <cfRule type="cellIs" dxfId="1240" priority="1243" stopIfTrue="1" operator="equal">
      <formula>"Adjustment to Income/Expense/Rate Base:"</formula>
    </cfRule>
  </conditionalFormatting>
  <conditionalFormatting sqref="B457">
    <cfRule type="cellIs" dxfId="1239" priority="1240" stopIfTrue="1" operator="equal">
      <formula>"Title"</formula>
    </cfRule>
  </conditionalFormatting>
  <conditionalFormatting sqref="B457">
    <cfRule type="cellIs" dxfId="1238" priority="1241" stopIfTrue="1" operator="equal">
      <formula>"Adjustment to Income/Expense/Rate Base:"</formula>
    </cfRule>
  </conditionalFormatting>
  <conditionalFormatting sqref="B459">
    <cfRule type="cellIs" dxfId="1237" priority="1235" stopIfTrue="1" operator="equal">
      <formula>"Adjustment to Income/Expense/Rate Base:"</formula>
    </cfRule>
  </conditionalFormatting>
  <conditionalFormatting sqref="B454">
    <cfRule type="cellIs" dxfId="1236" priority="1238" stopIfTrue="1" operator="equal">
      <formula>"Title"</formula>
    </cfRule>
  </conditionalFormatting>
  <conditionalFormatting sqref="B454">
    <cfRule type="cellIs" dxfId="1235" priority="1239" stopIfTrue="1" operator="equal">
      <formula>"Adjustment to Income/Expense/Rate Base:"</formula>
    </cfRule>
  </conditionalFormatting>
  <conditionalFormatting sqref="B453">
    <cfRule type="cellIs" dxfId="1234" priority="1236" stopIfTrue="1" operator="equal">
      <formula>"Title"</formula>
    </cfRule>
  </conditionalFormatting>
  <conditionalFormatting sqref="B453">
    <cfRule type="cellIs" dxfId="1233" priority="1237" stopIfTrue="1" operator="equal">
      <formula>"Adjustment to Income/Expense/Rate Base:"</formula>
    </cfRule>
  </conditionalFormatting>
  <conditionalFormatting sqref="B460">
    <cfRule type="cellIs" dxfId="1232" priority="1230" stopIfTrue="1" operator="equal">
      <formula>"Adjustment to Income/Expense/Rate Base:"</formula>
    </cfRule>
  </conditionalFormatting>
  <conditionalFormatting sqref="B455">
    <cfRule type="cellIs" dxfId="1231" priority="1233" stopIfTrue="1" operator="equal">
      <formula>"Title"</formula>
    </cfRule>
  </conditionalFormatting>
  <conditionalFormatting sqref="B455">
    <cfRule type="cellIs" dxfId="1230" priority="1234" stopIfTrue="1" operator="equal">
      <formula>"Adjustment to Income/Expense/Rate Base:"</formula>
    </cfRule>
  </conditionalFormatting>
  <conditionalFormatting sqref="B454">
    <cfRule type="cellIs" dxfId="1229" priority="1231" stopIfTrue="1" operator="equal">
      <formula>"Title"</formula>
    </cfRule>
  </conditionalFormatting>
  <conditionalFormatting sqref="B454">
    <cfRule type="cellIs" dxfId="1228" priority="1232" stopIfTrue="1" operator="equal">
      <formula>"Adjustment to Income/Expense/Rate Base:"</formula>
    </cfRule>
  </conditionalFormatting>
  <conditionalFormatting sqref="B458">
    <cfRule type="cellIs" dxfId="1227" priority="1227" stopIfTrue="1" operator="equal">
      <formula>"Adjustment to Income/Expense/Rate Base:"</formula>
    </cfRule>
  </conditionalFormatting>
  <conditionalFormatting sqref="B453">
    <cfRule type="cellIs" dxfId="1226" priority="1228" stopIfTrue="1" operator="equal">
      <formula>"Title"</formula>
    </cfRule>
  </conditionalFormatting>
  <conditionalFormatting sqref="B453">
    <cfRule type="cellIs" dxfId="1225" priority="1229" stopIfTrue="1" operator="equal">
      <formula>"Adjustment to Income/Expense/Rate Base:"</formula>
    </cfRule>
  </conditionalFormatting>
  <conditionalFormatting sqref="B459">
    <cfRule type="cellIs" dxfId="1224" priority="1222" stopIfTrue="1" operator="equal">
      <formula>"Adjustment to Income/Expense/Rate Base:"</formula>
    </cfRule>
  </conditionalFormatting>
  <conditionalFormatting sqref="B454">
    <cfRule type="cellIs" dxfId="1223" priority="1225" stopIfTrue="1" operator="equal">
      <formula>"Title"</formula>
    </cfRule>
  </conditionalFormatting>
  <conditionalFormatting sqref="B454">
    <cfRule type="cellIs" dxfId="1222" priority="1226" stopIfTrue="1" operator="equal">
      <formula>"Adjustment to Income/Expense/Rate Base:"</formula>
    </cfRule>
  </conditionalFormatting>
  <conditionalFormatting sqref="B453">
    <cfRule type="cellIs" dxfId="1221" priority="1223" stopIfTrue="1" operator="equal">
      <formula>"Title"</formula>
    </cfRule>
  </conditionalFormatting>
  <conditionalFormatting sqref="B453">
    <cfRule type="cellIs" dxfId="1220" priority="1224" stopIfTrue="1" operator="equal">
      <formula>"Adjustment to Income/Expense/Rate Base:"</formula>
    </cfRule>
  </conditionalFormatting>
  <conditionalFormatting sqref="B455">
    <cfRule type="cellIs" dxfId="1219" priority="1221" stopIfTrue="1" operator="equal">
      <formula>"Adjustment to Income/Expense/Rate Base:"</formula>
    </cfRule>
  </conditionalFormatting>
  <conditionalFormatting sqref="B456">
    <cfRule type="cellIs" dxfId="1218" priority="1220" stopIfTrue="1" operator="equal">
      <formula>"Adjustment to Income/Expense/Rate Base:"</formula>
    </cfRule>
  </conditionalFormatting>
  <conditionalFormatting sqref="B457">
    <cfRule type="cellIs" dxfId="1217" priority="1219" stopIfTrue="1" operator="equal">
      <formula>"Adjustment to Income/Expense/Rate Base:"</formula>
    </cfRule>
  </conditionalFormatting>
  <conditionalFormatting sqref="B458">
    <cfRule type="cellIs" dxfId="1216" priority="1216" stopIfTrue="1" operator="equal">
      <formula>"Adjustment to Income/Expense/Rate Base:"</formula>
    </cfRule>
  </conditionalFormatting>
  <conditionalFormatting sqref="B453">
    <cfRule type="cellIs" dxfId="1215" priority="1217" stopIfTrue="1" operator="equal">
      <formula>"Title"</formula>
    </cfRule>
  </conditionalFormatting>
  <conditionalFormatting sqref="B453">
    <cfRule type="cellIs" dxfId="1214" priority="1218" stopIfTrue="1" operator="equal">
      <formula>"Adjustment to Income/Expense/Rate Base:"</formula>
    </cfRule>
  </conditionalFormatting>
  <conditionalFormatting sqref="B454">
    <cfRule type="cellIs" dxfId="1213" priority="1215" stopIfTrue="1" operator="equal">
      <formula>"Adjustment to Income/Expense/Rate Base:"</formula>
    </cfRule>
  </conditionalFormatting>
  <conditionalFormatting sqref="B455">
    <cfRule type="cellIs" dxfId="1212" priority="1214" stopIfTrue="1" operator="equal">
      <formula>"Adjustment to Income/Expense/Rate Base:"</formula>
    </cfRule>
  </conditionalFormatting>
  <conditionalFormatting sqref="B459">
    <cfRule type="cellIs" dxfId="1211" priority="1209" stopIfTrue="1" operator="equal">
      <formula>"Adjustment to Income/Expense/Rate Base:"</formula>
    </cfRule>
  </conditionalFormatting>
  <conditionalFormatting sqref="B454">
    <cfRule type="cellIs" dxfId="1210" priority="1212" stopIfTrue="1" operator="equal">
      <formula>"Title"</formula>
    </cfRule>
  </conditionalFormatting>
  <conditionalFormatting sqref="B454">
    <cfRule type="cellIs" dxfId="1209" priority="1213" stopIfTrue="1" operator="equal">
      <formula>"Adjustment to Income/Expense/Rate Base:"</formula>
    </cfRule>
  </conditionalFormatting>
  <conditionalFormatting sqref="B453">
    <cfRule type="cellIs" dxfId="1208" priority="1210" stopIfTrue="1" operator="equal">
      <formula>"Title"</formula>
    </cfRule>
  </conditionalFormatting>
  <conditionalFormatting sqref="B453">
    <cfRule type="cellIs" dxfId="1207" priority="1211" stopIfTrue="1" operator="equal">
      <formula>"Adjustment to Income/Expense/Rate Base:"</formula>
    </cfRule>
  </conditionalFormatting>
  <conditionalFormatting sqref="B460">
    <cfRule type="cellIs" dxfId="1206" priority="1204" stopIfTrue="1" operator="equal">
      <formula>"Adjustment to Income/Expense/Rate Base:"</formula>
    </cfRule>
  </conditionalFormatting>
  <conditionalFormatting sqref="B455">
    <cfRule type="cellIs" dxfId="1205" priority="1207" stopIfTrue="1" operator="equal">
      <formula>"Title"</formula>
    </cfRule>
  </conditionalFormatting>
  <conditionalFormatting sqref="B455">
    <cfRule type="cellIs" dxfId="1204" priority="1208" stopIfTrue="1" operator="equal">
      <formula>"Adjustment to Income/Expense/Rate Base:"</formula>
    </cfRule>
  </conditionalFormatting>
  <conditionalFormatting sqref="B454">
    <cfRule type="cellIs" dxfId="1203" priority="1205" stopIfTrue="1" operator="equal">
      <formula>"Title"</formula>
    </cfRule>
  </conditionalFormatting>
  <conditionalFormatting sqref="B454">
    <cfRule type="cellIs" dxfId="1202" priority="1206" stopIfTrue="1" operator="equal">
      <formula>"Adjustment to Income/Expense/Rate Base:"</formula>
    </cfRule>
  </conditionalFormatting>
  <conditionalFormatting sqref="B456">
    <cfRule type="cellIs" dxfId="1201" priority="1203" stopIfTrue="1" operator="equal">
      <formula>"Adjustment to Income/Expense/Rate Base:"</formula>
    </cfRule>
  </conditionalFormatting>
  <conditionalFormatting sqref="B457">
    <cfRule type="cellIs" dxfId="1200" priority="1202" stopIfTrue="1" operator="equal">
      <formula>"Adjustment to Income/Expense/Rate Base:"</formula>
    </cfRule>
  </conditionalFormatting>
  <conditionalFormatting sqref="B458">
    <cfRule type="cellIs" dxfId="1199" priority="1199" stopIfTrue="1" operator="equal">
      <formula>"Adjustment to Income/Expense/Rate Base:"</formula>
    </cfRule>
  </conditionalFormatting>
  <conditionalFormatting sqref="B453">
    <cfRule type="cellIs" dxfId="1198" priority="1200" stopIfTrue="1" operator="equal">
      <formula>"Title"</formula>
    </cfRule>
  </conditionalFormatting>
  <conditionalFormatting sqref="B453">
    <cfRule type="cellIs" dxfId="1197" priority="1201" stopIfTrue="1" operator="equal">
      <formula>"Adjustment to Income/Expense/Rate Base:"</formula>
    </cfRule>
  </conditionalFormatting>
  <conditionalFormatting sqref="B459">
    <cfRule type="cellIs" dxfId="1196" priority="1194" stopIfTrue="1" operator="equal">
      <formula>"Adjustment to Income/Expense/Rate Base:"</formula>
    </cfRule>
  </conditionalFormatting>
  <conditionalFormatting sqref="B454">
    <cfRule type="cellIs" dxfId="1195" priority="1197" stopIfTrue="1" operator="equal">
      <formula>"Title"</formula>
    </cfRule>
  </conditionalFormatting>
  <conditionalFormatting sqref="B454">
    <cfRule type="cellIs" dxfId="1194" priority="1198" stopIfTrue="1" operator="equal">
      <formula>"Adjustment to Income/Expense/Rate Base:"</formula>
    </cfRule>
  </conditionalFormatting>
  <conditionalFormatting sqref="B453">
    <cfRule type="cellIs" dxfId="1193" priority="1195" stopIfTrue="1" operator="equal">
      <formula>"Title"</formula>
    </cfRule>
  </conditionalFormatting>
  <conditionalFormatting sqref="B453">
    <cfRule type="cellIs" dxfId="1192" priority="1196" stopIfTrue="1" operator="equal">
      <formula>"Adjustment to Income/Expense/Rate Base:"</formula>
    </cfRule>
  </conditionalFormatting>
  <conditionalFormatting sqref="B455">
    <cfRule type="cellIs" dxfId="1191" priority="1193" stopIfTrue="1" operator="equal">
      <formula>"Adjustment to Income/Expense/Rate Base:"</formula>
    </cfRule>
  </conditionalFormatting>
  <conditionalFormatting sqref="B456">
    <cfRule type="cellIs" dxfId="1190" priority="1192" stopIfTrue="1" operator="equal">
      <formula>"Adjustment to Income/Expense/Rate Base:"</formula>
    </cfRule>
  </conditionalFormatting>
  <conditionalFormatting sqref="B461">
    <cfRule type="cellIs" dxfId="1189" priority="1187" stopIfTrue="1" operator="equal">
      <formula>"Adjustment to Income/Expense/Rate Base:"</formula>
    </cfRule>
  </conditionalFormatting>
  <conditionalFormatting sqref="B456">
    <cfRule type="cellIs" dxfId="1188" priority="1190" stopIfTrue="1" operator="equal">
      <formula>"Title"</formula>
    </cfRule>
  </conditionalFormatting>
  <conditionalFormatting sqref="B456">
    <cfRule type="cellIs" dxfId="1187" priority="1191" stopIfTrue="1" operator="equal">
      <formula>"Adjustment to Income/Expense/Rate Base:"</formula>
    </cfRule>
  </conditionalFormatting>
  <conditionalFormatting sqref="B455">
    <cfRule type="cellIs" dxfId="1186" priority="1188" stopIfTrue="1" operator="equal">
      <formula>"Title"</formula>
    </cfRule>
  </conditionalFormatting>
  <conditionalFormatting sqref="B455">
    <cfRule type="cellIs" dxfId="1185" priority="1189" stopIfTrue="1" operator="equal">
      <formula>"Adjustment to Income/Expense/Rate Base:"</formula>
    </cfRule>
  </conditionalFormatting>
  <conditionalFormatting sqref="B457">
    <cfRule type="cellIs" dxfId="1184" priority="1185" stopIfTrue="1" operator="equal">
      <formula>"Title"</formula>
    </cfRule>
  </conditionalFormatting>
  <conditionalFormatting sqref="B457">
    <cfRule type="cellIs" dxfId="1183" priority="1186" stopIfTrue="1" operator="equal">
      <formula>"Adjustment to Income/Expense/Rate Base:"</formula>
    </cfRule>
  </conditionalFormatting>
  <conditionalFormatting sqref="B456">
    <cfRule type="cellIs" dxfId="1182" priority="1183" stopIfTrue="1" operator="equal">
      <formula>"Title"</formula>
    </cfRule>
  </conditionalFormatting>
  <conditionalFormatting sqref="B456">
    <cfRule type="cellIs" dxfId="1181" priority="1184" stopIfTrue="1" operator="equal">
      <formula>"Adjustment to Income/Expense/Rate Base:"</formula>
    </cfRule>
  </conditionalFormatting>
  <conditionalFormatting sqref="B458">
    <cfRule type="cellIs" dxfId="1180" priority="1180" stopIfTrue="1" operator="equal">
      <formula>"Adjustment to Income/Expense/Rate Base:"</formula>
    </cfRule>
  </conditionalFormatting>
  <conditionalFormatting sqref="B453">
    <cfRule type="cellIs" dxfId="1179" priority="1181" stopIfTrue="1" operator="equal">
      <formula>"Title"</formula>
    </cfRule>
  </conditionalFormatting>
  <conditionalFormatting sqref="B453">
    <cfRule type="cellIs" dxfId="1178" priority="1182" stopIfTrue="1" operator="equal">
      <formula>"Adjustment to Income/Expense/Rate Base:"</formula>
    </cfRule>
  </conditionalFormatting>
  <conditionalFormatting sqref="B459">
    <cfRule type="cellIs" dxfId="1177" priority="1175" stopIfTrue="1" operator="equal">
      <formula>"Adjustment to Income/Expense/Rate Base:"</formula>
    </cfRule>
  </conditionalFormatting>
  <conditionalFormatting sqref="B454">
    <cfRule type="cellIs" dxfId="1176" priority="1178" stopIfTrue="1" operator="equal">
      <formula>"Title"</formula>
    </cfRule>
  </conditionalFormatting>
  <conditionalFormatting sqref="B454">
    <cfRule type="cellIs" dxfId="1175" priority="1179" stopIfTrue="1" operator="equal">
      <formula>"Adjustment to Income/Expense/Rate Base:"</formula>
    </cfRule>
  </conditionalFormatting>
  <conditionalFormatting sqref="B453">
    <cfRule type="cellIs" dxfId="1174" priority="1176" stopIfTrue="1" operator="equal">
      <formula>"Title"</formula>
    </cfRule>
  </conditionalFormatting>
  <conditionalFormatting sqref="B453">
    <cfRule type="cellIs" dxfId="1173" priority="1177" stopIfTrue="1" operator="equal">
      <formula>"Adjustment to Income/Expense/Rate Base:"</formula>
    </cfRule>
  </conditionalFormatting>
  <conditionalFormatting sqref="B460">
    <cfRule type="cellIs" dxfId="1172" priority="1170" stopIfTrue="1" operator="equal">
      <formula>"Adjustment to Income/Expense/Rate Base:"</formula>
    </cfRule>
  </conditionalFormatting>
  <conditionalFormatting sqref="B455">
    <cfRule type="cellIs" dxfId="1171" priority="1173" stopIfTrue="1" operator="equal">
      <formula>"Title"</formula>
    </cfRule>
  </conditionalFormatting>
  <conditionalFormatting sqref="B455">
    <cfRule type="cellIs" dxfId="1170" priority="1174" stopIfTrue="1" operator="equal">
      <formula>"Adjustment to Income/Expense/Rate Base:"</formula>
    </cfRule>
  </conditionalFormatting>
  <conditionalFormatting sqref="B454">
    <cfRule type="cellIs" dxfId="1169" priority="1171" stopIfTrue="1" operator="equal">
      <formula>"Title"</formula>
    </cfRule>
  </conditionalFormatting>
  <conditionalFormatting sqref="B454">
    <cfRule type="cellIs" dxfId="1168" priority="1172" stopIfTrue="1" operator="equal">
      <formula>"Adjustment to Income/Expense/Rate Base:"</formula>
    </cfRule>
  </conditionalFormatting>
  <conditionalFormatting sqref="B461">
    <cfRule type="cellIs" dxfId="1167" priority="1165" stopIfTrue="1" operator="equal">
      <formula>"Adjustment to Income/Expense/Rate Base:"</formula>
    </cfRule>
  </conditionalFormatting>
  <conditionalFormatting sqref="B456">
    <cfRule type="cellIs" dxfId="1166" priority="1168" stopIfTrue="1" operator="equal">
      <formula>"Title"</formula>
    </cfRule>
  </conditionalFormatting>
  <conditionalFormatting sqref="B456">
    <cfRule type="cellIs" dxfId="1165" priority="1169" stopIfTrue="1" operator="equal">
      <formula>"Adjustment to Income/Expense/Rate Base:"</formula>
    </cfRule>
  </conditionalFormatting>
  <conditionalFormatting sqref="B455">
    <cfRule type="cellIs" dxfId="1164" priority="1166" stopIfTrue="1" operator="equal">
      <formula>"Title"</formula>
    </cfRule>
  </conditionalFormatting>
  <conditionalFormatting sqref="B455">
    <cfRule type="cellIs" dxfId="1163" priority="1167" stopIfTrue="1" operator="equal">
      <formula>"Adjustment to Income/Expense/Rate Base:"</formula>
    </cfRule>
  </conditionalFormatting>
  <conditionalFormatting sqref="B457">
    <cfRule type="cellIs" dxfId="1162" priority="1164" stopIfTrue="1" operator="equal">
      <formula>"Adjustment to Income/Expense/Rate Base:"</formula>
    </cfRule>
  </conditionalFormatting>
  <conditionalFormatting sqref="B458">
    <cfRule type="cellIs" dxfId="1161" priority="1161" stopIfTrue="1" operator="equal">
      <formula>"Adjustment to Income/Expense/Rate Base:"</formula>
    </cfRule>
  </conditionalFormatting>
  <conditionalFormatting sqref="B453">
    <cfRule type="cellIs" dxfId="1160" priority="1162" stopIfTrue="1" operator="equal">
      <formula>"Title"</formula>
    </cfRule>
  </conditionalFormatting>
  <conditionalFormatting sqref="B453">
    <cfRule type="cellIs" dxfId="1159" priority="1163" stopIfTrue="1" operator="equal">
      <formula>"Adjustment to Income/Expense/Rate Base:"</formula>
    </cfRule>
  </conditionalFormatting>
  <conditionalFormatting sqref="B457">
    <cfRule type="cellIs" dxfId="1158" priority="1159" stopIfTrue="1" operator="equal">
      <formula>"Title"</formula>
    </cfRule>
  </conditionalFormatting>
  <conditionalFormatting sqref="B457">
    <cfRule type="cellIs" dxfId="1157" priority="1160" stopIfTrue="1" operator="equal">
      <formula>"Adjustment to Income/Expense/Rate Base:"</formula>
    </cfRule>
  </conditionalFormatting>
  <conditionalFormatting sqref="B456">
    <cfRule type="cellIs" dxfId="1156" priority="1157" stopIfTrue="1" operator="equal">
      <formula>"Title"</formula>
    </cfRule>
  </conditionalFormatting>
  <conditionalFormatting sqref="B456">
    <cfRule type="cellIs" dxfId="1155" priority="1158" stopIfTrue="1" operator="equal">
      <formula>"Adjustment to Income/Expense/Rate Base:"</formula>
    </cfRule>
  </conditionalFormatting>
  <conditionalFormatting sqref="B458">
    <cfRule type="cellIs" dxfId="1154" priority="1155" stopIfTrue="1" operator="equal">
      <formula>"Title"</formula>
    </cfRule>
  </conditionalFormatting>
  <conditionalFormatting sqref="B458">
    <cfRule type="cellIs" dxfId="1153" priority="1156" stopIfTrue="1" operator="equal">
      <formula>"Adjustment to Income/Expense/Rate Base:"</formula>
    </cfRule>
  </conditionalFormatting>
  <conditionalFormatting sqref="B457">
    <cfRule type="cellIs" dxfId="1152" priority="1153" stopIfTrue="1" operator="equal">
      <formula>"Title"</formula>
    </cfRule>
  </conditionalFormatting>
  <conditionalFormatting sqref="B457">
    <cfRule type="cellIs" dxfId="1151" priority="1154" stopIfTrue="1" operator="equal">
      <formula>"Adjustment to Income/Expense/Rate Base:"</formula>
    </cfRule>
  </conditionalFormatting>
  <conditionalFormatting sqref="B459">
    <cfRule type="cellIs" dxfId="1150" priority="1148" stopIfTrue="1" operator="equal">
      <formula>"Adjustment to Income/Expense/Rate Base:"</formula>
    </cfRule>
  </conditionalFormatting>
  <conditionalFormatting sqref="B454">
    <cfRule type="cellIs" dxfId="1149" priority="1151" stopIfTrue="1" operator="equal">
      <formula>"Title"</formula>
    </cfRule>
  </conditionalFormatting>
  <conditionalFormatting sqref="B454">
    <cfRule type="cellIs" dxfId="1148" priority="1152" stopIfTrue="1" operator="equal">
      <formula>"Adjustment to Income/Expense/Rate Base:"</formula>
    </cfRule>
  </conditionalFormatting>
  <conditionalFormatting sqref="B453">
    <cfRule type="cellIs" dxfId="1147" priority="1149" stopIfTrue="1" operator="equal">
      <formula>"Title"</formula>
    </cfRule>
  </conditionalFormatting>
  <conditionalFormatting sqref="B453">
    <cfRule type="cellIs" dxfId="1146" priority="1150" stopIfTrue="1" operator="equal">
      <formula>"Adjustment to Income/Expense/Rate Base:"</formula>
    </cfRule>
  </conditionalFormatting>
  <conditionalFormatting sqref="B460">
    <cfRule type="cellIs" dxfId="1145" priority="1143" stopIfTrue="1" operator="equal">
      <formula>"Adjustment to Income/Expense/Rate Base:"</formula>
    </cfRule>
  </conditionalFormatting>
  <conditionalFormatting sqref="B455">
    <cfRule type="cellIs" dxfId="1144" priority="1146" stopIfTrue="1" operator="equal">
      <formula>"Title"</formula>
    </cfRule>
  </conditionalFormatting>
  <conditionalFormatting sqref="B455">
    <cfRule type="cellIs" dxfId="1143" priority="1147" stopIfTrue="1" operator="equal">
      <formula>"Adjustment to Income/Expense/Rate Base:"</formula>
    </cfRule>
  </conditionalFormatting>
  <conditionalFormatting sqref="B454">
    <cfRule type="cellIs" dxfId="1142" priority="1144" stopIfTrue="1" operator="equal">
      <formula>"Title"</formula>
    </cfRule>
  </conditionalFormatting>
  <conditionalFormatting sqref="B454">
    <cfRule type="cellIs" dxfId="1141" priority="1145" stopIfTrue="1" operator="equal">
      <formula>"Adjustment to Income/Expense/Rate Base:"</formula>
    </cfRule>
  </conditionalFormatting>
  <conditionalFormatting sqref="B461">
    <cfRule type="cellIs" dxfId="1140" priority="1138" stopIfTrue="1" operator="equal">
      <formula>"Adjustment to Income/Expense/Rate Base:"</formula>
    </cfRule>
  </conditionalFormatting>
  <conditionalFormatting sqref="B456">
    <cfRule type="cellIs" dxfId="1139" priority="1141" stopIfTrue="1" operator="equal">
      <formula>"Title"</formula>
    </cfRule>
  </conditionalFormatting>
  <conditionalFormatting sqref="B456">
    <cfRule type="cellIs" dxfId="1138" priority="1142" stopIfTrue="1" operator="equal">
      <formula>"Adjustment to Income/Expense/Rate Base:"</formula>
    </cfRule>
  </conditionalFormatting>
  <conditionalFormatting sqref="B455">
    <cfRule type="cellIs" dxfId="1137" priority="1139" stopIfTrue="1" operator="equal">
      <formula>"Title"</formula>
    </cfRule>
  </conditionalFormatting>
  <conditionalFormatting sqref="B455">
    <cfRule type="cellIs" dxfId="1136" priority="1140" stopIfTrue="1" operator="equal">
      <formula>"Adjustment to Income/Expense/Rate Base:"</formula>
    </cfRule>
  </conditionalFormatting>
  <conditionalFormatting sqref="B457">
    <cfRule type="cellIs" dxfId="1135" priority="1136" stopIfTrue="1" operator="equal">
      <formula>"Title"</formula>
    </cfRule>
  </conditionalFormatting>
  <conditionalFormatting sqref="B457">
    <cfRule type="cellIs" dxfId="1134" priority="1137" stopIfTrue="1" operator="equal">
      <formula>"Adjustment to Income/Expense/Rate Base:"</formula>
    </cfRule>
  </conditionalFormatting>
  <conditionalFormatting sqref="B456">
    <cfRule type="cellIs" dxfId="1133" priority="1134" stopIfTrue="1" operator="equal">
      <formula>"Title"</formula>
    </cfRule>
  </conditionalFormatting>
  <conditionalFormatting sqref="B456">
    <cfRule type="cellIs" dxfId="1132" priority="1135" stopIfTrue="1" operator="equal">
      <formula>"Adjustment to Income/Expense/Rate Base:"</formula>
    </cfRule>
  </conditionalFormatting>
  <conditionalFormatting sqref="B458">
    <cfRule type="cellIs" dxfId="1131" priority="1131" stopIfTrue="1" operator="equal">
      <formula>"Adjustment to Income/Expense/Rate Base:"</formula>
    </cfRule>
  </conditionalFormatting>
  <conditionalFormatting sqref="B453">
    <cfRule type="cellIs" dxfId="1130" priority="1132" stopIfTrue="1" operator="equal">
      <formula>"Title"</formula>
    </cfRule>
  </conditionalFormatting>
  <conditionalFormatting sqref="B453">
    <cfRule type="cellIs" dxfId="1129" priority="1133" stopIfTrue="1" operator="equal">
      <formula>"Adjustment to Income/Expense/Rate Base:"</formula>
    </cfRule>
  </conditionalFormatting>
  <conditionalFormatting sqref="B459">
    <cfRule type="cellIs" dxfId="1128" priority="1126" stopIfTrue="1" operator="equal">
      <formula>"Adjustment to Income/Expense/Rate Base:"</formula>
    </cfRule>
  </conditionalFormatting>
  <conditionalFormatting sqref="B454">
    <cfRule type="cellIs" dxfId="1127" priority="1129" stopIfTrue="1" operator="equal">
      <formula>"Title"</formula>
    </cfRule>
  </conditionalFormatting>
  <conditionalFormatting sqref="B454">
    <cfRule type="cellIs" dxfId="1126" priority="1130" stopIfTrue="1" operator="equal">
      <formula>"Adjustment to Income/Expense/Rate Base:"</formula>
    </cfRule>
  </conditionalFormatting>
  <conditionalFormatting sqref="B453">
    <cfRule type="cellIs" dxfId="1125" priority="1127" stopIfTrue="1" operator="equal">
      <formula>"Title"</formula>
    </cfRule>
  </conditionalFormatting>
  <conditionalFormatting sqref="B453">
    <cfRule type="cellIs" dxfId="1124" priority="1128" stopIfTrue="1" operator="equal">
      <formula>"Adjustment to Income/Expense/Rate Base:"</formula>
    </cfRule>
  </conditionalFormatting>
  <conditionalFormatting sqref="B457">
    <cfRule type="cellIs" dxfId="1123" priority="1125" stopIfTrue="1" operator="equal">
      <formula>"Adjustment to Income/Expense/Rate Base:"</formula>
    </cfRule>
  </conditionalFormatting>
  <conditionalFormatting sqref="B458">
    <cfRule type="cellIs" dxfId="1122" priority="1122" stopIfTrue="1" operator="equal">
      <formula>"Adjustment to Income/Expense/Rate Base:"</formula>
    </cfRule>
  </conditionalFormatting>
  <conditionalFormatting sqref="B453">
    <cfRule type="cellIs" dxfId="1121" priority="1123" stopIfTrue="1" operator="equal">
      <formula>"Title"</formula>
    </cfRule>
  </conditionalFormatting>
  <conditionalFormatting sqref="B453">
    <cfRule type="cellIs" dxfId="1120" priority="1124" stopIfTrue="1" operator="equal">
      <formula>"Adjustment to Income/Expense/Rate Base:"</formula>
    </cfRule>
  </conditionalFormatting>
  <conditionalFormatting sqref="B454">
    <cfRule type="cellIs" dxfId="1119" priority="1121" stopIfTrue="1" operator="equal">
      <formula>"Adjustment to Income/Expense/Rate Base:"</formula>
    </cfRule>
  </conditionalFormatting>
  <conditionalFormatting sqref="B455">
    <cfRule type="cellIs" dxfId="1118" priority="1120" stopIfTrue="1" operator="equal">
      <formula>"Adjustment to Income/Expense/Rate Base:"</formula>
    </cfRule>
  </conditionalFormatting>
  <conditionalFormatting sqref="B456">
    <cfRule type="cellIs" dxfId="1117" priority="1119" stopIfTrue="1" operator="equal">
      <formula>"Adjustment to Income/Expense/Rate Base:"</formula>
    </cfRule>
  </conditionalFormatting>
  <conditionalFormatting sqref="B457">
    <cfRule type="cellIs" dxfId="1116" priority="1118" stopIfTrue="1" operator="equal">
      <formula>"Adjustment to Income/Expense/Rate Base:"</formula>
    </cfRule>
  </conditionalFormatting>
  <conditionalFormatting sqref="B453">
    <cfRule type="cellIs" dxfId="1115" priority="1117" stopIfTrue="1" operator="equal">
      <formula>"Adjustment to Income/Expense/Rate Base:"</formula>
    </cfRule>
  </conditionalFormatting>
  <conditionalFormatting sqref="B454">
    <cfRule type="cellIs" dxfId="1114" priority="1116" stopIfTrue="1" operator="equal">
      <formula>"Adjustment to Income/Expense/Rate Base:"</formula>
    </cfRule>
  </conditionalFormatting>
  <conditionalFormatting sqref="B458">
    <cfRule type="cellIs" dxfId="1113" priority="1113" stopIfTrue="1" operator="equal">
      <formula>"Adjustment to Income/Expense/Rate Base:"</formula>
    </cfRule>
  </conditionalFormatting>
  <conditionalFormatting sqref="B453">
    <cfRule type="cellIs" dxfId="1112" priority="1114" stopIfTrue="1" operator="equal">
      <formula>"Title"</formula>
    </cfRule>
  </conditionalFormatting>
  <conditionalFormatting sqref="B453">
    <cfRule type="cellIs" dxfId="1111" priority="1115" stopIfTrue="1" operator="equal">
      <formula>"Adjustment to Income/Expense/Rate Base:"</formula>
    </cfRule>
  </conditionalFormatting>
  <conditionalFormatting sqref="B459">
    <cfRule type="cellIs" dxfId="1110" priority="1108" stopIfTrue="1" operator="equal">
      <formula>"Adjustment to Income/Expense/Rate Base:"</formula>
    </cfRule>
  </conditionalFormatting>
  <conditionalFormatting sqref="B454">
    <cfRule type="cellIs" dxfId="1109" priority="1111" stopIfTrue="1" operator="equal">
      <formula>"Title"</formula>
    </cfRule>
  </conditionalFormatting>
  <conditionalFormatting sqref="B454">
    <cfRule type="cellIs" dxfId="1108" priority="1112" stopIfTrue="1" operator="equal">
      <formula>"Adjustment to Income/Expense/Rate Base:"</formula>
    </cfRule>
  </conditionalFormatting>
  <conditionalFormatting sqref="B453">
    <cfRule type="cellIs" dxfId="1107" priority="1109" stopIfTrue="1" operator="equal">
      <formula>"Title"</formula>
    </cfRule>
  </conditionalFormatting>
  <conditionalFormatting sqref="B453">
    <cfRule type="cellIs" dxfId="1106" priority="1110" stopIfTrue="1" operator="equal">
      <formula>"Adjustment to Income/Expense/Rate Base:"</formula>
    </cfRule>
  </conditionalFormatting>
  <conditionalFormatting sqref="B455">
    <cfRule type="cellIs" dxfId="1105" priority="1107" stopIfTrue="1" operator="equal">
      <formula>"Adjustment to Income/Expense/Rate Base:"</formula>
    </cfRule>
  </conditionalFormatting>
  <conditionalFormatting sqref="B456">
    <cfRule type="cellIs" dxfId="1104" priority="1106" stopIfTrue="1" operator="equal">
      <formula>"Adjustment to Income/Expense/Rate Base:"</formula>
    </cfRule>
  </conditionalFormatting>
  <conditionalFormatting sqref="B457">
    <cfRule type="cellIs" dxfId="1103" priority="1105" stopIfTrue="1" operator="equal">
      <formula>"Adjustment to Income/Expense/Rate Base:"</formula>
    </cfRule>
  </conditionalFormatting>
  <conditionalFormatting sqref="B458">
    <cfRule type="cellIs" dxfId="1102" priority="1102" stopIfTrue="1" operator="equal">
      <formula>"Adjustment to Income/Expense/Rate Base:"</formula>
    </cfRule>
  </conditionalFormatting>
  <conditionalFormatting sqref="B453">
    <cfRule type="cellIs" dxfId="1101" priority="1103" stopIfTrue="1" operator="equal">
      <formula>"Title"</formula>
    </cfRule>
  </conditionalFormatting>
  <conditionalFormatting sqref="B453">
    <cfRule type="cellIs" dxfId="1100" priority="1104" stopIfTrue="1" operator="equal">
      <formula>"Adjustment to Income/Expense/Rate Base:"</formula>
    </cfRule>
  </conditionalFormatting>
  <conditionalFormatting sqref="B454">
    <cfRule type="cellIs" dxfId="1099" priority="1101" stopIfTrue="1" operator="equal">
      <formula>"Adjustment to Income/Expense/Rate Base:"</formula>
    </cfRule>
  </conditionalFormatting>
  <conditionalFormatting sqref="B455">
    <cfRule type="cellIs" dxfId="1098" priority="1100" stopIfTrue="1" operator="equal">
      <formula>"Adjustment to Income/Expense/Rate Base:"</formula>
    </cfRule>
  </conditionalFormatting>
  <conditionalFormatting sqref="B460">
    <cfRule type="cellIs" dxfId="1097" priority="1095" stopIfTrue="1" operator="equal">
      <formula>"Adjustment to Income/Expense/Rate Base:"</formula>
    </cfRule>
  </conditionalFormatting>
  <conditionalFormatting sqref="B455">
    <cfRule type="cellIs" dxfId="1096" priority="1098" stopIfTrue="1" operator="equal">
      <formula>"Title"</formula>
    </cfRule>
  </conditionalFormatting>
  <conditionalFormatting sqref="B455">
    <cfRule type="cellIs" dxfId="1095" priority="1099" stopIfTrue="1" operator="equal">
      <formula>"Adjustment to Income/Expense/Rate Base:"</formula>
    </cfRule>
  </conditionalFormatting>
  <conditionalFormatting sqref="B454">
    <cfRule type="cellIs" dxfId="1094" priority="1096" stopIfTrue="1" operator="equal">
      <formula>"Title"</formula>
    </cfRule>
  </conditionalFormatting>
  <conditionalFormatting sqref="B454">
    <cfRule type="cellIs" dxfId="1093" priority="1097" stopIfTrue="1" operator="equal">
      <formula>"Adjustment to Income/Expense/Rate Base:"</formula>
    </cfRule>
  </conditionalFormatting>
  <conditionalFormatting sqref="B461">
    <cfRule type="cellIs" dxfId="1092" priority="1090" stopIfTrue="1" operator="equal">
      <formula>"Adjustment to Income/Expense/Rate Base:"</formula>
    </cfRule>
  </conditionalFormatting>
  <conditionalFormatting sqref="B456">
    <cfRule type="cellIs" dxfId="1091" priority="1093" stopIfTrue="1" operator="equal">
      <formula>"Title"</formula>
    </cfRule>
  </conditionalFormatting>
  <conditionalFormatting sqref="B456">
    <cfRule type="cellIs" dxfId="1090" priority="1094" stopIfTrue="1" operator="equal">
      <formula>"Adjustment to Income/Expense/Rate Base:"</formula>
    </cfRule>
  </conditionalFormatting>
  <conditionalFormatting sqref="B455">
    <cfRule type="cellIs" dxfId="1089" priority="1091" stopIfTrue="1" operator="equal">
      <formula>"Title"</formula>
    </cfRule>
  </conditionalFormatting>
  <conditionalFormatting sqref="B455">
    <cfRule type="cellIs" dxfId="1088" priority="1092" stopIfTrue="1" operator="equal">
      <formula>"Adjustment to Income/Expense/Rate Base:"</formula>
    </cfRule>
  </conditionalFormatting>
  <conditionalFormatting sqref="B457">
    <cfRule type="cellIs" dxfId="1087" priority="1089" stopIfTrue="1" operator="equal">
      <formula>"Adjustment to Income/Expense/Rate Base:"</formula>
    </cfRule>
  </conditionalFormatting>
  <conditionalFormatting sqref="B458">
    <cfRule type="cellIs" dxfId="1086" priority="1086" stopIfTrue="1" operator="equal">
      <formula>"Adjustment to Income/Expense/Rate Base:"</formula>
    </cfRule>
  </conditionalFormatting>
  <conditionalFormatting sqref="B453">
    <cfRule type="cellIs" dxfId="1085" priority="1087" stopIfTrue="1" operator="equal">
      <formula>"Title"</formula>
    </cfRule>
  </conditionalFormatting>
  <conditionalFormatting sqref="B453">
    <cfRule type="cellIs" dxfId="1084" priority="1088" stopIfTrue="1" operator="equal">
      <formula>"Adjustment to Income/Expense/Rate Base:"</formula>
    </cfRule>
  </conditionalFormatting>
  <conditionalFormatting sqref="B459">
    <cfRule type="cellIs" dxfId="1083" priority="1081" stopIfTrue="1" operator="equal">
      <formula>"Adjustment to Income/Expense/Rate Base:"</formula>
    </cfRule>
  </conditionalFormatting>
  <conditionalFormatting sqref="B454">
    <cfRule type="cellIs" dxfId="1082" priority="1084" stopIfTrue="1" operator="equal">
      <formula>"Title"</formula>
    </cfRule>
  </conditionalFormatting>
  <conditionalFormatting sqref="B454">
    <cfRule type="cellIs" dxfId="1081" priority="1085" stopIfTrue="1" operator="equal">
      <formula>"Adjustment to Income/Expense/Rate Base:"</formula>
    </cfRule>
  </conditionalFormatting>
  <conditionalFormatting sqref="B453">
    <cfRule type="cellIs" dxfId="1080" priority="1082" stopIfTrue="1" operator="equal">
      <formula>"Title"</formula>
    </cfRule>
  </conditionalFormatting>
  <conditionalFormatting sqref="B453">
    <cfRule type="cellIs" dxfId="1079" priority="1083" stopIfTrue="1" operator="equal">
      <formula>"Adjustment to Income/Expense/Rate Base:"</formula>
    </cfRule>
  </conditionalFormatting>
  <conditionalFormatting sqref="B460">
    <cfRule type="cellIs" dxfId="1078" priority="1076" stopIfTrue="1" operator="equal">
      <formula>"Adjustment to Income/Expense/Rate Base:"</formula>
    </cfRule>
  </conditionalFormatting>
  <conditionalFormatting sqref="B455">
    <cfRule type="cellIs" dxfId="1077" priority="1079" stopIfTrue="1" operator="equal">
      <formula>"Title"</formula>
    </cfRule>
  </conditionalFormatting>
  <conditionalFormatting sqref="B455">
    <cfRule type="cellIs" dxfId="1076" priority="1080" stopIfTrue="1" operator="equal">
      <formula>"Adjustment to Income/Expense/Rate Base:"</formula>
    </cfRule>
  </conditionalFormatting>
  <conditionalFormatting sqref="B454">
    <cfRule type="cellIs" dxfId="1075" priority="1077" stopIfTrue="1" operator="equal">
      <formula>"Title"</formula>
    </cfRule>
  </conditionalFormatting>
  <conditionalFormatting sqref="B454">
    <cfRule type="cellIs" dxfId="1074" priority="1078" stopIfTrue="1" operator="equal">
      <formula>"Adjustment to Income/Expense/Rate Base:"</formula>
    </cfRule>
  </conditionalFormatting>
  <conditionalFormatting sqref="B456">
    <cfRule type="cellIs" dxfId="1073" priority="1075" stopIfTrue="1" operator="equal">
      <formula>"Adjustment to Income/Expense/Rate Base:"</formula>
    </cfRule>
  </conditionalFormatting>
  <conditionalFormatting sqref="B457">
    <cfRule type="cellIs" dxfId="1072" priority="1074" stopIfTrue="1" operator="equal">
      <formula>"Adjustment to Income/Expense/Rate Base:"</formula>
    </cfRule>
  </conditionalFormatting>
  <conditionalFormatting sqref="B461">
    <cfRule type="cellIs" dxfId="1071" priority="1069" stopIfTrue="1" operator="equal">
      <formula>"Adjustment to Income/Expense/Rate Base:"</formula>
    </cfRule>
  </conditionalFormatting>
  <conditionalFormatting sqref="B456">
    <cfRule type="cellIs" dxfId="1070" priority="1072" stopIfTrue="1" operator="equal">
      <formula>"Title"</formula>
    </cfRule>
  </conditionalFormatting>
  <conditionalFormatting sqref="B456">
    <cfRule type="cellIs" dxfId="1069" priority="1073" stopIfTrue="1" operator="equal">
      <formula>"Adjustment to Income/Expense/Rate Base:"</formula>
    </cfRule>
  </conditionalFormatting>
  <conditionalFormatting sqref="B455">
    <cfRule type="cellIs" dxfId="1068" priority="1070" stopIfTrue="1" operator="equal">
      <formula>"Title"</formula>
    </cfRule>
  </conditionalFormatting>
  <conditionalFormatting sqref="B455">
    <cfRule type="cellIs" dxfId="1067" priority="1071" stopIfTrue="1" operator="equal">
      <formula>"Adjustment to Income/Expense/Rate Base:"</formula>
    </cfRule>
  </conditionalFormatting>
  <conditionalFormatting sqref="B457">
    <cfRule type="cellIs" dxfId="1066" priority="1067" stopIfTrue="1" operator="equal">
      <formula>"Title"</formula>
    </cfRule>
  </conditionalFormatting>
  <conditionalFormatting sqref="B457">
    <cfRule type="cellIs" dxfId="1065" priority="1068" stopIfTrue="1" operator="equal">
      <formula>"Adjustment to Income/Expense/Rate Base:"</formula>
    </cfRule>
  </conditionalFormatting>
  <conditionalFormatting sqref="B456">
    <cfRule type="cellIs" dxfId="1064" priority="1065" stopIfTrue="1" operator="equal">
      <formula>"Title"</formula>
    </cfRule>
  </conditionalFormatting>
  <conditionalFormatting sqref="B456">
    <cfRule type="cellIs" dxfId="1063" priority="1066" stopIfTrue="1" operator="equal">
      <formula>"Adjustment to Income/Expense/Rate Base:"</formula>
    </cfRule>
  </conditionalFormatting>
  <conditionalFormatting sqref="B458">
    <cfRule type="cellIs" dxfId="1062" priority="1062" stopIfTrue="1" operator="equal">
      <formula>"Adjustment to Income/Expense/Rate Base:"</formula>
    </cfRule>
  </conditionalFormatting>
  <conditionalFormatting sqref="B453">
    <cfRule type="cellIs" dxfId="1061" priority="1063" stopIfTrue="1" operator="equal">
      <formula>"Title"</formula>
    </cfRule>
  </conditionalFormatting>
  <conditionalFormatting sqref="B453">
    <cfRule type="cellIs" dxfId="1060" priority="1064" stopIfTrue="1" operator="equal">
      <formula>"Adjustment to Income/Expense/Rate Base:"</formula>
    </cfRule>
  </conditionalFormatting>
  <conditionalFormatting sqref="B459">
    <cfRule type="cellIs" dxfId="1059" priority="1057" stopIfTrue="1" operator="equal">
      <formula>"Adjustment to Income/Expense/Rate Base:"</formula>
    </cfRule>
  </conditionalFormatting>
  <conditionalFormatting sqref="B454">
    <cfRule type="cellIs" dxfId="1058" priority="1060" stopIfTrue="1" operator="equal">
      <formula>"Title"</formula>
    </cfRule>
  </conditionalFormatting>
  <conditionalFormatting sqref="B454">
    <cfRule type="cellIs" dxfId="1057" priority="1061" stopIfTrue="1" operator="equal">
      <formula>"Adjustment to Income/Expense/Rate Base:"</formula>
    </cfRule>
  </conditionalFormatting>
  <conditionalFormatting sqref="B453">
    <cfRule type="cellIs" dxfId="1056" priority="1058" stopIfTrue="1" operator="equal">
      <formula>"Title"</formula>
    </cfRule>
  </conditionalFormatting>
  <conditionalFormatting sqref="B453">
    <cfRule type="cellIs" dxfId="1055" priority="1059" stopIfTrue="1" operator="equal">
      <formula>"Adjustment to Income/Expense/Rate Base:"</formula>
    </cfRule>
  </conditionalFormatting>
  <conditionalFormatting sqref="B460">
    <cfRule type="cellIs" dxfId="1054" priority="1052" stopIfTrue="1" operator="equal">
      <formula>"Adjustment to Income/Expense/Rate Base:"</formula>
    </cfRule>
  </conditionalFormatting>
  <conditionalFormatting sqref="B455">
    <cfRule type="cellIs" dxfId="1053" priority="1055" stopIfTrue="1" operator="equal">
      <formula>"Title"</formula>
    </cfRule>
  </conditionalFormatting>
  <conditionalFormatting sqref="B455">
    <cfRule type="cellIs" dxfId="1052" priority="1056" stopIfTrue="1" operator="equal">
      <formula>"Adjustment to Income/Expense/Rate Base:"</formula>
    </cfRule>
  </conditionalFormatting>
  <conditionalFormatting sqref="B454">
    <cfRule type="cellIs" dxfId="1051" priority="1053" stopIfTrue="1" operator="equal">
      <formula>"Title"</formula>
    </cfRule>
  </conditionalFormatting>
  <conditionalFormatting sqref="B454">
    <cfRule type="cellIs" dxfId="1050" priority="1054" stopIfTrue="1" operator="equal">
      <formula>"Adjustment to Income/Expense/Rate Base:"</formula>
    </cfRule>
  </conditionalFormatting>
  <conditionalFormatting sqref="B461">
    <cfRule type="cellIs" dxfId="1049" priority="1047" stopIfTrue="1" operator="equal">
      <formula>"Adjustment to Income/Expense/Rate Base:"</formula>
    </cfRule>
  </conditionalFormatting>
  <conditionalFormatting sqref="B456">
    <cfRule type="cellIs" dxfId="1048" priority="1050" stopIfTrue="1" operator="equal">
      <formula>"Title"</formula>
    </cfRule>
  </conditionalFormatting>
  <conditionalFormatting sqref="B456">
    <cfRule type="cellIs" dxfId="1047" priority="1051" stopIfTrue="1" operator="equal">
      <formula>"Adjustment to Income/Expense/Rate Base:"</formula>
    </cfRule>
  </conditionalFormatting>
  <conditionalFormatting sqref="B455">
    <cfRule type="cellIs" dxfId="1046" priority="1048" stopIfTrue="1" operator="equal">
      <formula>"Title"</formula>
    </cfRule>
  </conditionalFormatting>
  <conditionalFormatting sqref="B455">
    <cfRule type="cellIs" dxfId="1045" priority="1049" stopIfTrue="1" operator="equal">
      <formula>"Adjustment to Income/Expense/Rate Base:"</formula>
    </cfRule>
  </conditionalFormatting>
  <conditionalFormatting sqref="B457">
    <cfRule type="cellIs" dxfId="1044" priority="1046" stopIfTrue="1" operator="equal">
      <formula>"Adjustment to Income/Expense/Rate Base:"</formula>
    </cfRule>
  </conditionalFormatting>
  <conditionalFormatting sqref="B458">
    <cfRule type="cellIs" dxfId="1043" priority="1043" stopIfTrue="1" operator="equal">
      <formula>"Adjustment to Income/Expense/Rate Base:"</formula>
    </cfRule>
  </conditionalFormatting>
  <conditionalFormatting sqref="B453">
    <cfRule type="cellIs" dxfId="1042" priority="1044" stopIfTrue="1" operator="equal">
      <formula>"Title"</formula>
    </cfRule>
  </conditionalFormatting>
  <conditionalFormatting sqref="B453">
    <cfRule type="cellIs" dxfId="1041" priority="1045" stopIfTrue="1" operator="equal">
      <formula>"Adjustment to Income/Expense/Rate Base:"</formula>
    </cfRule>
  </conditionalFormatting>
  <conditionalFormatting sqref="B456">
    <cfRule type="cellIs" dxfId="1040" priority="1042" stopIfTrue="1" operator="equal">
      <formula>"Adjustment to Income/Expense/Rate Base:"</formula>
    </cfRule>
  </conditionalFormatting>
  <conditionalFormatting sqref="B457">
    <cfRule type="cellIs" dxfId="1039" priority="1041" stopIfTrue="1" operator="equal">
      <formula>"Adjustment to Income/Expense/Rate Base:"</formula>
    </cfRule>
  </conditionalFormatting>
  <conditionalFormatting sqref="B453">
    <cfRule type="cellIs" dxfId="1038" priority="1040" stopIfTrue="1" operator="equal">
      <formula>"Adjustment to Income/Expense/Rate Base:"</formula>
    </cfRule>
  </conditionalFormatting>
  <conditionalFormatting sqref="B454">
    <cfRule type="cellIs" dxfId="1037" priority="1039" stopIfTrue="1" operator="equal">
      <formula>"Adjustment to Income/Expense/Rate Base:"</formula>
    </cfRule>
  </conditionalFormatting>
  <conditionalFormatting sqref="B455">
    <cfRule type="cellIs" dxfId="1036" priority="1038" stopIfTrue="1" operator="equal">
      <formula>"Adjustment to Income/Expense/Rate Base:"</formula>
    </cfRule>
  </conditionalFormatting>
  <conditionalFormatting sqref="B456">
    <cfRule type="cellIs" dxfId="1035" priority="1037" stopIfTrue="1" operator="equal">
      <formula>"Adjustment to Income/Expense/Rate Base:"</formula>
    </cfRule>
  </conditionalFormatting>
  <conditionalFormatting sqref="B453">
    <cfRule type="cellIs" dxfId="1034" priority="1036" stopIfTrue="1" operator="equal">
      <formula>"Adjustment to Income/Expense/Rate Base:"</formula>
    </cfRule>
  </conditionalFormatting>
  <conditionalFormatting sqref="B457">
    <cfRule type="cellIs" dxfId="1033" priority="1035" stopIfTrue="1" operator="equal">
      <formula>"Adjustment to Income/Expense/Rate Base:"</formula>
    </cfRule>
  </conditionalFormatting>
  <conditionalFormatting sqref="B458">
    <cfRule type="cellIs" dxfId="1032" priority="1032" stopIfTrue="1" operator="equal">
      <formula>"Adjustment to Income/Expense/Rate Base:"</formula>
    </cfRule>
  </conditionalFormatting>
  <conditionalFormatting sqref="B453">
    <cfRule type="cellIs" dxfId="1031" priority="1033" stopIfTrue="1" operator="equal">
      <formula>"Title"</formula>
    </cfRule>
  </conditionalFormatting>
  <conditionalFormatting sqref="B453">
    <cfRule type="cellIs" dxfId="1030" priority="1034" stopIfTrue="1" operator="equal">
      <formula>"Adjustment to Income/Expense/Rate Base:"</formula>
    </cfRule>
  </conditionalFormatting>
  <conditionalFormatting sqref="B454">
    <cfRule type="cellIs" dxfId="1029" priority="1031" stopIfTrue="1" operator="equal">
      <formula>"Adjustment to Income/Expense/Rate Base:"</formula>
    </cfRule>
  </conditionalFormatting>
  <conditionalFormatting sqref="B455">
    <cfRule type="cellIs" dxfId="1028" priority="1030" stopIfTrue="1" operator="equal">
      <formula>"Adjustment to Income/Expense/Rate Base:"</formula>
    </cfRule>
  </conditionalFormatting>
  <conditionalFormatting sqref="B456">
    <cfRule type="cellIs" dxfId="1027" priority="1029" stopIfTrue="1" operator="equal">
      <formula>"Adjustment to Income/Expense/Rate Base:"</formula>
    </cfRule>
  </conditionalFormatting>
  <conditionalFormatting sqref="B457">
    <cfRule type="cellIs" dxfId="1026" priority="1028" stopIfTrue="1" operator="equal">
      <formula>"Adjustment to Income/Expense/Rate Base:"</formula>
    </cfRule>
  </conditionalFormatting>
  <conditionalFormatting sqref="B453">
    <cfRule type="cellIs" dxfId="1025" priority="1027" stopIfTrue="1" operator="equal">
      <formula>"Adjustment to Income/Expense/Rate Base:"</formula>
    </cfRule>
  </conditionalFormatting>
  <conditionalFormatting sqref="B454">
    <cfRule type="cellIs" dxfId="1024" priority="1026" stopIfTrue="1" operator="equal">
      <formula>"Adjustment to Income/Expense/Rate Base:"</formula>
    </cfRule>
  </conditionalFormatting>
  <conditionalFormatting sqref="B459">
    <cfRule type="cellIs" dxfId="1023" priority="1021" stopIfTrue="1" operator="equal">
      <formula>"Adjustment to Income/Expense/Rate Base:"</formula>
    </cfRule>
  </conditionalFormatting>
  <conditionalFormatting sqref="B454">
    <cfRule type="cellIs" dxfId="1022" priority="1024" stopIfTrue="1" operator="equal">
      <formula>"Title"</formula>
    </cfRule>
  </conditionalFormatting>
  <conditionalFormatting sqref="B454">
    <cfRule type="cellIs" dxfId="1021" priority="1025" stopIfTrue="1" operator="equal">
      <formula>"Adjustment to Income/Expense/Rate Base:"</formula>
    </cfRule>
  </conditionalFormatting>
  <conditionalFormatting sqref="B453">
    <cfRule type="cellIs" dxfId="1020" priority="1022" stopIfTrue="1" operator="equal">
      <formula>"Title"</formula>
    </cfRule>
  </conditionalFormatting>
  <conditionalFormatting sqref="B453">
    <cfRule type="cellIs" dxfId="1019" priority="1023" stopIfTrue="1" operator="equal">
      <formula>"Adjustment to Income/Expense/Rate Base:"</formula>
    </cfRule>
  </conditionalFormatting>
  <conditionalFormatting sqref="B460">
    <cfRule type="cellIs" dxfId="1018" priority="1016" stopIfTrue="1" operator="equal">
      <formula>"Adjustment to Income/Expense/Rate Base:"</formula>
    </cfRule>
  </conditionalFormatting>
  <conditionalFormatting sqref="B455">
    <cfRule type="cellIs" dxfId="1017" priority="1019" stopIfTrue="1" operator="equal">
      <formula>"Title"</formula>
    </cfRule>
  </conditionalFormatting>
  <conditionalFormatting sqref="B455">
    <cfRule type="cellIs" dxfId="1016" priority="1020" stopIfTrue="1" operator="equal">
      <formula>"Adjustment to Income/Expense/Rate Base:"</formula>
    </cfRule>
  </conditionalFormatting>
  <conditionalFormatting sqref="B454">
    <cfRule type="cellIs" dxfId="1015" priority="1017" stopIfTrue="1" operator="equal">
      <formula>"Title"</formula>
    </cfRule>
  </conditionalFormatting>
  <conditionalFormatting sqref="B454">
    <cfRule type="cellIs" dxfId="1014" priority="1018" stopIfTrue="1" operator="equal">
      <formula>"Adjustment to Income/Expense/Rate Base:"</formula>
    </cfRule>
  </conditionalFormatting>
  <conditionalFormatting sqref="B456">
    <cfRule type="cellIs" dxfId="1013" priority="1015" stopIfTrue="1" operator="equal">
      <formula>"Adjustment to Income/Expense/Rate Base:"</formula>
    </cfRule>
  </conditionalFormatting>
  <conditionalFormatting sqref="B457">
    <cfRule type="cellIs" dxfId="1012" priority="1014" stopIfTrue="1" operator="equal">
      <formula>"Adjustment to Income/Expense/Rate Base:"</formula>
    </cfRule>
  </conditionalFormatting>
  <conditionalFormatting sqref="B458">
    <cfRule type="cellIs" dxfId="1011" priority="1011" stopIfTrue="1" operator="equal">
      <formula>"Adjustment to Income/Expense/Rate Base:"</formula>
    </cfRule>
  </conditionalFormatting>
  <conditionalFormatting sqref="B453">
    <cfRule type="cellIs" dxfId="1010" priority="1012" stopIfTrue="1" operator="equal">
      <formula>"Title"</formula>
    </cfRule>
  </conditionalFormatting>
  <conditionalFormatting sqref="B453">
    <cfRule type="cellIs" dxfId="1009" priority="1013" stopIfTrue="1" operator="equal">
      <formula>"Adjustment to Income/Expense/Rate Base:"</formula>
    </cfRule>
  </conditionalFormatting>
  <conditionalFormatting sqref="B459">
    <cfRule type="cellIs" dxfId="1008" priority="1006" stopIfTrue="1" operator="equal">
      <formula>"Adjustment to Income/Expense/Rate Base:"</formula>
    </cfRule>
  </conditionalFormatting>
  <conditionalFormatting sqref="B454">
    <cfRule type="cellIs" dxfId="1007" priority="1009" stopIfTrue="1" operator="equal">
      <formula>"Title"</formula>
    </cfRule>
  </conditionalFormatting>
  <conditionalFormatting sqref="B454">
    <cfRule type="cellIs" dxfId="1006" priority="1010" stopIfTrue="1" operator="equal">
      <formula>"Adjustment to Income/Expense/Rate Base:"</formula>
    </cfRule>
  </conditionalFormatting>
  <conditionalFormatting sqref="B453">
    <cfRule type="cellIs" dxfId="1005" priority="1007" stopIfTrue="1" operator="equal">
      <formula>"Title"</formula>
    </cfRule>
  </conditionalFormatting>
  <conditionalFormatting sqref="B453">
    <cfRule type="cellIs" dxfId="1004" priority="1008" stopIfTrue="1" operator="equal">
      <formula>"Adjustment to Income/Expense/Rate Base:"</formula>
    </cfRule>
  </conditionalFormatting>
  <conditionalFormatting sqref="B455">
    <cfRule type="cellIs" dxfId="1003" priority="1005" stopIfTrue="1" operator="equal">
      <formula>"Adjustment to Income/Expense/Rate Base:"</formula>
    </cfRule>
  </conditionalFormatting>
  <conditionalFormatting sqref="B456">
    <cfRule type="cellIs" dxfId="1002" priority="1004" stopIfTrue="1" operator="equal">
      <formula>"Adjustment to Income/Expense/Rate Base:"</formula>
    </cfRule>
  </conditionalFormatting>
  <conditionalFormatting sqref="B460">
    <cfRule type="cellIs" dxfId="1001" priority="999" stopIfTrue="1" operator="equal">
      <formula>"Adjustment to Income/Expense/Rate Base:"</formula>
    </cfRule>
  </conditionalFormatting>
  <conditionalFormatting sqref="B455">
    <cfRule type="cellIs" dxfId="1000" priority="1002" stopIfTrue="1" operator="equal">
      <formula>"Title"</formula>
    </cfRule>
  </conditionalFormatting>
  <conditionalFormatting sqref="B455">
    <cfRule type="cellIs" dxfId="999" priority="1003" stopIfTrue="1" operator="equal">
      <formula>"Adjustment to Income/Expense/Rate Base:"</formula>
    </cfRule>
  </conditionalFormatting>
  <conditionalFormatting sqref="B454">
    <cfRule type="cellIs" dxfId="998" priority="1000" stopIfTrue="1" operator="equal">
      <formula>"Title"</formula>
    </cfRule>
  </conditionalFormatting>
  <conditionalFormatting sqref="B454">
    <cfRule type="cellIs" dxfId="997" priority="1001" stopIfTrue="1" operator="equal">
      <formula>"Adjustment to Income/Expense/Rate Base:"</formula>
    </cfRule>
  </conditionalFormatting>
  <conditionalFormatting sqref="B461">
    <cfRule type="cellIs" dxfId="996" priority="994" stopIfTrue="1" operator="equal">
      <formula>"Adjustment to Income/Expense/Rate Base:"</formula>
    </cfRule>
  </conditionalFormatting>
  <conditionalFormatting sqref="B456">
    <cfRule type="cellIs" dxfId="995" priority="997" stopIfTrue="1" operator="equal">
      <formula>"Title"</formula>
    </cfRule>
  </conditionalFormatting>
  <conditionalFormatting sqref="B456">
    <cfRule type="cellIs" dxfId="994" priority="998" stopIfTrue="1" operator="equal">
      <formula>"Adjustment to Income/Expense/Rate Base:"</formula>
    </cfRule>
  </conditionalFormatting>
  <conditionalFormatting sqref="B455">
    <cfRule type="cellIs" dxfId="993" priority="995" stopIfTrue="1" operator="equal">
      <formula>"Title"</formula>
    </cfRule>
  </conditionalFormatting>
  <conditionalFormatting sqref="B455">
    <cfRule type="cellIs" dxfId="992" priority="996" stopIfTrue="1" operator="equal">
      <formula>"Adjustment to Income/Expense/Rate Base:"</formula>
    </cfRule>
  </conditionalFormatting>
  <conditionalFormatting sqref="B457">
    <cfRule type="cellIs" dxfId="991" priority="993" stopIfTrue="1" operator="equal">
      <formula>"Adjustment to Income/Expense/Rate Base:"</formula>
    </cfRule>
  </conditionalFormatting>
  <conditionalFormatting sqref="B458">
    <cfRule type="cellIs" dxfId="990" priority="990" stopIfTrue="1" operator="equal">
      <formula>"Adjustment to Income/Expense/Rate Base:"</formula>
    </cfRule>
  </conditionalFormatting>
  <conditionalFormatting sqref="B453">
    <cfRule type="cellIs" dxfId="989" priority="991" stopIfTrue="1" operator="equal">
      <formula>"Title"</formula>
    </cfRule>
  </conditionalFormatting>
  <conditionalFormatting sqref="B453">
    <cfRule type="cellIs" dxfId="988" priority="992" stopIfTrue="1" operator="equal">
      <formula>"Adjustment to Income/Expense/Rate Base:"</formula>
    </cfRule>
  </conditionalFormatting>
  <conditionalFormatting sqref="B459">
    <cfRule type="cellIs" dxfId="987" priority="985" stopIfTrue="1" operator="equal">
      <formula>"Adjustment to Income/Expense/Rate Base:"</formula>
    </cfRule>
  </conditionalFormatting>
  <conditionalFormatting sqref="B454">
    <cfRule type="cellIs" dxfId="986" priority="988" stopIfTrue="1" operator="equal">
      <formula>"Title"</formula>
    </cfRule>
  </conditionalFormatting>
  <conditionalFormatting sqref="B454">
    <cfRule type="cellIs" dxfId="985" priority="989" stopIfTrue="1" operator="equal">
      <formula>"Adjustment to Income/Expense/Rate Base:"</formula>
    </cfRule>
  </conditionalFormatting>
  <conditionalFormatting sqref="B453">
    <cfRule type="cellIs" dxfId="984" priority="986" stopIfTrue="1" operator="equal">
      <formula>"Title"</formula>
    </cfRule>
  </conditionalFormatting>
  <conditionalFormatting sqref="B453">
    <cfRule type="cellIs" dxfId="983" priority="987" stopIfTrue="1" operator="equal">
      <formula>"Adjustment to Income/Expense/Rate Base:"</formula>
    </cfRule>
  </conditionalFormatting>
  <conditionalFormatting sqref="B460">
    <cfRule type="cellIs" dxfId="982" priority="980" stopIfTrue="1" operator="equal">
      <formula>"Adjustment to Income/Expense/Rate Base:"</formula>
    </cfRule>
  </conditionalFormatting>
  <conditionalFormatting sqref="B455">
    <cfRule type="cellIs" dxfId="981" priority="983" stopIfTrue="1" operator="equal">
      <formula>"Title"</formula>
    </cfRule>
  </conditionalFormatting>
  <conditionalFormatting sqref="B455">
    <cfRule type="cellIs" dxfId="980" priority="984" stopIfTrue="1" operator="equal">
      <formula>"Adjustment to Income/Expense/Rate Base:"</formula>
    </cfRule>
  </conditionalFormatting>
  <conditionalFormatting sqref="B454">
    <cfRule type="cellIs" dxfId="979" priority="981" stopIfTrue="1" operator="equal">
      <formula>"Title"</formula>
    </cfRule>
  </conditionalFormatting>
  <conditionalFormatting sqref="B454">
    <cfRule type="cellIs" dxfId="978" priority="982" stopIfTrue="1" operator="equal">
      <formula>"Adjustment to Income/Expense/Rate Base:"</formula>
    </cfRule>
  </conditionalFormatting>
  <conditionalFormatting sqref="B456">
    <cfRule type="cellIs" dxfId="977" priority="979" stopIfTrue="1" operator="equal">
      <formula>"Adjustment to Income/Expense/Rate Base:"</formula>
    </cfRule>
  </conditionalFormatting>
  <conditionalFormatting sqref="B457">
    <cfRule type="cellIs" dxfId="976" priority="978" stopIfTrue="1" operator="equal">
      <formula>"Adjustment to Income/Expense/Rate Base:"</formula>
    </cfRule>
  </conditionalFormatting>
  <conditionalFormatting sqref="B455">
    <cfRule type="cellIs" dxfId="975" priority="977" stopIfTrue="1" operator="equal">
      <formula>"Adjustment to Income/Expense/Rate Base:"</formula>
    </cfRule>
  </conditionalFormatting>
  <conditionalFormatting sqref="B456">
    <cfRule type="cellIs" dxfId="974" priority="976" stopIfTrue="1" operator="equal">
      <formula>"Adjustment to Income/Expense/Rate Base:"</formula>
    </cfRule>
  </conditionalFormatting>
  <conditionalFormatting sqref="B453">
    <cfRule type="cellIs" dxfId="973" priority="975" stopIfTrue="1" operator="equal">
      <formula>"Adjustment to Income/Expense/Rate Base:"</formula>
    </cfRule>
  </conditionalFormatting>
  <conditionalFormatting sqref="B454">
    <cfRule type="cellIs" dxfId="972" priority="974" stopIfTrue="1" operator="equal">
      <formula>"Adjustment to Income/Expense/Rate Base:"</formula>
    </cfRule>
  </conditionalFormatting>
  <conditionalFormatting sqref="B455">
    <cfRule type="cellIs" dxfId="971" priority="973" stopIfTrue="1" operator="equal">
      <formula>"Adjustment to Income/Expense/Rate Base:"</formula>
    </cfRule>
  </conditionalFormatting>
  <conditionalFormatting sqref="B456">
    <cfRule type="cellIs" dxfId="970" priority="972" stopIfTrue="1" operator="equal">
      <formula>"Adjustment to Income/Expense/Rate Base:"</formula>
    </cfRule>
  </conditionalFormatting>
  <conditionalFormatting sqref="B457">
    <cfRule type="cellIs" dxfId="969" priority="971" stopIfTrue="1" operator="equal">
      <formula>"Adjustment to Income/Expense/Rate Base:"</formula>
    </cfRule>
  </conditionalFormatting>
  <conditionalFormatting sqref="B453">
    <cfRule type="cellIs" dxfId="968" priority="970" stopIfTrue="1" operator="equal">
      <formula>"Adjustment to Income/Expense/Rate Base:"</formula>
    </cfRule>
  </conditionalFormatting>
  <conditionalFormatting sqref="B454">
    <cfRule type="cellIs" dxfId="967" priority="969" stopIfTrue="1" operator="equal">
      <formula>"Adjustment to Income/Expense/Rate Base:"</formula>
    </cfRule>
  </conditionalFormatting>
  <conditionalFormatting sqref="B455">
    <cfRule type="cellIs" dxfId="966" priority="968" stopIfTrue="1" operator="equal">
      <formula>"Adjustment to Income/Expense/Rate Base:"</formula>
    </cfRule>
  </conditionalFormatting>
  <conditionalFormatting sqref="B456">
    <cfRule type="cellIs" dxfId="965" priority="967" stopIfTrue="1" operator="equal">
      <formula>"Adjustment to Income/Expense/Rate Base:"</formula>
    </cfRule>
  </conditionalFormatting>
  <conditionalFormatting sqref="B453">
    <cfRule type="cellIs" dxfId="964" priority="966" stopIfTrue="1" operator="equal">
      <formula>"Adjustment to Income/Expense/Rate Base:"</formula>
    </cfRule>
  </conditionalFormatting>
  <conditionalFormatting sqref="B461">
    <cfRule type="cellIs" dxfId="963" priority="961" stopIfTrue="1" operator="equal">
      <formula>"Adjustment to Income/Expense/Rate Base:"</formula>
    </cfRule>
  </conditionalFormatting>
  <conditionalFormatting sqref="B456">
    <cfRule type="cellIs" dxfId="962" priority="964" stopIfTrue="1" operator="equal">
      <formula>"Title"</formula>
    </cfRule>
  </conditionalFormatting>
  <conditionalFormatting sqref="B456">
    <cfRule type="cellIs" dxfId="961" priority="965" stopIfTrue="1" operator="equal">
      <formula>"Adjustment to Income/Expense/Rate Base:"</formula>
    </cfRule>
  </conditionalFormatting>
  <conditionalFormatting sqref="B455">
    <cfRule type="cellIs" dxfId="960" priority="962" stopIfTrue="1" operator="equal">
      <formula>"Title"</formula>
    </cfRule>
  </conditionalFormatting>
  <conditionalFormatting sqref="B455">
    <cfRule type="cellIs" dxfId="959" priority="963" stopIfTrue="1" operator="equal">
      <formula>"Adjustment to Income/Expense/Rate Base:"</formula>
    </cfRule>
  </conditionalFormatting>
  <conditionalFormatting sqref="B457">
    <cfRule type="cellIs" dxfId="958" priority="959" stopIfTrue="1" operator="equal">
      <formula>"Title"</formula>
    </cfRule>
  </conditionalFormatting>
  <conditionalFormatting sqref="B457">
    <cfRule type="cellIs" dxfId="957" priority="960" stopIfTrue="1" operator="equal">
      <formula>"Adjustment to Income/Expense/Rate Base:"</formula>
    </cfRule>
  </conditionalFormatting>
  <conditionalFormatting sqref="B456">
    <cfRule type="cellIs" dxfId="956" priority="957" stopIfTrue="1" operator="equal">
      <formula>"Title"</formula>
    </cfRule>
  </conditionalFormatting>
  <conditionalFormatting sqref="B456">
    <cfRule type="cellIs" dxfId="955" priority="958" stopIfTrue="1" operator="equal">
      <formula>"Adjustment to Income/Expense/Rate Base:"</formula>
    </cfRule>
  </conditionalFormatting>
  <conditionalFormatting sqref="B458">
    <cfRule type="cellIs" dxfId="954" priority="952" stopIfTrue="1" operator="equal">
      <formula>"Adjustment to Income/Expense/Rate Base:"</formula>
    </cfRule>
  </conditionalFormatting>
  <conditionalFormatting sqref="B453">
    <cfRule type="cellIs" dxfId="953" priority="955" stopIfTrue="1" operator="equal">
      <formula>"Title"</formula>
    </cfRule>
  </conditionalFormatting>
  <conditionalFormatting sqref="B453">
    <cfRule type="cellIs" dxfId="952" priority="956" stopIfTrue="1" operator="equal">
      <formula>"Adjustment to Income/Expense/Rate Base:"</formula>
    </cfRule>
  </conditionalFormatting>
  <conditionalFormatting sqref="B452">
    <cfRule type="cellIs" dxfId="951" priority="953" stopIfTrue="1" operator="equal">
      <formula>"Title"</formula>
    </cfRule>
  </conditionalFormatting>
  <conditionalFormatting sqref="B452">
    <cfRule type="cellIs" dxfId="950" priority="954" stopIfTrue="1" operator="equal">
      <formula>"Adjustment to Income/Expense/Rate Base:"</formula>
    </cfRule>
  </conditionalFormatting>
  <conditionalFormatting sqref="B459">
    <cfRule type="cellIs" dxfId="949" priority="947" stopIfTrue="1" operator="equal">
      <formula>"Adjustment to Income/Expense/Rate Base:"</formula>
    </cfRule>
  </conditionalFormatting>
  <conditionalFormatting sqref="B454">
    <cfRule type="cellIs" dxfId="948" priority="950" stopIfTrue="1" operator="equal">
      <formula>"Title"</formula>
    </cfRule>
  </conditionalFormatting>
  <conditionalFormatting sqref="B454">
    <cfRule type="cellIs" dxfId="947" priority="951" stopIfTrue="1" operator="equal">
      <formula>"Adjustment to Income/Expense/Rate Base:"</formula>
    </cfRule>
  </conditionalFormatting>
  <conditionalFormatting sqref="B453">
    <cfRule type="cellIs" dxfId="946" priority="948" stopIfTrue="1" operator="equal">
      <formula>"Title"</formula>
    </cfRule>
  </conditionalFormatting>
  <conditionalFormatting sqref="B453">
    <cfRule type="cellIs" dxfId="945" priority="949" stopIfTrue="1" operator="equal">
      <formula>"Adjustment to Income/Expense/Rate Base:"</formula>
    </cfRule>
  </conditionalFormatting>
  <conditionalFormatting sqref="B460">
    <cfRule type="cellIs" dxfId="944" priority="942" stopIfTrue="1" operator="equal">
      <formula>"Adjustment to Income/Expense/Rate Base:"</formula>
    </cfRule>
  </conditionalFormatting>
  <conditionalFormatting sqref="B455">
    <cfRule type="cellIs" dxfId="943" priority="945" stopIfTrue="1" operator="equal">
      <formula>"Title"</formula>
    </cfRule>
  </conditionalFormatting>
  <conditionalFormatting sqref="B455">
    <cfRule type="cellIs" dxfId="942" priority="946" stopIfTrue="1" operator="equal">
      <formula>"Adjustment to Income/Expense/Rate Base:"</formula>
    </cfRule>
  </conditionalFormatting>
  <conditionalFormatting sqref="B454">
    <cfRule type="cellIs" dxfId="941" priority="943" stopIfTrue="1" operator="equal">
      <formula>"Title"</formula>
    </cfRule>
  </conditionalFormatting>
  <conditionalFormatting sqref="B454">
    <cfRule type="cellIs" dxfId="940" priority="944" stopIfTrue="1" operator="equal">
      <formula>"Adjustment to Income/Expense/Rate Base:"</formula>
    </cfRule>
  </conditionalFormatting>
  <conditionalFormatting sqref="B461">
    <cfRule type="cellIs" dxfId="939" priority="937" stopIfTrue="1" operator="equal">
      <formula>"Adjustment to Income/Expense/Rate Base:"</formula>
    </cfRule>
  </conditionalFormatting>
  <conditionalFormatting sqref="B456">
    <cfRule type="cellIs" dxfId="938" priority="940" stopIfTrue="1" operator="equal">
      <formula>"Title"</formula>
    </cfRule>
  </conditionalFormatting>
  <conditionalFormatting sqref="B456">
    <cfRule type="cellIs" dxfId="937" priority="941" stopIfTrue="1" operator="equal">
      <formula>"Adjustment to Income/Expense/Rate Base:"</formula>
    </cfRule>
  </conditionalFormatting>
  <conditionalFormatting sqref="B455">
    <cfRule type="cellIs" dxfId="936" priority="938" stopIfTrue="1" operator="equal">
      <formula>"Title"</formula>
    </cfRule>
  </conditionalFormatting>
  <conditionalFormatting sqref="B455">
    <cfRule type="cellIs" dxfId="935" priority="939" stopIfTrue="1" operator="equal">
      <formula>"Adjustment to Income/Expense/Rate Base:"</formula>
    </cfRule>
  </conditionalFormatting>
  <conditionalFormatting sqref="B457">
    <cfRule type="cellIs" dxfId="934" priority="932" stopIfTrue="1" operator="equal">
      <formula>"Adjustment to Income/Expense/Rate Base:"</formula>
    </cfRule>
  </conditionalFormatting>
  <conditionalFormatting sqref="B452">
    <cfRule type="cellIs" dxfId="933" priority="935" stopIfTrue="1" operator="equal">
      <formula>"Title"</formula>
    </cfRule>
  </conditionalFormatting>
  <conditionalFormatting sqref="B452">
    <cfRule type="cellIs" dxfId="932" priority="936" stopIfTrue="1" operator="equal">
      <formula>"Adjustment to Income/Expense/Rate Base:"</formula>
    </cfRule>
  </conditionalFormatting>
  <conditionalFormatting sqref="B451">
    <cfRule type="cellIs" dxfId="931" priority="933" stopIfTrue="1" operator="equal">
      <formula>"Title"</formula>
    </cfRule>
  </conditionalFormatting>
  <conditionalFormatting sqref="B451">
    <cfRule type="cellIs" dxfId="930" priority="934" stopIfTrue="1" operator="equal">
      <formula>"Adjustment to Income/Expense/Rate Base:"</formula>
    </cfRule>
  </conditionalFormatting>
  <conditionalFormatting sqref="B458">
    <cfRule type="cellIs" dxfId="929" priority="927" stopIfTrue="1" operator="equal">
      <formula>"Adjustment to Income/Expense/Rate Base:"</formula>
    </cfRule>
  </conditionalFormatting>
  <conditionalFormatting sqref="B453">
    <cfRule type="cellIs" dxfId="928" priority="930" stopIfTrue="1" operator="equal">
      <formula>"Title"</formula>
    </cfRule>
  </conditionalFormatting>
  <conditionalFormatting sqref="B453">
    <cfRule type="cellIs" dxfId="927" priority="931" stopIfTrue="1" operator="equal">
      <formula>"Adjustment to Income/Expense/Rate Base:"</formula>
    </cfRule>
  </conditionalFormatting>
  <conditionalFormatting sqref="B452">
    <cfRule type="cellIs" dxfId="926" priority="928" stopIfTrue="1" operator="equal">
      <formula>"Title"</formula>
    </cfRule>
  </conditionalFormatting>
  <conditionalFormatting sqref="B452">
    <cfRule type="cellIs" dxfId="925" priority="929" stopIfTrue="1" operator="equal">
      <formula>"Adjustment to Income/Expense/Rate Base:"</formula>
    </cfRule>
  </conditionalFormatting>
  <conditionalFormatting sqref="B457">
    <cfRule type="cellIs" dxfId="924" priority="925" stopIfTrue="1" operator="equal">
      <formula>"Title"</formula>
    </cfRule>
  </conditionalFormatting>
  <conditionalFormatting sqref="B457">
    <cfRule type="cellIs" dxfId="923" priority="926" stopIfTrue="1" operator="equal">
      <formula>"Adjustment to Income/Expense/Rate Base:"</formula>
    </cfRule>
  </conditionalFormatting>
  <conditionalFormatting sqref="B456">
    <cfRule type="cellIs" dxfId="922" priority="923" stopIfTrue="1" operator="equal">
      <formula>"Title"</formula>
    </cfRule>
  </conditionalFormatting>
  <conditionalFormatting sqref="B456">
    <cfRule type="cellIs" dxfId="921" priority="924" stopIfTrue="1" operator="equal">
      <formula>"Adjustment to Income/Expense/Rate Base:"</formula>
    </cfRule>
  </conditionalFormatting>
  <conditionalFormatting sqref="B458">
    <cfRule type="cellIs" dxfId="920" priority="921" stopIfTrue="1" operator="equal">
      <formula>"Title"</formula>
    </cfRule>
  </conditionalFormatting>
  <conditionalFormatting sqref="B458">
    <cfRule type="cellIs" dxfId="919" priority="922" stopIfTrue="1" operator="equal">
      <formula>"Adjustment to Income/Expense/Rate Base:"</formula>
    </cfRule>
  </conditionalFormatting>
  <conditionalFormatting sqref="B457">
    <cfRule type="cellIs" dxfId="918" priority="919" stopIfTrue="1" operator="equal">
      <formula>"Title"</formula>
    </cfRule>
  </conditionalFormatting>
  <conditionalFormatting sqref="B457">
    <cfRule type="cellIs" dxfId="917" priority="920" stopIfTrue="1" operator="equal">
      <formula>"Adjustment to Income/Expense/Rate Base:"</formula>
    </cfRule>
  </conditionalFormatting>
  <conditionalFormatting sqref="B459">
    <cfRule type="cellIs" dxfId="916" priority="914" stopIfTrue="1" operator="equal">
      <formula>"Adjustment to Income/Expense/Rate Base:"</formula>
    </cfRule>
  </conditionalFormatting>
  <conditionalFormatting sqref="B454">
    <cfRule type="cellIs" dxfId="915" priority="917" stopIfTrue="1" operator="equal">
      <formula>"Title"</formula>
    </cfRule>
  </conditionalFormatting>
  <conditionalFormatting sqref="B454">
    <cfRule type="cellIs" dxfId="914" priority="918" stopIfTrue="1" operator="equal">
      <formula>"Adjustment to Income/Expense/Rate Base:"</formula>
    </cfRule>
  </conditionalFormatting>
  <conditionalFormatting sqref="B453">
    <cfRule type="cellIs" dxfId="913" priority="915" stopIfTrue="1" operator="equal">
      <formula>"Title"</formula>
    </cfRule>
  </conditionalFormatting>
  <conditionalFormatting sqref="B453">
    <cfRule type="cellIs" dxfId="912" priority="916" stopIfTrue="1" operator="equal">
      <formula>"Adjustment to Income/Expense/Rate Base:"</formula>
    </cfRule>
  </conditionalFormatting>
  <conditionalFormatting sqref="B460">
    <cfRule type="cellIs" dxfId="911" priority="909" stopIfTrue="1" operator="equal">
      <formula>"Adjustment to Income/Expense/Rate Base:"</formula>
    </cfRule>
  </conditionalFormatting>
  <conditionalFormatting sqref="B455">
    <cfRule type="cellIs" dxfId="910" priority="912" stopIfTrue="1" operator="equal">
      <formula>"Title"</formula>
    </cfRule>
  </conditionalFormatting>
  <conditionalFormatting sqref="B455">
    <cfRule type="cellIs" dxfId="909" priority="913" stopIfTrue="1" operator="equal">
      <formula>"Adjustment to Income/Expense/Rate Base:"</formula>
    </cfRule>
  </conditionalFormatting>
  <conditionalFormatting sqref="B454">
    <cfRule type="cellIs" dxfId="908" priority="910" stopIfTrue="1" operator="equal">
      <formula>"Title"</formula>
    </cfRule>
  </conditionalFormatting>
  <conditionalFormatting sqref="B454">
    <cfRule type="cellIs" dxfId="907" priority="911" stopIfTrue="1" operator="equal">
      <formula>"Adjustment to Income/Expense/Rate Base:"</formula>
    </cfRule>
  </conditionalFormatting>
  <conditionalFormatting sqref="B461">
    <cfRule type="cellIs" dxfId="906" priority="904" stopIfTrue="1" operator="equal">
      <formula>"Adjustment to Income/Expense/Rate Base:"</formula>
    </cfRule>
  </conditionalFormatting>
  <conditionalFormatting sqref="B456">
    <cfRule type="cellIs" dxfId="905" priority="907" stopIfTrue="1" operator="equal">
      <formula>"Title"</formula>
    </cfRule>
  </conditionalFormatting>
  <conditionalFormatting sqref="B456">
    <cfRule type="cellIs" dxfId="904" priority="908" stopIfTrue="1" operator="equal">
      <formula>"Adjustment to Income/Expense/Rate Base:"</formula>
    </cfRule>
  </conditionalFormatting>
  <conditionalFormatting sqref="B455">
    <cfRule type="cellIs" dxfId="903" priority="905" stopIfTrue="1" operator="equal">
      <formula>"Title"</formula>
    </cfRule>
  </conditionalFormatting>
  <conditionalFormatting sqref="B455">
    <cfRule type="cellIs" dxfId="902" priority="906" stopIfTrue="1" operator="equal">
      <formula>"Adjustment to Income/Expense/Rate Base:"</formula>
    </cfRule>
  </conditionalFormatting>
  <conditionalFormatting sqref="B457">
    <cfRule type="cellIs" dxfId="901" priority="902" stopIfTrue="1" operator="equal">
      <formula>"Title"</formula>
    </cfRule>
  </conditionalFormatting>
  <conditionalFormatting sqref="B457">
    <cfRule type="cellIs" dxfId="900" priority="903" stopIfTrue="1" operator="equal">
      <formula>"Adjustment to Income/Expense/Rate Base:"</formula>
    </cfRule>
  </conditionalFormatting>
  <conditionalFormatting sqref="B456">
    <cfRule type="cellIs" dxfId="899" priority="900" stopIfTrue="1" operator="equal">
      <formula>"Title"</formula>
    </cfRule>
  </conditionalFormatting>
  <conditionalFormatting sqref="B456">
    <cfRule type="cellIs" dxfId="898" priority="901" stopIfTrue="1" operator="equal">
      <formula>"Adjustment to Income/Expense/Rate Base:"</formula>
    </cfRule>
  </conditionalFormatting>
  <conditionalFormatting sqref="B458">
    <cfRule type="cellIs" dxfId="897" priority="895" stopIfTrue="1" operator="equal">
      <formula>"Adjustment to Income/Expense/Rate Base:"</formula>
    </cfRule>
  </conditionalFormatting>
  <conditionalFormatting sqref="B453">
    <cfRule type="cellIs" dxfId="896" priority="898" stopIfTrue="1" operator="equal">
      <formula>"Title"</formula>
    </cfRule>
  </conditionalFormatting>
  <conditionalFormatting sqref="B453">
    <cfRule type="cellIs" dxfId="895" priority="899" stopIfTrue="1" operator="equal">
      <formula>"Adjustment to Income/Expense/Rate Base:"</formula>
    </cfRule>
  </conditionalFormatting>
  <conditionalFormatting sqref="B452">
    <cfRule type="cellIs" dxfId="894" priority="896" stopIfTrue="1" operator="equal">
      <formula>"Title"</formula>
    </cfRule>
  </conditionalFormatting>
  <conditionalFormatting sqref="B452">
    <cfRule type="cellIs" dxfId="893" priority="897" stopIfTrue="1" operator="equal">
      <formula>"Adjustment to Income/Expense/Rate Base:"</formula>
    </cfRule>
  </conditionalFormatting>
  <conditionalFormatting sqref="B459">
    <cfRule type="cellIs" dxfId="892" priority="890" stopIfTrue="1" operator="equal">
      <formula>"Adjustment to Income/Expense/Rate Base:"</formula>
    </cfRule>
  </conditionalFormatting>
  <conditionalFormatting sqref="B454">
    <cfRule type="cellIs" dxfId="891" priority="893" stopIfTrue="1" operator="equal">
      <formula>"Title"</formula>
    </cfRule>
  </conditionalFormatting>
  <conditionalFormatting sqref="B454">
    <cfRule type="cellIs" dxfId="890" priority="894" stopIfTrue="1" operator="equal">
      <formula>"Adjustment to Income/Expense/Rate Base:"</formula>
    </cfRule>
  </conditionalFormatting>
  <conditionalFormatting sqref="B453">
    <cfRule type="cellIs" dxfId="889" priority="891" stopIfTrue="1" operator="equal">
      <formula>"Title"</formula>
    </cfRule>
  </conditionalFormatting>
  <conditionalFormatting sqref="B453">
    <cfRule type="cellIs" dxfId="888" priority="892" stopIfTrue="1" operator="equal">
      <formula>"Adjustment to Income/Expense/Rate Base:"</formula>
    </cfRule>
  </conditionalFormatting>
  <conditionalFormatting sqref="B457">
    <cfRule type="cellIs" dxfId="887" priority="885" stopIfTrue="1" operator="equal">
      <formula>"Adjustment to Income/Expense/Rate Base:"</formula>
    </cfRule>
  </conditionalFormatting>
  <conditionalFormatting sqref="B452">
    <cfRule type="cellIs" dxfId="886" priority="888" stopIfTrue="1" operator="equal">
      <formula>"Title"</formula>
    </cfRule>
  </conditionalFormatting>
  <conditionalFormatting sqref="B452">
    <cfRule type="cellIs" dxfId="885" priority="889" stopIfTrue="1" operator="equal">
      <formula>"Adjustment to Income/Expense/Rate Base:"</formula>
    </cfRule>
  </conditionalFormatting>
  <conditionalFormatting sqref="B451">
    <cfRule type="cellIs" dxfId="884" priority="886" stopIfTrue="1" operator="equal">
      <formula>"Title"</formula>
    </cfRule>
  </conditionalFormatting>
  <conditionalFormatting sqref="B451">
    <cfRule type="cellIs" dxfId="883" priority="887" stopIfTrue="1" operator="equal">
      <formula>"Adjustment to Income/Expense/Rate Base:"</formula>
    </cfRule>
  </conditionalFormatting>
  <conditionalFormatting sqref="B458">
    <cfRule type="cellIs" dxfId="882" priority="880" stopIfTrue="1" operator="equal">
      <formula>"Adjustment to Income/Expense/Rate Base:"</formula>
    </cfRule>
  </conditionalFormatting>
  <conditionalFormatting sqref="B453">
    <cfRule type="cellIs" dxfId="881" priority="883" stopIfTrue="1" operator="equal">
      <formula>"Title"</formula>
    </cfRule>
  </conditionalFormatting>
  <conditionalFormatting sqref="B453">
    <cfRule type="cellIs" dxfId="880" priority="884" stopIfTrue="1" operator="equal">
      <formula>"Adjustment to Income/Expense/Rate Base:"</formula>
    </cfRule>
  </conditionalFormatting>
  <conditionalFormatting sqref="B452">
    <cfRule type="cellIs" dxfId="879" priority="881" stopIfTrue="1" operator="equal">
      <formula>"Title"</formula>
    </cfRule>
  </conditionalFormatting>
  <conditionalFormatting sqref="B452">
    <cfRule type="cellIs" dxfId="878" priority="882" stopIfTrue="1" operator="equal">
      <formula>"Adjustment to Income/Expense/Rate Base:"</formula>
    </cfRule>
  </conditionalFormatting>
  <conditionalFormatting sqref="B454">
    <cfRule type="cellIs" dxfId="877" priority="875" stopIfTrue="1" operator="equal">
      <formula>"Adjustment to Income/Expense/Rate Base:"</formula>
    </cfRule>
  </conditionalFormatting>
  <conditionalFormatting sqref="B449">
    <cfRule type="cellIs" dxfId="876" priority="878" stopIfTrue="1" operator="equal">
      <formula>"Title"</formula>
    </cfRule>
  </conditionalFormatting>
  <conditionalFormatting sqref="B449">
    <cfRule type="cellIs" dxfId="875" priority="879" stopIfTrue="1" operator="equal">
      <formula>"Adjustment to Income/Expense/Rate Base:"</formula>
    </cfRule>
  </conditionalFormatting>
  <conditionalFormatting sqref="B448">
    <cfRule type="cellIs" dxfId="874" priority="876" stopIfTrue="1" operator="equal">
      <formula>"Title"</formula>
    </cfRule>
  </conditionalFormatting>
  <conditionalFormatting sqref="B448">
    <cfRule type="cellIs" dxfId="873" priority="877" stopIfTrue="1" operator="equal">
      <formula>"Adjustment to Income/Expense/Rate Base:"</formula>
    </cfRule>
  </conditionalFormatting>
  <conditionalFormatting sqref="B455">
    <cfRule type="cellIs" dxfId="872" priority="870" stopIfTrue="1" operator="equal">
      <formula>"Adjustment to Income/Expense/Rate Base:"</formula>
    </cfRule>
  </conditionalFormatting>
  <conditionalFormatting sqref="B450">
    <cfRule type="cellIs" dxfId="871" priority="873" stopIfTrue="1" operator="equal">
      <formula>"Title"</formula>
    </cfRule>
  </conditionalFormatting>
  <conditionalFormatting sqref="B450">
    <cfRule type="cellIs" dxfId="870" priority="874" stopIfTrue="1" operator="equal">
      <formula>"Adjustment to Income/Expense/Rate Base:"</formula>
    </cfRule>
  </conditionalFormatting>
  <conditionalFormatting sqref="B449">
    <cfRule type="cellIs" dxfId="869" priority="871" stopIfTrue="1" operator="equal">
      <formula>"Title"</formula>
    </cfRule>
  </conditionalFormatting>
  <conditionalFormatting sqref="B449">
    <cfRule type="cellIs" dxfId="868" priority="872" stopIfTrue="1" operator="equal">
      <formula>"Adjustment to Income/Expense/Rate Base:"</formula>
    </cfRule>
  </conditionalFormatting>
  <conditionalFormatting sqref="B456">
    <cfRule type="cellIs" dxfId="867" priority="865" stopIfTrue="1" operator="equal">
      <formula>"Adjustment to Income/Expense/Rate Base:"</formula>
    </cfRule>
  </conditionalFormatting>
  <conditionalFormatting sqref="B451">
    <cfRule type="cellIs" dxfId="866" priority="868" stopIfTrue="1" operator="equal">
      <formula>"Title"</formula>
    </cfRule>
  </conditionalFormatting>
  <conditionalFormatting sqref="B451">
    <cfRule type="cellIs" dxfId="865" priority="869" stopIfTrue="1" operator="equal">
      <formula>"Adjustment to Income/Expense/Rate Base:"</formula>
    </cfRule>
  </conditionalFormatting>
  <conditionalFormatting sqref="B450">
    <cfRule type="cellIs" dxfId="864" priority="866" stopIfTrue="1" operator="equal">
      <formula>"Title"</formula>
    </cfRule>
  </conditionalFormatting>
  <conditionalFormatting sqref="B450">
    <cfRule type="cellIs" dxfId="863" priority="867" stopIfTrue="1" operator="equal">
      <formula>"Adjustment to Income/Expense/Rate Base:"</formula>
    </cfRule>
  </conditionalFormatting>
  <conditionalFormatting sqref="B457">
    <cfRule type="cellIs" dxfId="862" priority="860" stopIfTrue="1" operator="equal">
      <formula>"Adjustment to Income/Expense/Rate Base:"</formula>
    </cfRule>
  </conditionalFormatting>
  <conditionalFormatting sqref="B452">
    <cfRule type="cellIs" dxfId="861" priority="863" stopIfTrue="1" operator="equal">
      <formula>"Title"</formula>
    </cfRule>
  </conditionalFormatting>
  <conditionalFormatting sqref="B452">
    <cfRule type="cellIs" dxfId="860" priority="864" stopIfTrue="1" operator="equal">
      <formula>"Adjustment to Income/Expense/Rate Base:"</formula>
    </cfRule>
  </conditionalFormatting>
  <conditionalFormatting sqref="B451">
    <cfRule type="cellIs" dxfId="859" priority="861" stopIfTrue="1" operator="equal">
      <formula>"Title"</formula>
    </cfRule>
  </conditionalFormatting>
  <conditionalFormatting sqref="B451">
    <cfRule type="cellIs" dxfId="858" priority="862" stopIfTrue="1" operator="equal">
      <formula>"Adjustment to Income/Expense/Rate Base:"</formula>
    </cfRule>
  </conditionalFormatting>
  <conditionalFormatting sqref="B453">
    <cfRule type="cellIs" dxfId="857" priority="855" stopIfTrue="1" operator="equal">
      <formula>"Adjustment to Income/Expense/Rate Base:"</formula>
    </cfRule>
  </conditionalFormatting>
  <conditionalFormatting sqref="B448">
    <cfRule type="cellIs" dxfId="856" priority="858" stopIfTrue="1" operator="equal">
      <formula>"Title"</formula>
    </cfRule>
  </conditionalFormatting>
  <conditionalFormatting sqref="B448">
    <cfRule type="cellIs" dxfId="855" priority="859" stopIfTrue="1" operator="equal">
      <formula>"Adjustment to Income/Expense/Rate Base:"</formula>
    </cfRule>
  </conditionalFormatting>
  <conditionalFormatting sqref="B447">
    <cfRule type="cellIs" dxfId="854" priority="856" stopIfTrue="1" operator="equal">
      <formula>"Title"</formula>
    </cfRule>
  </conditionalFormatting>
  <conditionalFormatting sqref="B447">
    <cfRule type="cellIs" dxfId="853" priority="857" stopIfTrue="1" operator="equal">
      <formula>"Adjustment to Income/Expense/Rate Base:"</formula>
    </cfRule>
  </conditionalFormatting>
  <conditionalFormatting sqref="B454">
    <cfRule type="cellIs" dxfId="852" priority="850" stopIfTrue="1" operator="equal">
      <formula>"Adjustment to Income/Expense/Rate Base:"</formula>
    </cfRule>
  </conditionalFormatting>
  <conditionalFormatting sqref="B449">
    <cfRule type="cellIs" dxfId="851" priority="853" stopIfTrue="1" operator="equal">
      <formula>"Title"</formula>
    </cfRule>
  </conditionalFormatting>
  <conditionalFormatting sqref="B449">
    <cfRule type="cellIs" dxfId="850" priority="854" stopIfTrue="1" operator="equal">
      <formula>"Adjustment to Income/Expense/Rate Base:"</formula>
    </cfRule>
  </conditionalFormatting>
  <conditionalFormatting sqref="B448">
    <cfRule type="cellIs" dxfId="849" priority="851" stopIfTrue="1" operator="equal">
      <formula>"Title"</formula>
    </cfRule>
  </conditionalFormatting>
  <conditionalFormatting sqref="B448">
    <cfRule type="cellIs" dxfId="848" priority="852" stopIfTrue="1" operator="equal">
      <formula>"Adjustment to Income/Expense/Rate Base:"</formula>
    </cfRule>
  </conditionalFormatting>
  <conditionalFormatting sqref="B458">
    <cfRule type="cellIs" dxfId="847" priority="845" stopIfTrue="1" operator="equal">
      <formula>"Adjustment to Income/Expense/Rate Base:"</formula>
    </cfRule>
  </conditionalFormatting>
  <conditionalFormatting sqref="B453">
    <cfRule type="cellIs" dxfId="846" priority="848" stopIfTrue="1" operator="equal">
      <formula>"Title"</formula>
    </cfRule>
  </conditionalFormatting>
  <conditionalFormatting sqref="B453">
    <cfRule type="cellIs" dxfId="845" priority="849" stopIfTrue="1" operator="equal">
      <formula>"Adjustment to Income/Expense/Rate Base:"</formula>
    </cfRule>
  </conditionalFormatting>
  <conditionalFormatting sqref="B452">
    <cfRule type="cellIs" dxfId="844" priority="846" stopIfTrue="1" operator="equal">
      <formula>"Title"</formula>
    </cfRule>
  </conditionalFormatting>
  <conditionalFormatting sqref="B452">
    <cfRule type="cellIs" dxfId="843" priority="847" stopIfTrue="1" operator="equal">
      <formula>"Adjustment to Income/Expense/Rate Base:"</formula>
    </cfRule>
  </conditionalFormatting>
  <conditionalFormatting sqref="B459">
    <cfRule type="cellIs" dxfId="842" priority="840" stopIfTrue="1" operator="equal">
      <formula>"Adjustment to Income/Expense/Rate Base:"</formula>
    </cfRule>
  </conditionalFormatting>
  <conditionalFormatting sqref="B454">
    <cfRule type="cellIs" dxfId="841" priority="843" stopIfTrue="1" operator="equal">
      <formula>"Title"</formula>
    </cfRule>
  </conditionalFormatting>
  <conditionalFormatting sqref="B454">
    <cfRule type="cellIs" dxfId="840" priority="844" stopIfTrue="1" operator="equal">
      <formula>"Adjustment to Income/Expense/Rate Base:"</formula>
    </cfRule>
  </conditionalFormatting>
  <conditionalFormatting sqref="B453">
    <cfRule type="cellIs" dxfId="839" priority="841" stopIfTrue="1" operator="equal">
      <formula>"Title"</formula>
    </cfRule>
  </conditionalFormatting>
  <conditionalFormatting sqref="B453">
    <cfRule type="cellIs" dxfId="838" priority="842" stopIfTrue="1" operator="equal">
      <formula>"Adjustment to Income/Expense/Rate Base:"</formula>
    </cfRule>
  </conditionalFormatting>
  <conditionalFormatting sqref="B455">
    <cfRule type="cellIs" dxfId="837" priority="835" stopIfTrue="1" operator="equal">
      <formula>"Adjustment to Income/Expense/Rate Base:"</formula>
    </cfRule>
  </conditionalFormatting>
  <conditionalFormatting sqref="B450">
    <cfRule type="cellIs" dxfId="836" priority="838" stopIfTrue="1" operator="equal">
      <formula>"Title"</formula>
    </cfRule>
  </conditionalFormatting>
  <conditionalFormatting sqref="B450">
    <cfRule type="cellIs" dxfId="835" priority="839" stopIfTrue="1" operator="equal">
      <formula>"Adjustment to Income/Expense/Rate Base:"</formula>
    </cfRule>
  </conditionalFormatting>
  <conditionalFormatting sqref="B449">
    <cfRule type="cellIs" dxfId="834" priority="836" stopIfTrue="1" operator="equal">
      <formula>"Title"</formula>
    </cfRule>
  </conditionalFormatting>
  <conditionalFormatting sqref="B449">
    <cfRule type="cellIs" dxfId="833" priority="837" stopIfTrue="1" operator="equal">
      <formula>"Adjustment to Income/Expense/Rate Base:"</formula>
    </cfRule>
  </conditionalFormatting>
  <conditionalFormatting sqref="B456">
    <cfRule type="cellIs" dxfId="832" priority="830" stopIfTrue="1" operator="equal">
      <formula>"Adjustment to Income/Expense/Rate Base:"</formula>
    </cfRule>
  </conditionalFormatting>
  <conditionalFormatting sqref="B451">
    <cfRule type="cellIs" dxfId="831" priority="833" stopIfTrue="1" operator="equal">
      <formula>"Title"</formula>
    </cfRule>
  </conditionalFormatting>
  <conditionalFormatting sqref="B451">
    <cfRule type="cellIs" dxfId="830" priority="834" stopIfTrue="1" operator="equal">
      <formula>"Adjustment to Income/Expense/Rate Base:"</formula>
    </cfRule>
  </conditionalFormatting>
  <conditionalFormatting sqref="B450">
    <cfRule type="cellIs" dxfId="829" priority="831" stopIfTrue="1" operator="equal">
      <formula>"Title"</formula>
    </cfRule>
  </conditionalFormatting>
  <conditionalFormatting sqref="B450">
    <cfRule type="cellIs" dxfId="828" priority="832" stopIfTrue="1" operator="equal">
      <formula>"Adjustment to Income/Expense/Rate Base:"</formula>
    </cfRule>
  </conditionalFormatting>
  <conditionalFormatting sqref="B457">
    <cfRule type="cellIs" dxfId="827" priority="825" stopIfTrue="1" operator="equal">
      <formula>"Adjustment to Income/Expense/Rate Base:"</formula>
    </cfRule>
  </conditionalFormatting>
  <conditionalFormatting sqref="B452">
    <cfRule type="cellIs" dxfId="826" priority="828" stopIfTrue="1" operator="equal">
      <formula>"Title"</formula>
    </cfRule>
  </conditionalFormatting>
  <conditionalFormatting sqref="B452">
    <cfRule type="cellIs" dxfId="825" priority="829" stopIfTrue="1" operator="equal">
      <formula>"Adjustment to Income/Expense/Rate Base:"</formula>
    </cfRule>
  </conditionalFormatting>
  <conditionalFormatting sqref="B451">
    <cfRule type="cellIs" dxfId="824" priority="826" stopIfTrue="1" operator="equal">
      <formula>"Title"</formula>
    </cfRule>
  </conditionalFormatting>
  <conditionalFormatting sqref="B451">
    <cfRule type="cellIs" dxfId="823" priority="827" stopIfTrue="1" operator="equal">
      <formula>"Adjustment to Income/Expense/Rate Base:"</formula>
    </cfRule>
  </conditionalFormatting>
  <conditionalFormatting sqref="B458">
    <cfRule type="cellIs" dxfId="822" priority="820" stopIfTrue="1" operator="equal">
      <formula>"Adjustment to Income/Expense/Rate Base:"</formula>
    </cfRule>
  </conditionalFormatting>
  <conditionalFormatting sqref="B453">
    <cfRule type="cellIs" dxfId="821" priority="823" stopIfTrue="1" operator="equal">
      <formula>"Title"</formula>
    </cfRule>
  </conditionalFormatting>
  <conditionalFormatting sqref="B453">
    <cfRule type="cellIs" dxfId="820" priority="824" stopIfTrue="1" operator="equal">
      <formula>"Adjustment to Income/Expense/Rate Base:"</formula>
    </cfRule>
  </conditionalFormatting>
  <conditionalFormatting sqref="B452">
    <cfRule type="cellIs" dxfId="819" priority="821" stopIfTrue="1" operator="equal">
      <formula>"Title"</formula>
    </cfRule>
  </conditionalFormatting>
  <conditionalFormatting sqref="B452">
    <cfRule type="cellIs" dxfId="818" priority="822" stopIfTrue="1" operator="equal">
      <formula>"Adjustment to Income/Expense/Rate Base:"</formula>
    </cfRule>
  </conditionalFormatting>
  <conditionalFormatting sqref="B454">
    <cfRule type="cellIs" dxfId="817" priority="815" stopIfTrue="1" operator="equal">
      <formula>"Adjustment to Income/Expense/Rate Base:"</formula>
    </cfRule>
  </conditionalFormatting>
  <conditionalFormatting sqref="B449">
    <cfRule type="cellIs" dxfId="816" priority="818" stopIfTrue="1" operator="equal">
      <formula>"Title"</formula>
    </cfRule>
  </conditionalFormatting>
  <conditionalFormatting sqref="B449">
    <cfRule type="cellIs" dxfId="815" priority="819" stopIfTrue="1" operator="equal">
      <formula>"Adjustment to Income/Expense/Rate Base:"</formula>
    </cfRule>
  </conditionalFormatting>
  <conditionalFormatting sqref="B448">
    <cfRule type="cellIs" dxfId="814" priority="816" stopIfTrue="1" operator="equal">
      <formula>"Title"</formula>
    </cfRule>
  </conditionalFormatting>
  <conditionalFormatting sqref="B448">
    <cfRule type="cellIs" dxfId="813" priority="817" stopIfTrue="1" operator="equal">
      <formula>"Adjustment to Income/Expense/Rate Base:"</formula>
    </cfRule>
  </conditionalFormatting>
  <conditionalFormatting sqref="B455">
    <cfRule type="cellIs" dxfId="812" priority="810" stopIfTrue="1" operator="equal">
      <formula>"Adjustment to Income/Expense/Rate Base:"</formula>
    </cfRule>
  </conditionalFormatting>
  <conditionalFormatting sqref="B450">
    <cfRule type="cellIs" dxfId="811" priority="813" stopIfTrue="1" operator="equal">
      <formula>"Title"</formula>
    </cfRule>
  </conditionalFormatting>
  <conditionalFormatting sqref="B450">
    <cfRule type="cellIs" dxfId="810" priority="814" stopIfTrue="1" operator="equal">
      <formula>"Adjustment to Income/Expense/Rate Base:"</formula>
    </cfRule>
  </conditionalFormatting>
  <conditionalFormatting sqref="B449">
    <cfRule type="cellIs" dxfId="809" priority="811" stopIfTrue="1" operator="equal">
      <formula>"Title"</formula>
    </cfRule>
  </conditionalFormatting>
  <conditionalFormatting sqref="B449">
    <cfRule type="cellIs" dxfId="808" priority="812" stopIfTrue="1" operator="equal">
      <formula>"Adjustment to Income/Expense/Rate Base:"</formula>
    </cfRule>
  </conditionalFormatting>
  <conditionalFormatting sqref="B460">
    <cfRule type="cellIs" dxfId="807" priority="805" stopIfTrue="1" operator="equal">
      <formula>"Adjustment to Income/Expense/Rate Base:"</formula>
    </cfRule>
  </conditionalFormatting>
  <conditionalFormatting sqref="B455">
    <cfRule type="cellIs" dxfId="806" priority="808" stopIfTrue="1" operator="equal">
      <formula>"Title"</formula>
    </cfRule>
  </conditionalFormatting>
  <conditionalFormatting sqref="B455">
    <cfRule type="cellIs" dxfId="805" priority="809" stopIfTrue="1" operator="equal">
      <formula>"Adjustment to Income/Expense/Rate Base:"</formula>
    </cfRule>
  </conditionalFormatting>
  <conditionalFormatting sqref="B454">
    <cfRule type="cellIs" dxfId="804" priority="806" stopIfTrue="1" operator="equal">
      <formula>"Title"</formula>
    </cfRule>
  </conditionalFormatting>
  <conditionalFormatting sqref="B454">
    <cfRule type="cellIs" dxfId="803" priority="807" stopIfTrue="1" operator="equal">
      <formula>"Adjustment to Income/Expense/Rate Base:"</formula>
    </cfRule>
  </conditionalFormatting>
  <conditionalFormatting sqref="B461">
    <cfRule type="cellIs" dxfId="802" priority="800" stopIfTrue="1" operator="equal">
      <formula>"Adjustment to Income/Expense/Rate Base:"</formula>
    </cfRule>
  </conditionalFormatting>
  <conditionalFormatting sqref="B456">
    <cfRule type="cellIs" dxfId="801" priority="803" stopIfTrue="1" operator="equal">
      <formula>"Title"</formula>
    </cfRule>
  </conditionalFormatting>
  <conditionalFormatting sqref="B456">
    <cfRule type="cellIs" dxfId="800" priority="804" stopIfTrue="1" operator="equal">
      <formula>"Adjustment to Income/Expense/Rate Base:"</formula>
    </cfRule>
  </conditionalFormatting>
  <conditionalFormatting sqref="B455">
    <cfRule type="cellIs" dxfId="799" priority="801" stopIfTrue="1" operator="equal">
      <formula>"Title"</formula>
    </cfRule>
  </conditionalFormatting>
  <conditionalFormatting sqref="B455">
    <cfRule type="cellIs" dxfId="798" priority="802" stopIfTrue="1" operator="equal">
      <formula>"Adjustment to Income/Expense/Rate Base:"</formula>
    </cfRule>
  </conditionalFormatting>
  <conditionalFormatting sqref="B457">
    <cfRule type="cellIs" dxfId="797" priority="795" stopIfTrue="1" operator="equal">
      <formula>"Adjustment to Income/Expense/Rate Base:"</formula>
    </cfRule>
  </conditionalFormatting>
  <conditionalFormatting sqref="B452">
    <cfRule type="cellIs" dxfId="796" priority="798" stopIfTrue="1" operator="equal">
      <formula>"Title"</formula>
    </cfRule>
  </conditionalFormatting>
  <conditionalFormatting sqref="B452">
    <cfRule type="cellIs" dxfId="795" priority="799" stopIfTrue="1" operator="equal">
      <formula>"Adjustment to Income/Expense/Rate Base:"</formula>
    </cfRule>
  </conditionalFormatting>
  <conditionalFormatting sqref="B451">
    <cfRule type="cellIs" dxfId="794" priority="796" stopIfTrue="1" operator="equal">
      <formula>"Title"</formula>
    </cfRule>
  </conditionalFormatting>
  <conditionalFormatting sqref="B451">
    <cfRule type="cellIs" dxfId="793" priority="797" stopIfTrue="1" operator="equal">
      <formula>"Adjustment to Income/Expense/Rate Base:"</formula>
    </cfRule>
  </conditionalFormatting>
  <conditionalFormatting sqref="B458">
    <cfRule type="cellIs" dxfId="792" priority="790" stopIfTrue="1" operator="equal">
      <formula>"Adjustment to Income/Expense/Rate Base:"</formula>
    </cfRule>
  </conditionalFormatting>
  <conditionalFormatting sqref="B453">
    <cfRule type="cellIs" dxfId="791" priority="793" stopIfTrue="1" operator="equal">
      <formula>"Title"</formula>
    </cfRule>
  </conditionalFormatting>
  <conditionalFormatting sqref="B453">
    <cfRule type="cellIs" dxfId="790" priority="794" stopIfTrue="1" operator="equal">
      <formula>"Adjustment to Income/Expense/Rate Base:"</formula>
    </cfRule>
  </conditionalFormatting>
  <conditionalFormatting sqref="B452">
    <cfRule type="cellIs" dxfId="789" priority="791" stopIfTrue="1" operator="equal">
      <formula>"Title"</formula>
    </cfRule>
  </conditionalFormatting>
  <conditionalFormatting sqref="B452">
    <cfRule type="cellIs" dxfId="788" priority="792" stopIfTrue="1" operator="equal">
      <formula>"Adjustment to Income/Expense/Rate Base:"</formula>
    </cfRule>
  </conditionalFormatting>
  <conditionalFormatting sqref="B459">
    <cfRule type="cellIs" dxfId="787" priority="785" stopIfTrue="1" operator="equal">
      <formula>"Adjustment to Income/Expense/Rate Base:"</formula>
    </cfRule>
  </conditionalFormatting>
  <conditionalFormatting sqref="B454">
    <cfRule type="cellIs" dxfId="786" priority="788" stopIfTrue="1" operator="equal">
      <formula>"Title"</formula>
    </cfRule>
  </conditionalFormatting>
  <conditionalFormatting sqref="B454">
    <cfRule type="cellIs" dxfId="785" priority="789" stopIfTrue="1" operator="equal">
      <formula>"Adjustment to Income/Expense/Rate Base:"</formula>
    </cfRule>
  </conditionalFormatting>
  <conditionalFormatting sqref="B453">
    <cfRule type="cellIs" dxfId="784" priority="786" stopIfTrue="1" operator="equal">
      <formula>"Title"</formula>
    </cfRule>
  </conditionalFormatting>
  <conditionalFormatting sqref="B453">
    <cfRule type="cellIs" dxfId="783" priority="787" stopIfTrue="1" operator="equal">
      <formula>"Adjustment to Income/Expense/Rate Base:"</formula>
    </cfRule>
  </conditionalFormatting>
  <conditionalFormatting sqref="B460">
    <cfRule type="cellIs" dxfId="782" priority="780" stopIfTrue="1" operator="equal">
      <formula>"Adjustment to Income/Expense/Rate Base:"</formula>
    </cfRule>
  </conditionalFormatting>
  <conditionalFormatting sqref="B455">
    <cfRule type="cellIs" dxfId="781" priority="783" stopIfTrue="1" operator="equal">
      <formula>"Title"</formula>
    </cfRule>
  </conditionalFormatting>
  <conditionalFormatting sqref="B455">
    <cfRule type="cellIs" dxfId="780" priority="784" stopIfTrue="1" operator="equal">
      <formula>"Adjustment to Income/Expense/Rate Base:"</formula>
    </cfRule>
  </conditionalFormatting>
  <conditionalFormatting sqref="B454">
    <cfRule type="cellIs" dxfId="779" priority="781" stopIfTrue="1" operator="equal">
      <formula>"Title"</formula>
    </cfRule>
  </conditionalFormatting>
  <conditionalFormatting sqref="B454">
    <cfRule type="cellIs" dxfId="778" priority="782" stopIfTrue="1" operator="equal">
      <formula>"Adjustment to Income/Expense/Rate Base:"</formula>
    </cfRule>
  </conditionalFormatting>
  <conditionalFormatting sqref="B456">
    <cfRule type="cellIs" dxfId="777" priority="775" stopIfTrue="1" operator="equal">
      <formula>"Adjustment to Income/Expense/Rate Base:"</formula>
    </cfRule>
  </conditionalFormatting>
  <conditionalFormatting sqref="B451">
    <cfRule type="cellIs" dxfId="776" priority="778" stopIfTrue="1" operator="equal">
      <formula>"Title"</formula>
    </cfRule>
  </conditionalFormatting>
  <conditionalFormatting sqref="B451">
    <cfRule type="cellIs" dxfId="775" priority="779" stopIfTrue="1" operator="equal">
      <formula>"Adjustment to Income/Expense/Rate Base:"</formula>
    </cfRule>
  </conditionalFormatting>
  <conditionalFormatting sqref="B450">
    <cfRule type="cellIs" dxfId="774" priority="776" stopIfTrue="1" operator="equal">
      <formula>"Title"</formula>
    </cfRule>
  </conditionalFormatting>
  <conditionalFormatting sqref="B450">
    <cfRule type="cellIs" dxfId="773" priority="777" stopIfTrue="1" operator="equal">
      <formula>"Adjustment to Income/Expense/Rate Base:"</formula>
    </cfRule>
  </conditionalFormatting>
  <conditionalFormatting sqref="B457">
    <cfRule type="cellIs" dxfId="772" priority="770" stopIfTrue="1" operator="equal">
      <formula>"Adjustment to Income/Expense/Rate Base:"</formula>
    </cfRule>
  </conditionalFormatting>
  <conditionalFormatting sqref="B452">
    <cfRule type="cellIs" dxfId="771" priority="773" stopIfTrue="1" operator="equal">
      <formula>"Title"</formula>
    </cfRule>
  </conditionalFormatting>
  <conditionalFormatting sqref="B452">
    <cfRule type="cellIs" dxfId="770" priority="774" stopIfTrue="1" operator="equal">
      <formula>"Adjustment to Income/Expense/Rate Base:"</formula>
    </cfRule>
  </conditionalFormatting>
  <conditionalFormatting sqref="B451">
    <cfRule type="cellIs" dxfId="769" priority="771" stopIfTrue="1" operator="equal">
      <formula>"Title"</formula>
    </cfRule>
  </conditionalFormatting>
  <conditionalFormatting sqref="B451">
    <cfRule type="cellIs" dxfId="768" priority="772" stopIfTrue="1" operator="equal">
      <formula>"Adjustment to Income/Expense/Rate Base:"</formula>
    </cfRule>
  </conditionalFormatting>
  <conditionalFormatting sqref="B461">
    <cfRule type="cellIs" dxfId="767" priority="765" stopIfTrue="1" operator="equal">
      <formula>"Adjustment to Income/Expense/Rate Base:"</formula>
    </cfRule>
  </conditionalFormatting>
  <conditionalFormatting sqref="B456">
    <cfRule type="cellIs" dxfId="766" priority="768" stopIfTrue="1" operator="equal">
      <formula>"Title"</formula>
    </cfRule>
  </conditionalFormatting>
  <conditionalFormatting sqref="B456">
    <cfRule type="cellIs" dxfId="765" priority="769" stopIfTrue="1" operator="equal">
      <formula>"Adjustment to Income/Expense/Rate Base:"</formula>
    </cfRule>
  </conditionalFormatting>
  <conditionalFormatting sqref="B455">
    <cfRule type="cellIs" dxfId="764" priority="766" stopIfTrue="1" operator="equal">
      <formula>"Title"</formula>
    </cfRule>
  </conditionalFormatting>
  <conditionalFormatting sqref="B455">
    <cfRule type="cellIs" dxfId="763" priority="767" stopIfTrue="1" operator="equal">
      <formula>"Adjustment to Income/Expense/Rate Base:"</formula>
    </cfRule>
  </conditionalFormatting>
  <conditionalFormatting sqref="B457">
    <cfRule type="cellIs" dxfId="762" priority="763" stopIfTrue="1" operator="equal">
      <formula>"Title"</formula>
    </cfRule>
  </conditionalFormatting>
  <conditionalFormatting sqref="B457">
    <cfRule type="cellIs" dxfId="761" priority="764" stopIfTrue="1" operator="equal">
      <formula>"Adjustment to Income/Expense/Rate Base:"</formula>
    </cfRule>
  </conditionalFormatting>
  <conditionalFormatting sqref="B456">
    <cfRule type="cellIs" dxfId="760" priority="761" stopIfTrue="1" operator="equal">
      <formula>"Title"</formula>
    </cfRule>
  </conditionalFormatting>
  <conditionalFormatting sqref="B456">
    <cfRule type="cellIs" dxfId="759" priority="762" stopIfTrue="1" operator="equal">
      <formula>"Adjustment to Income/Expense/Rate Base:"</formula>
    </cfRule>
  </conditionalFormatting>
  <conditionalFormatting sqref="B458">
    <cfRule type="cellIs" dxfId="758" priority="756" stopIfTrue="1" operator="equal">
      <formula>"Adjustment to Income/Expense/Rate Base:"</formula>
    </cfRule>
  </conditionalFormatting>
  <conditionalFormatting sqref="B453">
    <cfRule type="cellIs" dxfId="757" priority="759" stopIfTrue="1" operator="equal">
      <formula>"Title"</formula>
    </cfRule>
  </conditionalFormatting>
  <conditionalFormatting sqref="B453">
    <cfRule type="cellIs" dxfId="756" priority="760" stopIfTrue="1" operator="equal">
      <formula>"Adjustment to Income/Expense/Rate Base:"</formula>
    </cfRule>
  </conditionalFormatting>
  <conditionalFormatting sqref="B452">
    <cfRule type="cellIs" dxfId="755" priority="757" stopIfTrue="1" operator="equal">
      <formula>"Title"</formula>
    </cfRule>
  </conditionalFormatting>
  <conditionalFormatting sqref="B452">
    <cfRule type="cellIs" dxfId="754" priority="758" stopIfTrue="1" operator="equal">
      <formula>"Adjustment to Income/Expense/Rate Base:"</formula>
    </cfRule>
  </conditionalFormatting>
  <conditionalFormatting sqref="B459">
    <cfRule type="cellIs" dxfId="753" priority="751" stopIfTrue="1" operator="equal">
      <formula>"Adjustment to Income/Expense/Rate Base:"</formula>
    </cfRule>
  </conditionalFormatting>
  <conditionalFormatting sqref="B454">
    <cfRule type="cellIs" dxfId="752" priority="754" stopIfTrue="1" operator="equal">
      <formula>"Title"</formula>
    </cfRule>
  </conditionalFormatting>
  <conditionalFormatting sqref="B454">
    <cfRule type="cellIs" dxfId="751" priority="755" stopIfTrue="1" operator="equal">
      <formula>"Adjustment to Income/Expense/Rate Base:"</formula>
    </cfRule>
  </conditionalFormatting>
  <conditionalFormatting sqref="B453">
    <cfRule type="cellIs" dxfId="750" priority="752" stopIfTrue="1" operator="equal">
      <formula>"Title"</formula>
    </cfRule>
  </conditionalFormatting>
  <conditionalFormatting sqref="B453">
    <cfRule type="cellIs" dxfId="749" priority="753" stopIfTrue="1" operator="equal">
      <formula>"Adjustment to Income/Expense/Rate Base:"</formula>
    </cfRule>
  </conditionalFormatting>
  <conditionalFormatting sqref="B460">
    <cfRule type="cellIs" dxfId="748" priority="746" stopIfTrue="1" operator="equal">
      <formula>"Adjustment to Income/Expense/Rate Base:"</formula>
    </cfRule>
  </conditionalFormatting>
  <conditionalFormatting sqref="B455">
    <cfRule type="cellIs" dxfId="747" priority="749" stopIfTrue="1" operator="equal">
      <formula>"Title"</formula>
    </cfRule>
  </conditionalFormatting>
  <conditionalFormatting sqref="B455">
    <cfRule type="cellIs" dxfId="746" priority="750" stopIfTrue="1" operator="equal">
      <formula>"Adjustment to Income/Expense/Rate Base:"</formula>
    </cfRule>
  </conditionalFormatting>
  <conditionalFormatting sqref="B454">
    <cfRule type="cellIs" dxfId="745" priority="747" stopIfTrue="1" operator="equal">
      <formula>"Title"</formula>
    </cfRule>
  </conditionalFormatting>
  <conditionalFormatting sqref="B454">
    <cfRule type="cellIs" dxfId="744" priority="748" stopIfTrue="1" operator="equal">
      <formula>"Adjustment to Income/Expense/Rate Base:"</formula>
    </cfRule>
  </conditionalFormatting>
  <conditionalFormatting sqref="B461">
    <cfRule type="cellIs" dxfId="743" priority="741" stopIfTrue="1" operator="equal">
      <formula>"Adjustment to Income/Expense/Rate Base:"</formula>
    </cfRule>
  </conditionalFormatting>
  <conditionalFormatting sqref="B456">
    <cfRule type="cellIs" dxfId="742" priority="744" stopIfTrue="1" operator="equal">
      <formula>"Title"</formula>
    </cfRule>
  </conditionalFormatting>
  <conditionalFormatting sqref="B456">
    <cfRule type="cellIs" dxfId="741" priority="745" stopIfTrue="1" operator="equal">
      <formula>"Adjustment to Income/Expense/Rate Base:"</formula>
    </cfRule>
  </conditionalFormatting>
  <conditionalFormatting sqref="B455">
    <cfRule type="cellIs" dxfId="740" priority="742" stopIfTrue="1" operator="equal">
      <formula>"Title"</formula>
    </cfRule>
  </conditionalFormatting>
  <conditionalFormatting sqref="B455">
    <cfRule type="cellIs" dxfId="739" priority="743" stopIfTrue="1" operator="equal">
      <formula>"Adjustment to Income/Expense/Rate Base:"</formula>
    </cfRule>
  </conditionalFormatting>
  <conditionalFormatting sqref="B457">
    <cfRule type="cellIs" dxfId="738" priority="736" stopIfTrue="1" operator="equal">
      <formula>"Adjustment to Income/Expense/Rate Base:"</formula>
    </cfRule>
  </conditionalFormatting>
  <conditionalFormatting sqref="B452">
    <cfRule type="cellIs" dxfId="737" priority="739" stopIfTrue="1" operator="equal">
      <formula>"Title"</formula>
    </cfRule>
  </conditionalFormatting>
  <conditionalFormatting sqref="B452">
    <cfRule type="cellIs" dxfId="736" priority="740" stopIfTrue="1" operator="equal">
      <formula>"Adjustment to Income/Expense/Rate Base:"</formula>
    </cfRule>
  </conditionalFormatting>
  <conditionalFormatting sqref="B451">
    <cfRule type="cellIs" dxfId="735" priority="737" stopIfTrue="1" operator="equal">
      <formula>"Title"</formula>
    </cfRule>
  </conditionalFormatting>
  <conditionalFormatting sqref="B451">
    <cfRule type="cellIs" dxfId="734" priority="738" stopIfTrue="1" operator="equal">
      <formula>"Adjustment to Income/Expense/Rate Base:"</formula>
    </cfRule>
  </conditionalFormatting>
  <conditionalFormatting sqref="B458">
    <cfRule type="cellIs" dxfId="733" priority="731" stopIfTrue="1" operator="equal">
      <formula>"Adjustment to Income/Expense/Rate Base:"</formula>
    </cfRule>
  </conditionalFormatting>
  <conditionalFormatting sqref="B453">
    <cfRule type="cellIs" dxfId="732" priority="734" stopIfTrue="1" operator="equal">
      <formula>"Title"</formula>
    </cfRule>
  </conditionalFormatting>
  <conditionalFormatting sqref="B453">
    <cfRule type="cellIs" dxfId="731" priority="735" stopIfTrue="1" operator="equal">
      <formula>"Adjustment to Income/Expense/Rate Base:"</formula>
    </cfRule>
  </conditionalFormatting>
  <conditionalFormatting sqref="B452">
    <cfRule type="cellIs" dxfId="730" priority="732" stopIfTrue="1" operator="equal">
      <formula>"Title"</formula>
    </cfRule>
  </conditionalFormatting>
  <conditionalFormatting sqref="B452">
    <cfRule type="cellIs" dxfId="729" priority="733" stopIfTrue="1" operator="equal">
      <formula>"Adjustment to Income/Expense/Rate Base:"</formula>
    </cfRule>
  </conditionalFormatting>
  <conditionalFormatting sqref="B456">
    <cfRule type="cellIs" dxfId="728" priority="726" stopIfTrue="1" operator="equal">
      <formula>"Adjustment to Income/Expense/Rate Base:"</formula>
    </cfRule>
  </conditionalFormatting>
  <conditionalFormatting sqref="B451">
    <cfRule type="cellIs" dxfId="727" priority="729" stopIfTrue="1" operator="equal">
      <formula>"Title"</formula>
    </cfRule>
  </conditionalFormatting>
  <conditionalFormatting sqref="B451">
    <cfRule type="cellIs" dxfId="726" priority="730" stopIfTrue="1" operator="equal">
      <formula>"Adjustment to Income/Expense/Rate Base:"</formula>
    </cfRule>
  </conditionalFormatting>
  <conditionalFormatting sqref="B450">
    <cfRule type="cellIs" dxfId="725" priority="727" stopIfTrue="1" operator="equal">
      <formula>"Title"</formula>
    </cfRule>
  </conditionalFormatting>
  <conditionalFormatting sqref="B450">
    <cfRule type="cellIs" dxfId="724" priority="728" stopIfTrue="1" operator="equal">
      <formula>"Adjustment to Income/Expense/Rate Base:"</formula>
    </cfRule>
  </conditionalFormatting>
  <conditionalFormatting sqref="B457">
    <cfRule type="cellIs" dxfId="723" priority="721" stopIfTrue="1" operator="equal">
      <formula>"Adjustment to Income/Expense/Rate Base:"</formula>
    </cfRule>
  </conditionalFormatting>
  <conditionalFormatting sqref="B452">
    <cfRule type="cellIs" dxfId="722" priority="724" stopIfTrue="1" operator="equal">
      <formula>"Title"</formula>
    </cfRule>
  </conditionalFormatting>
  <conditionalFormatting sqref="B452">
    <cfRule type="cellIs" dxfId="721" priority="725" stopIfTrue="1" operator="equal">
      <formula>"Adjustment to Income/Expense/Rate Base:"</formula>
    </cfRule>
  </conditionalFormatting>
  <conditionalFormatting sqref="B451">
    <cfRule type="cellIs" dxfId="720" priority="722" stopIfTrue="1" operator="equal">
      <formula>"Title"</formula>
    </cfRule>
  </conditionalFormatting>
  <conditionalFormatting sqref="B451">
    <cfRule type="cellIs" dxfId="719" priority="723" stopIfTrue="1" operator="equal">
      <formula>"Adjustment to Income/Expense/Rate Base:"</formula>
    </cfRule>
  </conditionalFormatting>
  <conditionalFormatting sqref="B453">
    <cfRule type="cellIs" dxfId="718" priority="716" stopIfTrue="1" operator="equal">
      <formula>"Adjustment to Income/Expense/Rate Base:"</formula>
    </cfRule>
  </conditionalFormatting>
  <conditionalFormatting sqref="B448">
    <cfRule type="cellIs" dxfId="717" priority="719" stopIfTrue="1" operator="equal">
      <formula>"Title"</formula>
    </cfRule>
  </conditionalFormatting>
  <conditionalFormatting sqref="B448">
    <cfRule type="cellIs" dxfId="716" priority="720" stopIfTrue="1" operator="equal">
      <formula>"Adjustment to Income/Expense/Rate Base:"</formula>
    </cfRule>
  </conditionalFormatting>
  <conditionalFormatting sqref="B447">
    <cfRule type="cellIs" dxfId="715" priority="717" stopIfTrue="1" operator="equal">
      <formula>"Title"</formula>
    </cfRule>
  </conditionalFormatting>
  <conditionalFormatting sqref="B447">
    <cfRule type="cellIs" dxfId="714" priority="718" stopIfTrue="1" operator="equal">
      <formula>"Adjustment to Income/Expense/Rate Base:"</formula>
    </cfRule>
  </conditionalFormatting>
  <conditionalFormatting sqref="B454">
    <cfRule type="cellIs" dxfId="713" priority="711" stopIfTrue="1" operator="equal">
      <formula>"Adjustment to Income/Expense/Rate Base:"</formula>
    </cfRule>
  </conditionalFormatting>
  <conditionalFormatting sqref="B449">
    <cfRule type="cellIs" dxfId="712" priority="714" stopIfTrue="1" operator="equal">
      <formula>"Title"</formula>
    </cfRule>
  </conditionalFormatting>
  <conditionalFormatting sqref="B449">
    <cfRule type="cellIs" dxfId="711" priority="715" stopIfTrue="1" operator="equal">
      <formula>"Adjustment to Income/Expense/Rate Base:"</formula>
    </cfRule>
  </conditionalFormatting>
  <conditionalFormatting sqref="B448">
    <cfRule type="cellIs" dxfId="710" priority="712" stopIfTrue="1" operator="equal">
      <formula>"Title"</formula>
    </cfRule>
  </conditionalFormatting>
  <conditionalFormatting sqref="B448">
    <cfRule type="cellIs" dxfId="709" priority="713" stopIfTrue="1" operator="equal">
      <formula>"Adjustment to Income/Expense/Rate Base:"</formula>
    </cfRule>
  </conditionalFormatting>
  <conditionalFormatting sqref="B455">
    <cfRule type="cellIs" dxfId="708" priority="706" stopIfTrue="1" operator="equal">
      <formula>"Adjustment to Income/Expense/Rate Base:"</formula>
    </cfRule>
  </conditionalFormatting>
  <conditionalFormatting sqref="B450">
    <cfRule type="cellIs" dxfId="707" priority="709" stopIfTrue="1" operator="equal">
      <formula>"Title"</formula>
    </cfRule>
  </conditionalFormatting>
  <conditionalFormatting sqref="B450">
    <cfRule type="cellIs" dxfId="706" priority="710" stopIfTrue="1" operator="equal">
      <formula>"Adjustment to Income/Expense/Rate Base:"</formula>
    </cfRule>
  </conditionalFormatting>
  <conditionalFormatting sqref="B449">
    <cfRule type="cellIs" dxfId="705" priority="707" stopIfTrue="1" operator="equal">
      <formula>"Title"</formula>
    </cfRule>
  </conditionalFormatting>
  <conditionalFormatting sqref="B449">
    <cfRule type="cellIs" dxfId="704" priority="708" stopIfTrue="1" operator="equal">
      <formula>"Adjustment to Income/Expense/Rate Base:"</formula>
    </cfRule>
  </conditionalFormatting>
  <conditionalFormatting sqref="B456">
    <cfRule type="cellIs" dxfId="703" priority="701" stopIfTrue="1" operator="equal">
      <formula>"Adjustment to Income/Expense/Rate Base:"</formula>
    </cfRule>
  </conditionalFormatting>
  <conditionalFormatting sqref="B451">
    <cfRule type="cellIs" dxfId="702" priority="704" stopIfTrue="1" operator="equal">
      <formula>"Title"</formula>
    </cfRule>
  </conditionalFormatting>
  <conditionalFormatting sqref="B451">
    <cfRule type="cellIs" dxfId="701" priority="705" stopIfTrue="1" operator="equal">
      <formula>"Adjustment to Income/Expense/Rate Base:"</formula>
    </cfRule>
  </conditionalFormatting>
  <conditionalFormatting sqref="B450">
    <cfRule type="cellIs" dxfId="700" priority="702" stopIfTrue="1" operator="equal">
      <formula>"Title"</formula>
    </cfRule>
  </conditionalFormatting>
  <conditionalFormatting sqref="B450">
    <cfRule type="cellIs" dxfId="699" priority="703" stopIfTrue="1" operator="equal">
      <formula>"Adjustment to Income/Expense/Rate Base:"</formula>
    </cfRule>
  </conditionalFormatting>
  <conditionalFormatting sqref="B452">
    <cfRule type="cellIs" dxfId="698" priority="696" stopIfTrue="1" operator="equal">
      <formula>"Adjustment to Income/Expense/Rate Base:"</formula>
    </cfRule>
  </conditionalFormatting>
  <conditionalFormatting sqref="B447">
    <cfRule type="cellIs" dxfId="697" priority="699" stopIfTrue="1" operator="equal">
      <formula>"Title"</formula>
    </cfRule>
  </conditionalFormatting>
  <conditionalFormatting sqref="B447">
    <cfRule type="cellIs" dxfId="696" priority="700" stopIfTrue="1" operator="equal">
      <formula>"Adjustment to Income/Expense/Rate Base:"</formula>
    </cfRule>
  </conditionalFormatting>
  <conditionalFormatting sqref="B446">
    <cfRule type="cellIs" dxfId="695" priority="697" stopIfTrue="1" operator="equal">
      <formula>"Title"</formula>
    </cfRule>
  </conditionalFormatting>
  <conditionalFormatting sqref="B446">
    <cfRule type="cellIs" dxfId="694" priority="698" stopIfTrue="1" operator="equal">
      <formula>"Adjustment to Income/Expense/Rate Base:"</formula>
    </cfRule>
  </conditionalFormatting>
  <conditionalFormatting sqref="B453">
    <cfRule type="cellIs" dxfId="693" priority="691" stopIfTrue="1" operator="equal">
      <formula>"Adjustment to Income/Expense/Rate Base:"</formula>
    </cfRule>
  </conditionalFormatting>
  <conditionalFormatting sqref="B448">
    <cfRule type="cellIs" dxfId="692" priority="694" stopIfTrue="1" operator="equal">
      <formula>"Title"</formula>
    </cfRule>
  </conditionalFormatting>
  <conditionalFormatting sqref="B448">
    <cfRule type="cellIs" dxfId="691" priority="695" stopIfTrue="1" operator="equal">
      <formula>"Adjustment to Income/Expense/Rate Base:"</formula>
    </cfRule>
  </conditionalFormatting>
  <conditionalFormatting sqref="B447">
    <cfRule type="cellIs" dxfId="690" priority="692" stopIfTrue="1" operator="equal">
      <formula>"Title"</formula>
    </cfRule>
  </conditionalFormatting>
  <conditionalFormatting sqref="B447">
    <cfRule type="cellIs" dxfId="689" priority="693" stopIfTrue="1" operator="equal">
      <formula>"Adjustment to Income/Expense/Rate Base:"</formula>
    </cfRule>
  </conditionalFormatting>
  <conditionalFormatting sqref="B457">
    <cfRule type="cellIs" dxfId="688" priority="686" stopIfTrue="1" operator="equal">
      <formula>"Adjustment to Income/Expense/Rate Base:"</formula>
    </cfRule>
  </conditionalFormatting>
  <conditionalFormatting sqref="B452">
    <cfRule type="cellIs" dxfId="687" priority="689" stopIfTrue="1" operator="equal">
      <formula>"Title"</formula>
    </cfRule>
  </conditionalFormatting>
  <conditionalFormatting sqref="B452">
    <cfRule type="cellIs" dxfId="686" priority="690" stopIfTrue="1" operator="equal">
      <formula>"Adjustment to Income/Expense/Rate Base:"</formula>
    </cfRule>
  </conditionalFormatting>
  <conditionalFormatting sqref="B451">
    <cfRule type="cellIs" dxfId="685" priority="687" stopIfTrue="1" operator="equal">
      <formula>"Title"</formula>
    </cfRule>
  </conditionalFormatting>
  <conditionalFormatting sqref="B451">
    <cfRule type="cellIs" dxfId="684" priority="688" stopIfTrue="1" operator="equal">
      <formula>"Adjustment to Income/Expense/Rate Base:"</formula>
    </cfRule>
  </conditionalFormatting>
  <conditionalFormatting sqref="B458">
    <cfRule type="cellIs" dxfId="683" priority="681" stopIfTrue="1" operator="equal">
      <formula>"Adjustment to Income/Expense/Rate Base:"</formula>
    </cfRule>
  </conditionalFormatting>
  <conditionalFormatting sqref="B453">
    <cfRule type="cellIs" dxfId="682" priority="684" stopIfTrue="1" operator="equal">
      <formula>"Title"</formula>
    </cfRule>
  </conditionalFormatting>
  <conditionalFormatting sqref="B453">
    <cfRule type="cellIs" dxfId="681" priority="685" stopIfTrue="1" operator="equal">
      <formula>"Adjustment to Income/Expense/Rate Base:"</formula>
    </cfRule>
  </conditionalFormatting>
  <conditionalFormatting sqref="B452">
    <cfRule type="cellIs" dxfId="680" priority="682" stopIfTrue="1" operator="equal">
      <formula>"Title"</formula>
    </cfRule>
  </conditionalFormatting>
  <conditionalFormatting sqref="B452">
    <cfRule type="cellIs" dxfId="679" priority="683" stopIfTrue="1" operator="equal">
      <formula>"Adjustment to Income/Expense/Rate Base:"</formula>
    </cfRule>
  </conditionalFormatting>
  <conditionalFormatting sqref="B454">
    <cfRule type="cellIs" dxfId="678" priority="676" stopIfTrue="1" operator="equal">
      <formula>"Adjustment to Income/Expense/Rate Base:"</formula>
    </cfRule>
  </conditionalFormatting>
  <conditionalFormatting sqref="B449">
    <cfRule type="cellIs" dxfId="677" priority="679" stopIfTrue="1" operator="equal">
      <formula>"Title"</formula>
    </cfRule>
  </conditionalFormatting>
  <conditionalFormatting sqref="B449">
    <cfRule type="cellIs" dxfId="676" priority="680" stopIfTrue="1" operator="equal">
      <formula>"Adjustment to Income/Expense/Rate Base:"</formula>
    </cfRule>
  </conditionalFormatting>
  <conditionalFormatting sqref="B448">
    <cfRule type="cellIs" dxfId="675" priority="677" stopIfTrue="1" operator="equal">
      <formula>"Title"</formula>
    </cfRule>
  </conditionalFormatting>
  <conditionalFormatting sqref="B448">
    <cfRule type="cellIs" dxfId="674" priority="678" stopIfTrue="1" operator="equal">
      <formula>"Adjustment to Income/Expense/Rate Base:"</formula>
    </cfRule>
  </conditionalFormatting>
  <conditionalFormatting sqref="B455">
    <cfRule type="cellIs" dxfId="673" priority="671" stopIfTrue="1" operator="equal">
      <formula>"Adjustment to Income/Expense/Rate Base:"</formula>
    </cfRule>
  </conditionalFormatting>
  <conditionalFormatting sqref="B450">
    <cfRule type="cellIs" dxfId="672" priority="674" stopIfTrue="1" operator="equal">
      <formula>"Title"</formula>
    </cfRule>
  </conditionalFormatting>
  <conditionalFormatting sqref="B450">
    <cfRule type="cellIs" dxfId="671" priority="675" stopIfTrue="1" operator="equal">
      <formula>"Adjustment to Income/Expense/Rate Base:"</formula>
    </cfRule>
  </conditionalFormatting>
  <conditionalFormatting sqref="B449">
    <cfRule type="cellIs" dxfId="670" priority="672" stopIfTrue="1" operator="equal">
      <formula>"Title"</formula>
    </cfRule>
  </conditionalFormatting>
  <conditionalFormatting sqref="B449">
    <cfRule type="cellIs" dxfId="669" priority="673" stopIfTrue="1" operator="equal">
      <formula>"Adjustment to Income/Expense/Rate Base:"</formula>
    </cfRule>
  </conditionalFormatting>
  <conditionalFormatting sqref="B456">
    <cfRule type="cellIs" dxfId="668" priority="666" stopIfTrue="1" operator="equal">
      <formula>"Adjustment to Income/Expense/Rate Base:"</formula>
    </cfRule>
  </conditionalFormatting>
  <conditionalFormatting sqref="B451">
    <cfRule type="cellIs" dxfId="667" priority="669" stopIfTrue="1" operator="equal">
      <formula>"Title"</formula>
    </cfRule>
  </conditionalFormatting>
  <conditionalFormatting sqref="B451">
    <cfRule type="cellIs" dxfId="666" priority="670" stopIfTrue="1" operator="equal">
      <formula>"Adjustment to Income/Expense/Rate Base:"</formula>
    </cfRule>
  </conditionalFormatting>
  <conditionalFormatting sqref="B450">
    <cfRule type="cellIs" dxfId="665" priority="667" stopIfTrue="1" operator="equal">
      <formula>"Title"</formula>
    </cfRule>
  </conditionalFormatting>
  <conditionalFormatting sqref="B450">
    <cfRule type="cellIs" dxfId="664" priority="668" stopIfTrue="1" operator="equal">
      <formula>"Adjustment to Income/Expense/Rate Base:"</formula>
    </cfRule>
  </conditionalFormatting>
  <conditionalFormatting sqref="B457">
    <cfRule type="cellIs" dxfId="663" priority="661" stopIfTrue="1" operator="equal">
      <formula>"Adjustment to Income/Expense/Rate Base:"</formula>
    </cfRule>
  </conditionalFormatting>
  <conditionalFormatting sqref="B452">
    <cfRule type="cellIs" dxfId="662" priority="664" stopIfTrue="1" operator="equal">
      <formula>"Title"</formula>
    </cfRule>
  </conditionalFormatting>
  <conditionalFormatting sqref="B452">
    <cfRule type="cellIs" dxfId="661" priority="665" stopIfTrue="1" operator="equal">
      <formula>"Adjustment to Income/Expense/Rate Base:"</formula>
    </cfRule>
  </conditionalFormatting>
  <conditionalFormatting sqref="B451">
    <cfRule type="cellIs" dxfId="660" priority="662" stopIfTrue="1" operator="equal">
      <formula>"Title"</formula>
    </cfRule>
  </conditionalFormatting>
  <conditionalFormatting sqref="B451">
    <cfRule type="cellIs" dxfId="659" priority="663" stopIfTrue="1" operator="equal">
      <formula>"Adjustment to Income/Expense/Rate Base:"</formula>
    </cfRule>
  </conditionalFormatting>
  <conditionalFormatting sqref="B453">
    <cfRule type="cellIs" dxfId="658" priority="656" stopIfTrue="1" operator="equal">
      <formula>"Adjustment to Income/Expense/Rate Base:"</formula>
    </cfRule>
  </conditionalFormatting>
  <conditionalFormatting sqref="B448">
    <cfRule type="cellIs" dxfId="657" priority="659" stopIfTrue="1" operator="equal">
      <formula>"Title"</formula>
    </cfRule>
  </conditionalFormatting>
  <conditionalFormatting sqref="B448">
    <cfRule type="cellIs" dxfId="656" priority="660" stopIfTrue="1" operator="equal">
      <formula>"Adjustment to Income/Expense/Rate Base:"</formula>
    </cfRule>
  </conditionalFormatting>
  <conditionalFormatting sqref="B447">
    <cfRule type="cellIs" dxfId="655" priority="657" stopIfTrue="1" operator="equal">
      <formula>"Title"</formula>
    </cfRule>
  </conditionalFormatting>
  <conditionalFormatting sqref="B447">
    <cfRule type="cellIs" dxfId="654" priority="658" stopIfTrue="1" operator="equal">
      <formula>"Adjustment to Income/Expense/Rate Base:"</formula>
    </cfRule>
  </conditionalFormatting>
  <conditionalFormatting sqref="B454">
    <cfRule type="cellIs" dxfId="653" priority="651" stopIfTrue="1" operator="equal">
      <formula>"Adjustment to Income/Expense/Rate Base:"</formula>
    </cfRule>
  </conditionalFormatting>
  <conditionalFormatting sqref="B449">
    <cfRule type="cellIs" dxfId="652" priority="654" stopIfTrue="1" operator="equal">
      <formula>"Title"</formula>
    </cfRule>
  </conditionalFormatting>
  <conditionalFormatting sqref="B449">
    <cfRule type="cellIs" dxfId="651" priority="655" stopIfTrue="1" operator="equal">
      <formula>"Adjustment to Income/Expense/Rate Base:"</formula>
    </cfRule>
  </conditionalFormatting>
  <conditionalFormatting sqref="B448">
    <cfRule type="cellIs" dxfId="650" priority="652" stopIfTrue="1" operator="equal">
      <formula>"Title"</formula>
    </cfRule>
  </conditionalFormatting>
  <conditionalFormatting sqref="B448">
    <cfRule type="cellIs" dxfId="649" priority="653" stopIfTrue="1" operator="equal">
      <formula>"Adjustment to Income/Expense/Rate Base:"</formula>
    </cfRule>
  </conditionalFormatting>
  <conditionalFormatting sqref="B459">
    <cfRule type="cellIs" dxfId="648" priority="646" stopIfTrue="1" operator="equal">
      <formula>"Adjustment to Income/Expense/Rate Base:"</formula>
    </cfRule>
  </conditionalFormatting>
  <conditionalFormatting sqref="B454">
    <cfRule type="cellIs" dxfId="647" priority="649" stopIfTrue="1" operator="equal">
      <formula>"Title"</formula>
    </cfRule>
  </conditionalFormatting>
  <conditionalFormatting sqref="B454">
    <cfRule type="cellIs" dxfId="646" priority="650" stopIfTrue="1" operator="equal">
      <formula>"Adjustment to Income/Expense/Rate Base:"</formula>
    </cfRule>
  </conditionalFormatting>
  <conditionalFormatting sqref="B453">
    <cfRule type="cellIs" dxfId="645" priority="647" stopIfTrue="1" operator="equal">
      <formula>"Title"</formula>
    </cfRule>
  </conditionalFormatting>
  <conditionalFormatting sqref="B453">
    <cfRule type="cellIs" dxfId="644" priority="648" stopIfTrue="1" operator="equal">
      <formula>"Adjustment to Income/Expense/Rate Base:"</formula>
    </cfRule>
  </conditionalFormatting>
  <conditionalFormatting sqref="B460">
    <cfRule type="cellIs" dxfId="643" priority="641" stopIfTrue="1" operator="equal">
      <formula>"Adjustment to Income/Expense/Rate Base:"</formula>
    </cfRule>
  </conditionalFormatting>
  <conditionalFormatting sqref="B455">
    <cfRule type="cellIs" dxfId="642" priority="644" stopIfTrue="1" operator="equal">
      <formula>"Title"</formula>
    </cfRule>
  </conditionalFormatting>
  <conditionalFormatting sqref="B455">
    <cfRule type="cellIs" dxfId="641" priority="645" stopIfTrue="1" operator="equal">
      <formula>"Adjustment to Income/Expense/Rate Base:"</formula>
    </cfRule>
  </conditionalFormatting>
  <conditionalFormatting sqref="B454">
    <cfRule type="cellIs" dxfId="640" priority="642" stopIfTrue="1" operator="equal">
      <formula>"Title"</formula>
    </cfRule>
  </conditionalFormatting>
  <conditionalFormatting sqref="B454">
    <cfRule type="cellIs" dxfId="639" priority="643" stopIfTrue="1" operator="equal">
      <formula>"Adjustment to Income/Expense/Rate Base:"</formula>
    </cfRule>
  </conditionalFormatting>
  <conditionalFormatting sqref="B456">
    <cfRule type="cellIs" dxfId="638" priority="636" stopIfTrue="1" operator="equal">
      <formula>"Adjustment to Income/Expense/Rate Base:"</formula>
    </cfRule>
  </conditionalFormatting>
  <conditionalFormatting sqref="B451">
    <cfRule type="cellIs" dxfId="637" priority="639" stopIfTrue="1" operator="equal">
      <formula>"Title"</formula>
    </cfRule>
  </conditionalFormatting>
  <conditionalFormatting sqref="B451">
    <cfRule type="cellIs" dxfId="636" priority="640" stopIfTrue="1" operator="equal">
      <formula>"Adjustment to Income/Expense/Rate Base:"</formula>
    </cfRule>
  </conditionalFormatting>
  <conditionalFormatting sqref="B450">
    <cfRule type="cellIs" dxfId="635" priority="637" stopIfTrue="1" operator="equal">
      <formula>"Title"</formula>
    </cfRule>
  </conditionalFormatting>
  <conditionalFormatting sqref="B450">
    <cfRule type="cellIs" dxfId="634" priority="638" stopIfTrue="1" operator="equal">
      <formula>"Adjustment to Income/Expense/Rate Base:"</formula>
    </cfRule>
  </conditionalFormatting>
  <conditionalFormatting sqref="B457">
    <cfRule type="cellIs" dxfId="633" priority="631" stopIfTrue="1" operator="equal">
      <formula>"Adjustment to Income/Expense/Rate Base:"</formula>
    </cfRule>
  </conditionalFormatting>
  <conditionalFormatting sqref="B452">
    <cfRule type="cellIs" dxfId="632" priority="634" stopIfTrue="1" operator="equal">
      <formula>"Title"</formula>
    </cfRule>
  </conditionalFormatting>
  <conditionalFormatting sqref="B452">
    <cfRule type="cellIs" dxfId="631" priority="635" stopIfTrue="1" operator="equal">
      <formula>"Adjustment to Income/Expense/Rate Base:"</formula>
    </cfRule>
  </conditionalFormatting>
  <conditionalFormatting sqref="B451">
    <cfRule type="cellIs" dxfId="630" priority="632" stopIfTrue="1" operator="equal">
      <formula>"Title"</formula>
    </cfRule>
  </conditionalFormatting>
  <conditionalFormatting sqref="B451">
    <cfRule type="cellIs" dxfId="629" priority="633" stopIfTrue="1" operator="equal">
      <formula>"Adjustment to Income/Expense/Rate Base:"</formula>
    </cfRule>
  </conditionalFormatting>
  <conditionalFormatting sqref="B458">
    <cfRule type="cellIs" dxfId="628" priority="626" stopIfTrue="1" operator="equal">
      <formula>"Adjustment to Income/Expense/Rate Base:"</formula>
    </cfRule>
  </conditionalFormatting>
  <conditionalFormatting sqref="B453">
    <cfRule type="cellIs" dxfId="627" priority="629" stopIfTrue="1" operator="equal">
      <formula>"Title"</formula>
    </cfRule>
  </conditionalFormatting>
  <conditionalFormatting sqref="B453">
    <cfRule type="cellIs" dxfId="626" priority="630" stopIfTrue="1" operator="equal">
      <formula>"Adjustment to Income/Expense/Rate Base:"</formula>
    </cfRule>
  </conditionalFormatting>
  <conditionalFormatting sqref="B452">
    <cfRule type="cellIs" dxfId="625" priority="627" stopIfTrue="1" operator="equal">
      <formula>"Title"</formula>
    </cfRule>
  </conditionalFormatting>
  <conditionalFormatting sqref="B452">
    <cfRule type="cellIs" dxfId="624" priority="628" stopIfTrue="1" operator="equal">
      <formula>"Adjustment to Income/Expense/Rate Base:"</formula>
    </cfRule>
  </conditionalFormatting>
  <conditionalFormatting sqref="B459">
    <cfRule type="cellIs" dxfId="623" priority="621" stopIfTrue="1" operator="equal">
      <formula>"Adjustment to Income/Expense/Rate Base:"</formula>
    </cfRule>
  </conditionalFormatting>
  <conditionalFormatting sqref="B454">
    <cfRule type="cellIs" dxfId="622" priority="624" stopIfTrue="1" operator="equal">
      <formula>"Title"</formula>
    </cfRule>
  </conditionalFormatting>
  <conditionalFormatting sqref="B454">
    <cfRule type="cellIs" dxfId="621" priority="625" stopIfTrue="1" operator="equal">
      <formula>"Adjustment to Income/Expense/Rate Base:"</formula>
    </cfRule>
  </conditionalFormatting>
  <conditionalFormatting sqref="B453">
    <cfRule type="cellIs" dxfId="620" priority="622" stopIfTrue="1" operator="equal">
      <formula>"Title"</formula>
    </cfRule>
  </conditionalFormatting>
  <conditionalFormatting sqref="B453">
    <cfRule type="cellIs" dxfId="619" priority="623" stopIfTrue="1" operator="equal">
      <formula>"Adjustment to Income/Expense/Rate Base:"</formula>
    </cfRule>
  </conditionalFormatting>
  <conditionalFormatting sqref="B455">
    <cfRule type="cellIs" dxfId="618" priority="616" stopIfTrue="1" operator="equal">
      <formula>"Adjustment to Income/Expense/Rate Base:"</formula>
    </cfRule>
  </conditionalFormatting>
  <conditionalFormatting sqref="B450">
    <cfRule type="cellIs" dxfId="617" priority="619" stopIfTrue="1" operator="equal">
      <formula>"Title"</formula>
    </cfRule>
  </conditionalFormatting>
  <conditionalFormatting sqref="B450">
    <cfRule type="cellIs" dxfId="616" priority="620" stopIfTrue="1" operator="equal">
      <formula>"Adjustment to Income/Expense/Rate Base:"</formula>
    </cfRule>
  </conditionalFormatting>
  <conditionalFormatting sqref="B449">
    <cfRule type="cellIs" dxfId="615" priority="617" stopIfTrue="1" operator="equal">
      <formula>"Title"</formula>
    </cfRule>
  </conditionalFormatting>
  <conditionalFormatting sqref="B449">
    <cfRule type="cellIs" dxfId="614" priority="618" stopIfTrue="1" operator="equal">
      <formula>"Adjustment to Income/Expense/Rate Base:"</formula>
    </cfRule>
  </conditionalFormatting>
  <conditionalFormatting sqref="B456">
    <cfRule type="cellIs" dxfId="613" priority="611" stopIfTrue="1" operator="equal">
      <formula>"Adjustment to Income/Expense/Rate Base:"</formula>
    </cfRule>
  </conditionalFormatting>
  <conditionalFormatting sqref="B451">
    <cfRule type="cellIs" dxfId="612" priority="614" stopIfTrue="1" operator="equal">
      <formula>"Title"</formula>
    </cfRule>
  </conditionalFormatting>
  <conditionalFormatting sqref="B451">
    <cfRule type="cellIs" dxfId="611" priority="615" stopIfTrue="1" operator="equal">
      <formula>"Adjustment to Income/Expense/Rate Base:"</formula>
    </cfRule>
  </conditionalFormatting>
  <conditionalFormatting sqref="B450">
    <cfRule type="cellIs" dxfId="610" priority="612" stopIfTrue="1" operator="equal">
      <formula>"Title"</formula>
    </cfRule>
  </conditionalFormatting>
  <conditionalFormatting sqref="B450">
    <cfRule type="cellIs" dxfId="609" priority="613" stopIfTrue="1" operator="equal">
      <formula>"Adjustment to Income/Expense/Rate Base:"</formula>
    </cfRule>
  </conditionalFormatting>
  <conditionalFormatting sqref="B460">
    <cfRule type="cellIs" dxfId="608" priority="606" stopIfTrue="1" operator="equal">
      <formula>"Adjustment to Income/Expense/Rate Base:"</formula>
    </cfRule>
  </conditionalFormatting>
  <conditionalFormatting sqref="B455">
    <cfRule type="cellIs" dxfId="607" priority="609" stopIfTrue="1" operator="equal">
      <formula>"Title"</formula>
    </cfRule>
  </conditionalFormatting>
  <conditionalFormatting sqref="B455">
    <cfRule type="cellIs" dxfId="606" priority="610" stopIfTrue="1" operator="equal">
      <formula>"Adjustment to Income/Expense/Rate Base:"</formula>
    </cfRule>
  </conditionalFormatting>
  <conditionalFormatting sqref="B454">
    <cfRule type="cellIs" dxfId="605" priority="607" stopIfTrue="1" operator="equal">
      <formula>"Title"</formula>
    </cfRule>
  </conditionalFormatting>
  <conditionalFormatting sqref="B454">
    <cfRule type="cellIs" dxfId="604" priority="608" stopIfTrue="1" operator="equal">
      <formula>"Adjustment to Income/Expense/Rate Base:"</formula>
    </cfRule>
  </conditionalFormatting>
  <conditionalFormatting sqref="B461">
    <cfRule type="cellIs" dxfId="603" priority="601" stopIfTrue="1" operator="equal">
      <formula>"Adjustment to Income/Expense/Rate Base:"</formula>
    </cfRule>
  </conditionalFormatting>
  <conditionalFormatting sqref="B456">
    <cfRule type="cellIs" dxfId="602" priority="604" stopIfTrue="1" operator="equal">
      <formula>"Title"</formula>
    </cfRule>
  </conditionalFormatting>
  <conditionalFormatting sqref="B456">
    <cfRule type="cellIs" dxfId="601" priority="605" stopIfTrue="1" operator="equal">
      <formula>"Adjustment to Income/Expense/Rate Base:"</formula>
    </cfRule>
  </conditionalFormatting>
  <conditionalFormatting sqref="B455">
    <cfRule type="cellIs" dxfId="600" priority="602" stopIfTrue="1" operator="equal">
      <formula>"Title"</formula>
    </cfRule>
  </conditionalFormatting>
  <conditionalFormatting sqref="B455">
    <cfRule type="cellIs" dxfId="599" priority="603" stopIfTrue="1" operator="equal">
      <formula>"Adjustment to Income/Expense/Rate Base:"</formula>
    </cfRule>
  </conditionalFormatting>
  <conditionalFormatting sqref="B457">
    <cfRule type="cellIs" dxfId="598" priority="596" stopIfTrue="1" operator="equal">
      <formula>"Adjustment to Income/Expense/Rate Base:"</formula>
    </cfRule>
  </conditionalFormatting>
  <conditionalFormatting sqref="B452">
    <cfRule type="cellIs" dxfId="597" priority="599" stopIfTrue="1" operator="equal">
      <formula>"Title"</formula>
    </cfRule>
  </conditionalFormatting>
  <conditionalFormatting sqref="B452">
    <cfRule type="cellIs" dxfId="596" priority="600" stopIfTrue="1" operator="equal">
      <formula>"Adjustment to Income/Expense/Rate Base:"</formula>
    </cfRule>
  </conditionalFormatting>
  <conditionalFormatting sqref="B451">
    <cfRule type="cellIs" dxfId="595" priority="597" stopIfTrue="1" operator="equal">
      <formula>"Title"</formula>
    </cfRule>
  </conditionalFormatting>
  <conditionalFormatting sqref="B451">
    <cfRule type="cellIs" dxfId="594" priority="598" stopIfTrue="1" operator="equal">
      <formula>"Adjustment to Income/Expense/Rate Base:"</formula>
    </cfRule>
  </conditionalFormatting>
  <conditionalFormatting sqref="B458">
    <cfRule type="cellIs" dxfId="593" priority="591" stopIfTrue="1" operator="equal">
      <formula>"Adjustment to Income/Expense/Rate Base:"</formula>
    </cfRule>
  </conditionalFormatting>
  <conditionalFormatting sqref="B453">
    <cfRule type="cellIs" dxfId="592" priority="594" stopIfTrue="1" operator="equal">
      <formula>"Title"</formula>
    </cfRule>
  </conditionalFormatting>
  <conditionalFormatting sqref="B453">
    <cfRule type="cellIs" dxfId="591" priority="595" stopIfTrue="1" operator="equal">
      <formula>"Adjustment to Income/Expense/Rate Base:"</formula>
    </cfRule>
  </conditionalFormatting>
  <conditionalFormatting sqref="B452">
    <cfRule type="cellIs" dxfId="590" priority="592" stopIfTrue="1" operator="equal">
      <formula>"Title"</formula>
    </cfRule>
  </conditionalFormatting>
  <conditionalFormatting sqref="B452">
    <cfRule type="cellIs" dxfId="589" priority="593" stopIfTrue="1" operator="equal">
      <formula>"Adjustment to Income/Expense/Rate Base:"</formula>
    </cfRule>
  </conditionalFormatting>
  <conditionalFormatting sqref="B459">
    <cfRule type="cellIs" dxfId="588" priority="586" stopIfTrue="1" operator="equal">
      <formula>"Adjustment to Income/Expense/Rate Base:"</formula>
    </cfRule>
  </conditionalFormatting>
  <conditionalFormatting sqref="B454">
    <cfRule type="cellIs" dxfId="587" priority="589" stopIfTrue="1" operator="equal">
      <formula>"Title"</formula>
    </cfRule>
  </conditionalFormatting>
  <conditionalFormatting sqref="B454">
    <cfRule type="cellIs" dxfId="586" priority="590" stopIfTrue="1" operator="equal">
      <formula>"Adjustment to Income/Expense/Rate Base:"</formula>
    </cfRule>
  </conditionalFormatting>
  <conditionalFormatting sqref="B453">
    <cfRule type="cellIs" dxfId="585" priority="587" stopIfTrue="1" operator="equal">
      <formula>"Title"</formula>
    </cfRule>
  </conditionalFormatting>
  <conditionalFormatting sqref="B453">
    <cfRule type="cellIs" dxfId="584" priority="588" stopIfTrue="1" operator="equal">
      <formula>"Adjustment to Income/Expense/Rate Base:"</formula>
    </cfRule>
  </conditionalFormatting>
  <conditionalFormatting sqref="B460">
    <cfRule type="cellIs" dxfId="583" priority="581" stopIfTrue="1" operator="equal">
      <formula>"Adjustment to Income/Expense/Rate Base:"</formula>
    </cfRule>
  </conditionalFormatting>
  <conditionalFormatting sqref="B455">
    <cfRule type="cellIs" dxfId="582" priority="584" stopIfTrue="1" operator="equal">
      <formula>"Title"</formula>
    </cfRule>
  </conditionalFormatting>
  <conditionalFormatting sqref="B455">
    <cfRule type="cellIs" dxfId="581" priority="585" stopIfTrue="1" operator="equal">
      <formula>"Adjustment to Income/Expense/Rate Base:"</formula>
    </cfRule>
  </conditionalFormatting>
  <conditionalFormatting sqref="B454">
    <cfRule type="cellIs" dxfId="580" priority="582" stopIfTrue="1" operator="equal">
      <formula>"Title"</formula>
    </cfRule>
  </conditionalFormatting>
  <conditionalFormatting sqref="B454">
    <cfRule type="cellIs" dxfId="579" priority="583" stopIfTrue="1" operator="equal">
      <formula>"Adjustment to Income/Expense/Rate Base:"</formula>
    </cfRule>
  </conditionalFormatting>
  <conditionalFormatting sqref="B456">
    <cfRule type="cellIs" dxfId="578" priority="576" stopIfTrue="1" operator="equal">
      <formula>"Adjustment to Income/Expense/Rate Base:"</formula>
    </cfRule>
  </conditionalFormatting>
  <conditionalFormatting sqref="B451">
    <cfRule type="cellIs" dxfId="577" priority="579" stopIfTrue="1" operator="equal">
      <formula>"Title"</formula>
    </cfRule>
  </conditionalFormatting>
  <conditionalFormatting sqref="B451">
    <cfRule type="cellIs" dxfId="576" priority="580" stopIfTrue="1" operator="equal">
      <formula>"Adjustment to Income/Expense/Rate Base:"</formula>
    </cfRule>
  </conditionalFormatting>
  <conditionalFormatting sqref="B450">
    <cfRule type="cellIs" dxfId="575" priority="577" stopIfTrue="1" operator="equal">
      <formula>"Title"</formula>
    </cfRule>
  </conditionalFormatting>
  <conditionalFormatting sqref="B450">
    <cfRule type="cellIs" dxfId="574" priority="578" stopIfTrue="1" operator="equal">
      <formula>"Adjustment to Income/Expense/Rate Base:"</formula>
    </cfRule>
  </conditionalFormatting>
  <conditionalFormatting sqref="B457">
    <cfRule type="cellIs" dxfId="573" priority="571" stopIfTrue="1" operator="equal">
      <formula>"Adjustment to Income/Expense/Rate Base:"</formula>
    </cfRule>
  </conditionalFormatting>
  <conditionalFormatting sqref="B452">
    <cfRule type="cellIs" dxfId="572" priority="574" stopIfTrue="1" operator="equal">
      <formula>"Title"</formula>
    </cfRule>
  </conditionalFormatting>
  <conditionalFormatting sqref="B452">
    <cfRule type="cellIs" dxfId="571" priority="575" stopIfTrue="1" operator="equal">
      <formula>"Adjustment to Income/Expense/Rate Base:"</formula>
    </cfRule>
  </conditionalFormatting>
  <conditionalFormatting sqref="B451">
    <cfRule type="cellIs" dxfId="570" priority="572" stopIfTrue="1" operator="equal">
      <formula>"Title"</formula>
    </cfRule>
  </conditionalFormatting>
  <conditionalFormatting sqref="B451">
    <cfRule type="cellIs" dxfId="569" priority="573" stopIfTrue="1" operator="equal">
      <formula>"Adjustment to Income/Expense/Rate Base:"</formula>
    </cfRule>
  </conditionalFormatting>
  <conditionalFormatting sqref="B455">
    <cfRule type="cellIs" dxfId="568" priority="566" stopIfTrue="1" operator="equal">
      <formula>"Adjustment to Income/Expense/Rate Base:"</formula>
    </cfRule>
  </conditionalFormatting>
  <conditionalFormatting sqref="B450">
    <cfRule type="cellIs" dxfId="567" priority="569" stopIfTrue="1" operator="equal">
      <formula>"Title"</formula>
    </cfRule>
  </conditionalFormatting>
  <conditionalFormatting sqref="B450">
    <cfRule type="cellIs" dxfId="566" priority="570" stopIfTrue="1" operator="equal">
      <formula>"Adjustment to Income/Expense/Rate Base:"</formula>
    </cfRule>
  </conditionalFormatting>
  <conditionalFormatting sqref="B449">
    <cfRule type="cellIs" dxfId="565" priority="567" stopIfTrue="1" operator="equal">
      <formula>"Title"</formula>
    </cfRule>
  </conditionalFormatting>
  <conditionalFormatting sqref="B449">
    <cfRule type="cellIs" dxfId="564" priority="568" stopIfTrue="1" operator="equal">
      <formula>"Adjustment to Income/Expense/Rate Base:"</formula>
    </cfRule>
  </conditionalFormatting>
  <conditionalFormatting sqref="B456">
    <cfRule type="cellIs" dxfId="563" priority="561" stopIfTrue="1" operator="equal">
      <formula>"Adjustment to Income/Expense/Rate Base:"</formula>
    </cfRule>
  </conditionalFormatting>
  <conditionalFormatting sqref="B451">
    <cfRule type="cellIs" dxfId="562" priority="564" stopIfTrue="1" operator="equal">
      <formula>"Title"</formula>
    </cfRule>
  </conditionalFormatting>
  <conditionalFormatting sqref="B451">
    <cfRule type="cellIs" dxfId="561" priority="565" stopIfTrue="1" operator="equal">
      <formula>"Adjustment to Income/Expense/Rate Base:"</formula>
    </cfRule>
  </conditionalFormatting>
  <conditionalFormatting sqref="B450">
    <cfRule type="cellIs" dxfId="560" priority="562" stopIfTrue="1" operator="equal">
      <formula>"Title"</formula>
    </cfRule>
  </conditionalFormatting>
  <conditionalFormatting sqref="B450">
    <cfRule type="cellIs" dxfId="559" priority="563" stopIfTrue="1" operator="equal">
      <formula>"Adjustment to Income/Expense/Rate Base:"</formula>
    </cfRule>
  </conditionalFormatting>
  <conditionalFormatting sqref="B452">
    <cfRule type="cellIs" dxfId="558" priority="556" stopIfTrue="1" operator="equal">
      <formula>"Adjustment to Income/Expense/Rate Base:"</formula>
    </cfRule>
  </conditionalFormatting>
  <conditionalFormatting sqref="B447">
    <cfRule type="cellIs" dxfId="557" priority="559" stopIfTrue="1" operator="equal">
      <formula>"Title"</formula>
    </cfRule>
  </conditionalFormatting>
  <conditionalFormatting sqref="B447">
    <cfRule type="cellIs" dxfId="556" priority="560" stopIfTrue="1" operator="equal">
      <formula>"Adjustment to Income/Expense/Rate Base:"</formula>
    </cfRule>
  </conditionalFormatting>
  <conditionalFormatting sqref="B446">
    <cfRule type="cellIs" dxfId="555" priority="557" stopIfTrue="1" operator="equal">
      <formula>"Title"</formula>
    </cfRule>
  </conditionalFormatting>
  <conditionalFormatting sqref="B446">
    <cfRule type="cellIs" dxfId="554" priority="558" stopIfTrue="1" operator="equal">
      <formula>"Adjustment to Income/Expense/Rate Base:"</formula>
    </cfRule>
  </conditionalFormatting>
  <conditionalFormatting sqref="B453">
    <cfRule type="cellIs" dxfId="553" priority="551" stopIfTrue="1" operator="equal">
      <formula>"Adjustment to Income/Expense/Rate Base:"</formula>
    </cfRule>
  </conditionalFormatting>
  <conditionalFormatting sqref="B448">
    <cfRule type="cellIs" dxfId="552" priority="554" stopIfTrue="1" operator="equal">
      <formula>"Title"</formula>
    </cfRule>
  </conditionalFormatting>
  <conditionalFormatting sqref="B448">
    <cfRule type="cellIs" dxfId="551" priority="555" stopIfTrue="1" operator="equal">
      <formula>"Adjustment to Income/Expense/Rate Base:"</formula>
    </cfRule>
  </conditionalFormatting>
  <conditionalFormatting sqref="B447">
    <cfRule type="cellIs" dxfId="550" priority="552" stopIfTrue="1" operator="equal">
      <formula>"Title"</formula>
    </cfRule>
  </conditionalFormatting>
  <conditionalFormatting sqref="B447">
    <cfRule type="cellIs" dxfId="549" priority="553" stopIfTrue="1" operator="equal">
      <formula>"Adjustment to Income/Expense/Rate Base:"</formula>
    </cfRule>
  </conditionalFormatting>
  <conditionalFormatting sqref="B454">
    <cfRule type="cellIs" dxfId="548" priority="546" stopIfTrue="1" operator="equal">
      <formula>"Adjustment to Income/Expense/Rate Base:"</formula>
    </cfRule>
  </conditionalFormatting>
  <conditionalFormatting sqref="B449">
    <cfRule type="cellIs" dxfId="547" priority="549" stopIfTrue="1" operator="equal">
      <formula>"Title"</formula>
    </cfRule>
  </conditionalFormatting>
  <conditionalFormatting sqref="B449">
    <cfRule type="cellIs" dxfId="546" priority="550" stopIfTrue="1" operator="equal">
      <formula>"Adjustment to Income/Expense/Rate Base:"</formula>
    </cfRule>
  </conditionalFormatting>
  <conditionalFormatting sqref="B448">
    <cfRule type="cellIs" dxfId="545" priority="547" stopIfTrue="1" operator="equal">
      <formula>"Title"</formula>
    </cfRule>
  </conditionalFormatting>
  <conditionalFormatting sqref="B448">
    <cfRule type="cellIs" dxfId="544" priority="548" stopIfTrue="1" operator="equal">
      <formula>"Adjustment to Income/Expense/Rate Base:"</formula>
    </cfRule>
  </conditionalFormatting>
  <conditionalFormatting sqref="B455">
    <cfRule type="cellIs" dxfId="543" priority="541" stopIfTrue="1" operator="equal">
      <formula>"Adjustment to Income/Expense/Rate Base:"</formula>
    </cfRule>
  </conditionalFormatting>
  <conditionalFormatting sqref="B450">
    <cfRule type="cellIs" dxfId="542" priority="544" stopIfTrue="1" operator="equal">
      <formula>"Title"</formula>
    </cfRule>
  </conditionalFormatting>
  <conditionalFormatting sqref="B450">
    <cfRule type="cellIs" dxfId="541" priority="545" stopIfTrue="1" operator="equal">
      <formula>"Adjustment to Income/Expense/Rate Base:"</formula>
    </cfRule>
  </conditionalFormatting>
  <conditionalFormatting sqref="B449">
    <cfRule type="cellIs" dxfId="540" priority="542" stopIfTrue="1" operator="equal">
      <formula>"Title"</formula>
    </cfRule>
  </conditionalFormatting>
  <conditionalFormatting sqref="B449">
    <cfRule type="cellIs" dxfId="539" priority="543" stopIfTrue="1" operator="equal">
      <formula>"Adjustment to Income/Expense/Rate Base:"</formula>
    </cfRule>
  </conditionalFormatting>
  <conditionalFormatting sqref="B451">
    <cfRule type="cellIs" dxfId="538" priority="538" stopIfTrue="1" operator="equal">
      <formula>"Adjustment to Income/Expense/Rate Base:"</formula>
    </cfRule>
  </conditionalFormatting>
  <conditionalFormatting sqref="B446">
    <cfRule type="cellIs" dxfId="537" priority="539" stopIfTrue="1" operator="equal">
      <formula>"Title"</formula>
    </cfRule>
  </conditionalFormatting>
  <conditionalFormatting sqref="B446">
    <cfRule type="cellIs" dxfId="536" priority="540" stopIfTrue="1" operator="equal">
      <formula>"Adjustment to Income/Expense/Rate Base:"</formula>
    </cfRule>
  </conditionalFormatting>
  <conditionalFormatting sqref="B452">
    <cfRule type="cellIs" dxfId="535" priority="533" stopIfTrue="1" operator="equal">
      <formula>"Adjustment to Income/Expense/Rate Base:"</formula>
    </cfRule>
  </conditionalFormatting>
  <conditionalFormatting sqref="B447">
    <cfRule type="cellIs" dxfId="534" priority="536" stopIfTrue="1" operator="equal">
      <formula>"Title"</formula>
    </cfRule>
  </conditionalFormatting>
  <conditionalFormatting sqref="B447">
    <cfRule type="cellIs" dxfId="533" priority="537" stopIfTrue="1" operator="equal">
      <formula>"Adjustment to Income/Expense/Rate Base:"</formula>
    </cfRule>
  </conditionalFormatting>
  <conditionalFormatting sqref="B446">
    <cfRule type="cellIs" dxfId="532" priority="534" stopIfTrue="1" operator="equal">
      <formula>"Title"</formula>
    </cfRule>
  </conditionalFormatting>
  <conditionalFormatting sqref="B446">
    <cfRule type="cellIs" dxfId="531" priority="535" stopIfTrue="1" operator="equal">
      <formula>"Adjustment to Income/Expense/Rate Base:"</formula>
    </cfRule>
  </conditionalFormatting>
  <conditionalFormatting sqref="B456">
    <cfRule type="cellIs" dxfId="530" priority="528" stopIfTrue="1" operator="equal">
      <formula>"Adjustment to Income/Expense/Rate Base:"</formula>
    </cfRule>
  </conditionalFormatting>
  <conditionalFormatting sqref="B451">
    <cfRule type="cellIs" dxfId="529" priority="531" stopIfTrue="1" operator="equal">
      <formula>"Title"</formula>
    </cfRule>
  </conditionalFormatting>
  <conditionalFormatting sqref="B451">
    <cfRule type="cellIs" dxfId="528" priority="532" stopIfTrue="1" operator="equal">
      <formula>"Adjustment to Income/Expense/Rate Base:"</formula>
    </cfRule>
  </conditionalFormatting>
  <conditionalFormatting sqref="B450">
    <cfRule type="cellIs" dxfId="527" priority="529" stopIfTrue="1" operator="equal">
      <formula>"Title"</formula>
    </cfRule>
  </conditionalFormatting>
  <conditionalFormatting sqref="B450">
    <cfRule type="cellIs" dxfId="526" priority="530" stopIfTrue="1" operator="equal">
      <formula>"Adjustment to Income/Expense/Rate Base:"</formula>
    </cfRule>
  </conditionalFormatting>
  <conditionalFormatting sqref="B457">
    <cfRule type="cellIs" dxfId="525" priority="523" stopIfTrue="1" operator="equal">
      <formula>"Adjustment to Income/Expense/Rate Base:"</formula>
    </cfRule>
  </conditionalFormatting>
  <conditionalFormatting sqref="B452">
    <cfRule type="cellIs" dxfId="524" priority="526" stopIfTrue="1" operator="equal">
      <formula>"Title"</formula>
    </cfRule>
  </conditionalFormatting>
  <conditionalFormatting sqref="B452">
    <cfRule type="cellIs" dxfId="523" priority="527" stopIfTrue="1" operator="equal">
      <formula>"Adjustment to Income/Expense/Rate Base:"</formula>
    </cfRule>
  </conditionalFormatting>
  <conditionalFormatting sqref="B451">
    <cfRule type="cellIs" dxfId="522" priority="524" stopIfTrue="1" operator="equal">
      <formula>"Title"</formula>
    </cfRule>
  </conditionalFormatting>
  <conditionalFormatting sqref="B451">
    <cfRule type="cellIs" dxfId="521" priority="525" stopIfTrue="1" operator="equal">
      <formula>"Adjustment to Income/Expense/Rate Base:"</formula>
    </cfRule>
  </conditionalFormatting>
  <conditionalFormatting sqref="B453">
    <cfRule type="cellIs" dxfId="520" priority="518" stopIfTrue="1" operator="equal">
      <formula>"Adjustment to Income/Expense/Rate Base:"</formula>
    </cfRule>
  </conditionalFormatting>
  <conditionalFormatting sqref="B448">
    <cfRule type="cellIs" dxfId="519" priority="521" stopIfTrue="1" operator="equal">
      <formula>"Title"</formula>
    </cfRule>
  </conditionalFormatting>
  <conditionalFormatting sqref="B448">
    <cfRule type="cellIs" dxfId="518" priority="522" stopIfTrue="1" operator="equal">
      <formula>"Adjustment to Income/Expense/Rate Base:"</formula>
    </cfRule>
  </conditionalFormatting>
  <conditionalFormatting sqref="B447">
    <cfRule type="cellIs" dxfId="517" priority="519" stopIfTrue="1" operator="equal">
      <formula>"Title"</formula>
    </cfRule>
  </conditionalFormatting>
  <conditionalFormatting sqref="B447">
    <cfRule type="cellIs" dxfId="516" priority="520" stopIfTrue="1" operator="equal">
      <formula>"Adjustment to Income/Expense/Rate Base:"</formula>
    </cfRule>
  </conditionalFormatting>
  <conditionalFormatting sqref="B454">
    <cfRule type="cellIs" dxfId="515" priority="513" stopIfTrue="1" operator="equal">
      <formula>"Adjustment to Income/Expense/Rate Base:"</formula>
    </cfRule>
  </conditionalFormatting>
  <conditionalFormatting sqref="B449">
    <cfRule type="cellIs" dxfId="514" priority="516" stopIfTrue="1" operator="equal">
      <formula>"Title"</formula>
    </cfRule>
  </conditionalFormatting>
  <conditionalFormatting sqref="B449">
    <cfRule type="cellIs" dxfId="513" priority="517" stopIfTrue="1" operator="equal">
      <formula>"Adjustment to Income/Expense/Rate Base:"</formula>
    </cfRule>
  </conditionalFormatting>
  <conditionalFormatting sqref="B448">
    <cfRule type="cellIs" dxfId="512" priority="514" stopIfTrue="1" operator="equal">
      <formula>"Title"</formula>
    </cfRule>
  </conditionalFormatting>
  <conditionalFormatting sqref="B448">
    <cfRule type="cellIs" dxfId="511" priority="515" stopIfTrue="1" operator="equal">
      <formula>"Adjustment to Income/Expense/Rate Base:"</formula>
    </cfRule>
  </conditionalFormatting>
  <conditionalFormatting sqref="B455">
    <cfRule type="cellIs" dxfId="510" priority="508" stopIfTrue="1" operator="equal">
      <formula>"Adjustment to Income/Expense/Rate Base:"</formula>
    </cfRule>
  </conditionalFormatting>
  <conditionalFormatting sqref="B450">
    <cfRule type="cellIs" dxfId="509" priority="511" stopIfTrue="1" operator="equal">
      <formula>"Title"</formula>
    </cfRule>
  </conditionalFormatting>
  <conditionalFormatting sqref="B450">
    <cfRule type="cellIs" dxfId="508" priority="512" stopIfTrue="1" operator="equal">
      <formula>"Adjustment to Income/Expense/Rate Base:"</formula>
    </cfRule>
  </conditionalFormatting>
  <conditionalFormatting sqref="B449">
    <cfRule type="cellIs" dxfId="507" priority="509" stopIfTrue="1" operator="equal">
      <formula>"Title"</formula>
    </cfRule>
  </conditionalFormatting>
  <conditionalFormatting sqref="B449">
    <cfRule type="cellIs" dxfId="506" priority="510" stopIfTrue="1" operator="equal">
      <formula>"Adjustment to Income/Expense/Rate Base:"</formula>
    </cfRule>
  </conditionalFormatting>
  <conditionalFormatting sqref="B456">
    <cfRule type="cellIs" dxfId="505" priority="503" stopIfTrue="1" operator="equal">
      <formula>"Adjustment to Income/Expense/Rate Base:"</formula>
    </cfRule>
  </conditionalFormatting>
  <conditionalFormatting sqref="B451">
    <cfRule type="cellIs" dxfId="504" priority="506" stopIfTrue="1" operator="equal">
      <formula>"Title"</formula>
    </cfRule>
  </conditionalFormatting>
  <conditionalFormatting sqref="B451">
    <cfRule type="cellIs" dxfId="503" priority="507" stopIfTrue="1" operator="equal">
      <formula>"Adjustment to Income/Expense/Rate Base:"</formula>
    </cfRule>
  </conditionalFormatting>
  <conditionalFormatting sqref="B450">
    <cfRule type="cellIs" dxfId="502" priority="504" stopIfTrue="1" operator="equal">
      <formula>"Title"</formula>
    </cfRule>
  </conditionalFormatting>
  <conditionalFormatting sqref="B450">
    <cfRule type="cellIs" dxfId="501" priority="505" stopIfTrue="1" operator="equal">
      <formula>"Adjustment to Income/Expense/Rate Base:"</formula>
    </cfRule>
  </conditionalFormatting>
  <conditionalFormatting sqref="B452">
    <cfRule type="cellIs" dxfId="500" priority="498" stopIfTrue="1" operator="equal">
      <formula>"Adjustment to Income/Expense/Rate Base:"</formula>
    </cfRule>
  </conditionalFormatting>
  <conditionalFormatting sqref="B447">
    <cfRule type="cellIs" dxfId="499" priority="501" stopIfTrue="1" operator="equal">
      <formula>"Title"</formula>
    </cfRule>
  </conditionalFormatting>
  <conditionalFormatting sqref="B447">
    <cfRule type="cellIs" dxfId="498" priority="502" stopIfTrue="1" operator="equal">
      <formula>"Adjustment to Income/Expense/Rate Base:"</formula>
    </cfRule>
  </conditionalFormatting>
  <conditionalFormatting sqref="B446">
    <cfRule type="cellIs" dxfId="497" priority="499" stopIfTrue="1" operator="equal">
      <formula>"Title"</formula>
    </cfRule>
  </conditionalFormatting>
  <conditionalFormatting sqref="B446">
    <cfRule type="cellIs" dxfId="496" priority="500" stopIfTrue="1" operator="equal">
      <formula>"Adjustment to Income/Expense/Rate Base:"</formula>
    </cfRule>
  </conditionalFormatting>
  <conditionalFormatting sqref="B453">
    <cfRule type="cellIs" dxfId="495" priority="493" stopIfTrue="1" operator="equal">
      <formula>"Adjustment to Income/Expense/Rate Base:"</formula>
    </cfRule>
  </conditionalFormatting>
  <conditionalFormatting sqref="B448">
    <cfRule type="cellIs" dxfId="494" priority="496" stopIfTrue="1" operator="equal">
      <formula>"Title"</formula>
    </cfRule>
  </conditionalFormatting>
  <conditionalFormatting sqref="B448">
    <cfRule type="cellIs" dxfId="493" priority="497" stopIfTrue="1" operator="equal">
      <formula>"Adjustment to Income/Expense/Rate Base:"</formula>
    </cfRule>
  </conditionalFormatting>
  <conditionalFormatting sqref="B447">
    <cfRule type="cellIs" dxfId="492" priority="494" stopIfTrue="1" operator="equal">
      <formula>"Title"</formula>
    </cfRule>
  </conditionalFormatting>
  <conditionalFormatting sqref="B447">
    <cfRule type="cellIs" dxfId="491" priority="495" stopIfTrue="1" operator="equal">
      <formula>"Adjustment to Income/Expense/Rate Base:"</formula>
    </cfRule>
  </conditionalFormatting>
  <conditionalFormatting sqref="B458">
    <cfRule type="cellIs" dxfId="490" priority="488" stopIfTrue="1" operator="equal">
      <formula>"Adjustment to Income/Expense/Rate Base:"</formula>
    </cfRule>
  </conditionalFormatting>
  <conditionalFormatting sqref="B453">
    <cfRule type="cellIs" dxfId="489" priority="491" stopIfTrue="1" operator="equal">
      <formula>"Title"</formula>
    </cfRule>
  </conditionalFormatting>
  <conditionalFormatting sqref="B453">
    <cfRule type="cellIs" dxfId="488" priority="492" stopIfTrue="1" operator="equal">
      <formula>"Adjustment to Income/Expense/Rate Base:"</formula>
    </cfRule>
  </conditionalFormatting>
  <conditionalFormatting sqref="B452">
    <cfRule type="cellIs" dxfId="487" priority="489" stopIfTrue="1" operator="equal">
      <formula>"Title"</formula>
    </cfRule>
  </conditionalFormatting>
  <conditionalFormatting sqref="B452">
    <cfRule type="cellIs" dxfId="486" priority="490" stopIfTrue="1" operator="equal">
      <formula>"Adjustment to Income/Expense/Rate Base:"</formula>
    </cfRule>
  </conditionalFormatting>
  <conditionalFormatting sqref="B459">
    <cfRule type="cellIs" dxfId="485" priority="483" stopIfTrue="1" operator="equal">
      <formula>"Adjustment to Income/Expense/Rate Base:"</formula>
    </cfRule>
  </conditionalFormatting>
  <conditionalFormatting sqref="B454">
    <cfRule type="cellIs" dxfId="484" priority="486" stopIfTrue="1" operator="equal">
      <formula>"Title"</formula>
    </cfRule>
  </conditionalFormatting>
  <conditionalFormatting sqref="B454">
    <cfRule type="cellIs" dxfId="483" priority="487" stopIfTrue="1" operator="equal">
      <formula>"Adjustment to Income/Expense/Rate Base:"</formula>
    </cfRule>
  </conditionalFormatting>
  <conditionalFormatting sqref="B453">
    <cfRule type="cellIs" dxfId="482" priority="484" stopIfTrue="1" operator="equal">
      <formula>"Title"</formula>
    </cfRule>
  </conditionalFormatting>
  <conditionalFormatting sqref="B453">
    <cfRule type="cellIs" dxfId="481" priority="485" stopIfTrue="1" operator="equal">
      <formula>"Adjustment to Income/Expense/Rate Base:"</formula>
    </cfRule>
  </conditionalFormatting>
  <conditionalFormatting sqref="B455">
    <cfRule type="cellIs" dxfId="480" priority="478" stopIfTrue="1" operator="equal">
      <formula>"Adjustment to Income/Expense/Rate Base:"</formula>
    </cfRule>
  </conditionalFormatting>
  <conditionalFormatting sqref="B450">
    <cfRule type="cellIs" dxfId="479" priority="481" stopIfTrue="1" operator="equal">
      <formula>"Title"</formula>
    </cfRule>
  </conditionalFormatting>
  <conditionalFormatting sqref="B450">
    <cfRule type="cellIs" dxfId="478" priority="482" stopIfTrue="1" operator="equal">
      <formula>"Adjustment to Income/Expense/Rate Base:"</formula>
    </cfRule>
  </conditionalFormatting>
  <conditionalFormatting sqref="B449">
    <cfRule type="cellIs" dxfId="477" priority="479" stopIfTrue="1" operator="equal">
      <formula>"Title"</formula>
    </cfRule>
  </conditionalFormatting>
  <conditionalFormatting sqref="B449">
    <cfRule type="cellIs" dxfId="476" priority="480" stopIfTrue="1" operator="equal">
      <formula>"Adjustment to Income/Expense/Rate Base:"</formula>
    </cfRule>
  </conditionalFormatting>
  <conditionalFormatting sqref="B456">
    <cfRule type="cellIs" dxfId="475" priority="473" stopIfTrue="1" operator="equal">
      <formula>"Adjustment to Income/Expense/Rate Base:"</formula>
    </cfRule>
  </conditionalFormatting>
  <conditionalFormatting sqref="B451">
    <cfRule type="cellIs" dxfId="474" priority="476" stopIfTrue="1" operator="equal">
      <formula>"Title"</formula>
    </cfRule>
  </conditionalFormatting>
  <conditionalFormatting sqref="B451">
    <cfRule type="cellIs" dxfId="473" priority="477" stopIfTrue="1" operator="equal">
      <formula>"Adjustment to Income/Expense/Rate Base:"</formula>
    </cfRule>
  </conditionalFormatting>
  <conditionalFormatting sqref="B450">
    <cfRule type="cellIs" dxfId="472" priority="474" stopIfTrue="1" operator="equal">
      <formula>"Title"</formula>
    </cfRule>
  </conditionalFormatting>
  <conditionalFormatting sqref="B450">
    <cfRule type="cellIs" dxfId="471" priority="475" stopIfTrue="1" operator="equal">
      <formula>"Adjustment to Income/Expense/Rate Base:"</formula>
    </cfRule>
  </conditionalFormatting>
  <conditionalFormatting sqref="B457">
    <cfRule type="cellIs" dxfId="470" priority="468" stopIfTrue="1" operator="equal">
      <formula>"Adjustment to Income/Expense/Rate Base:"</formula>
    </cfRule>
  </conditionalFormatting>
  <conditionalFormatting sqref="B452">
    <cfRule type="cellIs" dxfId="469" priority="471" stopIfTrue="1" operator="equal">
      <formula>"Title"</formula>
    </cfRule>
  </conditionalFormatting>
  <conditionalFormatting sqref="B452">
    <cfRule type="cellIs" dxfId="468" priority="472" stopIfTrue="1" operator="equal">
      <formula>"Adjustment to Income/Expense/Rate Base:"</formula>
    </cfRule>
  </conditionalFormatting>
  <conditionalFormatting sqref="B451">
    <cfRule type="cellIs" dxfId="467" priority="469" stopIfTrue="1" operator="equal">
      <formula>"Title"</formula>
    </cfRule>
  </conditionalFormatting>
  <conditionalFormatting sqref="B451">
    <cfRule type="cellIs" dxfId="466" priority="470" stopIfTrue="1" operator="equal">
      <formula>"Adjustment to Income/Expense/Rate Base:"</formula>
    </cfRule>
  </conditionalFormatting>
  <conditionalFormatting sqref="B458">
    <cfRule type="cellIs" dxfId="465" priority="463" stopIfTrue="1" operator="equal">
      <formula>"Adjustment to Income/Expense/Rate Base:"</formula>
    </cfRule>
  </conditionalFormatting>
  <conditionalFormatting sqref="B453">
    <cfRule type="cellIs" dxfId="464" priority="466" stopIfTrue="1" operator="equal">
      <formula>"Title"</formula>
    </cfRule>
  </conditionalFormatting>
  <conditionalFormatting sqref="B453">
    <cfRule type="cellIs" dxfId="463" priority="467" stopIfTrue="1" operator="equal">
      <formula>"Adjustment to Income/Expense/Rate Base:"</formula>
    </cfRule>
  </conditionalFormatting>
  <conditionalFormatting sqref="B452">
    <cfRule type="cellIs" dxfId="462" priority="464" stopIfTrue="1" operator="equal">
      <formula>"Title"</formula>
    </cfRule>
  </conditionalFormatting>
  <conditionalFormatting sqref="B452">
    <cfRule type="cellIs" dxfId="461" priority="465" stopIfTrue="1" operator="equal">
      <formula>"Adjustment to Income/Expense/Rate Base:"</formula>
    </cfRule>
  </conditionalFormatting>
  <conditionalFormatting sqref="B454">
    <cfRule type="cellIs" dxfId="460" priority="458" stopIfTrue="1" operator="equal">
      <formula>"Adjustment to Income/Expense/Rate Base:"</formula>
    </cfRule>
  </conditionalFormatting>
  <conditionalFormatting sqref="B449">
    <cfRule type="cellIs" dxfId="459" priority="461" stopIfTrue="1" operator="equal">
      <formula>"Title"</formula>
    </cfRule>
  </conditionalFormatting>
  <conditionalFormatting sqref="B449">
    <cfRule type="cellIs" dxfId="458" priority="462" stopIfTrue="1" operator="equal">
      <formula>"Adjustment to Income/Expense/Rate Base:"</formula>
    </cfRule>
  </conditionalFormatting>
  <conditionalFormatting sqref="B448">
    <cfRule type="cellIs" dxfId="457" priority="459" stopIfTrue="1" operator="equal">
      <formula>"Title"</formula>
    </cfRule>
  </conditionalFormatting>
  <conditionalFormatting sqref="B448">
    <cfRule type="cellIs" dxfId="456" priority="460" stopIfTrue="1" operator="equal">
      <formula>"Adjustment to Income/Expense/Rate Base:"</formula>
    </cfRule>
  </conditionalFormatting>
  <conditionalFormatting sqref="B455">
    <cfRule type="cellIs" dxfId="455" priority="453" stopIfTrue="1" operator="equal">
      <formula>"Adjustment to Income/Expense/Rate Base:"</formula>
    </cfRule>
  </conditionalFormatting>
  <conditionalFormatting sqref="B450">
    <cfRule type="cellIs" dxfId="454" priority="456" stopIfTrue="1" operator="equal">
      <formula>"Title"</formula>
    </cfRule>
  </conditionalFormatting>
  <conditionalFormatting sqref="B450">
    <cfRule type="cellIs" dxfId="453" priority="457" stopIfTrue="1" operator="equal">
      <formula>"Adjustment to Income/Expense/Rate Base:"</formula>
    </cfRule>
  </conditionalFormatting>
  <conditionalFormatting sqref="B449">
    <cfRule type="cellIs" dxfId="452" priority="454" stopIfTrue="1" operator="equal">
      <formula>"Title"</formula>
    </cfRule>
  </conditionalFormatting>
  <conditionalFormatting sqref="B449">
    <cfRule type="cellIs" dxfId="451" priority="455" stopIfTrue="1" operator="equal">
      <formula>"Adjustment to Income/Expense/Rate Base:"</formula>
    </cfRule>
  </conditionalFormatting>
  <conditionalFormatting sqref="B459">
    <cfRule type="cellIs" dxfId="450" priority="448" stopIfTrue="1" operator="equal">
      <formula>"Adjustment to Income/Expense/Rate Base:"</formula>
    </cfRule>
  </conditionalFormatting>
  <conditionalFormatting sqref="B454">
    <cfRule type="cellIs" dxfId="449" priority="451" stopIfTrue="1" operator="equal">
      <formula>"Title"</formula>
    </cfRule>
  </conditionalFormatting>
  <conditionalFormatting sqref="B454">
    <cfRule type="cellIs" dxfId="448" priority="452" stopIfTrue="1" operator="equal">
      <formula>"Adjustment to Income/Expense/Rate Base:"</formula>
    </cfRule>
  </conditionalFormatting>
  <conditionalFormatting sqref="B453">
    <cfRule type="cellIs" dxfId="447" priority="449" stopIfTrue="1" operator="equal">
      <formula>"Title"</formula>
    </cfRule>
  </conditionalFormatting>
  <conditionalFormatting sqref="B453">
    <cfRule type="cellIs" dxfId="446" priority="450" stopIfTrue="1" operator="equal">
      <formula>"Adjustment to Income/Expense/Rate Base:"</formula>
    </cfRule>
  </conditionalFormatting>
  <conditionalFormatting sqref="B460">
    <cfRule type="cellIs" dxfId="445" priority="443" stopIfTrue="1" operator="equal">
      <formula>"Adjustment to Income/Expense/Rate Base:"</formula>
    </cfRule>
  </conditionalFormatting>
  <conditionalFormatting sqref="B455">
    <cfRule type="cellIs" dxfId="444" priority="446" stopIfTrue="1" operator="equal">
      <formula>"Title"</formula>
    </cfRule>
  </conditionalFormatting>
  <conditionalFormatting sqref="B455">
    <cfRule type="cellIs" dxfId="443" priority="447" stopIfTrue="1" operator="equal">
      <formula>"Adjustment to Income/Expense/Rate Base:"</formula>
    </cfRule>
  </conditionalFormatting>
  <conditionalFormatting sqref="B454">
    <cfRule type="cellIs" dxfId="442" priority="444" stopIfTrue="1" operator="equal">
      <formula>"Title"</formula>
    </cfRule>
  </conditionalFormatting>
  <conditionalFormatting sqref="B454">
    <cfRule type="cellIs" dxfId="441" priority="445" stopIfTrue="1" operator="equal">
      <formula>"Adjustment to Income/Expense/Rate Base:"</formula>
    </cfRule>
  </conditionalFormatting>
  <conditionalFormatting sqref="B456">
    <cfRule type="cellIs" dxfId="440" priority="438" stopIfTrue="1" operator="equal">
      <formula>"Adjustment to Income/Expense/Rate Base:"</formula>
    </cfRule>
  </conditionalFormatting>
  <conditionalFormatting sqref="B451">
    <cfRule type="cellIs" dxfId="439" priority="441" stopIfTrue="1" operator="equal">
      <formula>"Title"</formula>
    </cfRule>
  </conditionalFormatting>
  <conditionalFormatting sqref="B451">
    <cfRule type="cellIs" dxfId="438" priority="442" stopIfTrue="1" operator="equal">
      <formula>"Adjustment to Income/Expense/Rate Base:"</formula>
    </cfRule>
  </conditionalFormatting>
  <conditionalFormatting sqref="B450">
    <cfRule type="cellIs" dxfId="437" priority="439" stopIfTrue="1" operator="equal">
      <formula>"Title"</formula>
    </cfRule>
  </conditionalFormatting>
  <conditionalFormatting sqref="B450">
    <cfRule type="cellIs" dxfId="436" priority="440" stopIfTrue="1" operator="equal">
      <formula>"Adjustment to Income/Expense/Rate Base:"</formula>
    </cfRule>
  </conditionalFormatting>
  <conditionalFormatting sqref="B457">
    <cfRule type="cellIs" dxfId="435" priority="433" stopIfTrue="1" operator="equal">
      <formula>"Adjustment to Income/Expense/Rate Base:"</formula>
    </cfRule>
  </conditionalFormatting>
  <conditionalFormatting sqref="B452">
    <cfRule type="cellIs" dxfId="434" priority="436" stopIfTrue="1" operator="equal">
      <formula>"Title"</formula>
    </cfRule>
  </conditionalFormatting>
  <conditionalFormatting sqref="B452">
    <cfRule type="cellIs" dxfId="433" priority="437" stopIfTrue="1" operator="equal">
      <formula>"Adjustment to Income/Expense/Rate Base:"</formula>
    </cfRule>
  </conditionalFormatting>
  <conditionalFormatting sqref="B451">
    <cfRule type="cellIs" dxfId="432" priority="434" stopIfTrue="1" operator="equal">
      <formula>"Title"</formula>
    </cfRule>
  </conditionalFormatting>
  <conditionalFormatting sqref="B451">
    <cfRule type="cellIs" dxfId="431" priority="435" stopIfTrue="1" operator="equal">
      <formula>"Adjustment to Income/Expense/Rate Base:"</formula>
    </cfRule>
  </conditionalFormatting>
  <conditionalFormatting sqref="B458">
    <cfRule type="cellIs" dxfId="430" priority="428" stopIfTrue="1" operator="equal">
      <formula>"Adjustment to Income/Expense/Rate Base:"</formula>
    </cfRule>
  </conditionalFormatting>
  <conditionalFormatting sqref="B453">
    <cfRule type="cellIs" dxfId="429" priority="431" stopIfTrue="1" operator="equal">
      <formula>"Title"</formula>
    </cfRule>
  </conditionalFormatting>
  <conditionalFormatting sqref="B453">
    <cfRule type="cellIs" dxfId="428" priority="432" stopIfTrue="1" operator="equal">
      <formula>"Adjustment to Income/Expense/Rate Base:"</formula>
    </cfRule>
  </conditionalFormatting>
  <conditionalFormatting sqref="B452">
    <cfRule type="cellIs" dxfId="427" priority="429" stopIfTrue="1" operator="equal">
      <formula>"Title"</formula>
    </cfRule>
  </conditionalFormatting>
  <conditionalFormatting sqref="B452">
    <cfRule type="cellIs" dxfId="426" priority="430" stopIfTrue="1" operator="equal">
      <formula>"Adjustment to Income/Expense/Rate Base:"</formula>
    </cfRule>
  </conditionalFormatting>
  <conditionalFormatting sqref="B459">
    <cfRule type="cellIs" dxfId="425" priority="423" stopIfTrue="1" operator="equal">
      <formula>"Adjustment to Income/Expense/Rate Base:"</formula>
    </cfRule>
  </conditionalFormatting>
  <conditionalFormatting sqref="B454">
    <cfRule type="cellIs" dxfId="424" priority="426" stopIfTrue="1" operator="equal">
      <formula>"Title"</formula>
    </cfRule>
  </conditionalFormatting>
  <conditionalFormatting sqref="B454">
    <cfRule type="cellIs" dxfId="423" priority="427" stopIfTrue="1" operator="equal">
      <formula>"Adjustment to Income/Expense/Rate Base:"</formula>
    </cfRule>
  </conditionalFormatting>
  <conditionalFormatting sqref="B453">
    <cfRule type="cellIs" dxfId="422" priority="424" stopIfTrue="1" operator="equal">
      <formula>"Title"</formula>
    </cfRule>
  </conditionalFormatting>
  <conditionalFormatting sqref="B453">
    <cfRule type="cellIs" dxfId="421" priority="425" stopIfTrue="1" operator="equal">
      <formula>"Adjustment to Income/Expense/Rate Base:"</formula>
    </cfRule>
  </conditionalFormatting>
  <conditionalFormatting sqref="B455">
    <cfRule type="cellIs" dxfId="420" priority="418" stopIfTrue="1" operator="equal">
      <formula>"Adjustment to Income/Expense/Rate Base:"</formula>
    </cfRule>
  </conditionalFormatting>
  <conditionalFormatting sqref="B450">
    <cfRule type="cellIs" dxfId="419" priority="421" stopIfTrue="1" operator="equal">
      <formula>"Title"</formula>
    </cfRule>
  </conditionalFormatting>
  <conditionalFormatting sqref="B450">
    <cfRule type="cellIs" dxfId="418" priority="422" stopIfTrue="1" operator="equal">
      <formula>"Adjustment to Income/Expense/Rate Base:"</formula>
    </cfRule>
  </conditionalFormatting>
  <conditionalFormatting sqref="B449">
    <cfRule type="cellIs" dxfId="417" priority="419" stopIfTrue="1" operator="equal">
      <formula>"Title"</formula>
    </cfRule>
  </conditionalFormatting>
  <conditionalFormatting sqref="B449">
    <cfRule type="cellIs" dxfId="416" priority="420" stopIfTrue="1" operator="equal">
      <formula>"Adjustment to Income/Expense/Rate Base:"</formula>
    </cfRule>
  </conditionalFormatting>
  <conditionalFormatting sqref="B456">
    <cfRule type="cellIs" dxfId="415" priority="413" stopIfTrue="1" operator="equal">
      <formula>"Adjustment to Income/Expense/Rate Base:"</formula>
    </cfRule>
  </conditionalFormatting>
  <conditionalFormatting sqref="B451">
    <cfRule type="cellIs" dxfId="414" priority="416" stopIfTrue="1" operator="equal">
      <formula>"Title"</formula>
    </cfRule>
  </conditionalFormatting>
  <conditionalFormatting sqref="B451">
    <cfRule type="cellIs" dxfId="413" priority="417" stopIfTrue="1" operator="equal">
      <formula>"Adjustment to Income/Expense/Rate Base:"</formula>
    </cfRule>
  </conditionalFormatting>
  <conditionalFormatting sqref="B450">
    <cfRule type="cellIs" dxfId="412" priority="414" stopIfTrue="1" operator="equal">
      <formula>"Title"</formula>
    </cfRule>
  </conditionalFormatting>
  <conditionalFormatting sqref="B450">
    <cfRule type="cellIs" dxfId="411" priority="415" stopIfTrue="1" operator="equal">
      <formula>"Adjustment to Income/Expense/Rate Base:"</formula>
    </cfRule>
  </conditionalFormatting>
  <conditionalFormatting sqref="B454">
    <cfRule type="cellIs" dxfId="410" priority="408" stopIfTrue="1" operator="equal">
      <formula>"Adjustment to Income/Expense/Rate Base:"</formula>
    </cfRule>
  </conditionalFormatting>
  <conditionalFormatting sqref="B449">
    <cfRule type="cellIs" dxfId="409" priority="411" stopIfTrue="1" operator="equal">
      <formula>"Title"</formula>
    </cfRule>
  </conditionalFormatting>
  <conditionalFormatting sqref="B449">
    <cfRule type="cellIs" dxfId="408" priority="412" stopIfTrue="1" operator="equal">
      <formula>"Adjustment to Income/Expense/Rate Base:"</formula>
    </cfRule>
  </conditionalFormatting>
  <conditionalFormatting sqref="B448">
    <cfRule type="cellIs" dxfId="407" priority="409" stopIfTrue="1" operator="equal">
      <formula>"Title"</formula>
    </cfRule>
  </conditionalFormatting>
  <conditionalFormatting sqref="B448">
    <cfRule type="cellIs" dxfId="406" priority="410" stopIfTrue="1" operator="equal">
      <formula>"Adjustment to Income/Expense/Rate Base:"</formula>
    </cfRule>
  </conditionalFormatting>
  <conditionalFormatting sqref="B455">
    <cfRule type="cellIs" dxfId="405" priority="403" stopIfTrue="1" operator="equal">
      <formula>"Adjustment to Income/Expense/Rate Base:"</formula>
    </cfRule>
  </conditionalFormatting>
  <conditionalFormatting sqref="B450">
    <cfRule type="cellIs" dxfId="404" priority="406" stopIfTrue="1" operator="equal">
      <formula>"Title"</formula>
    </cfRule>
  </conditionalFormatting>
  <conditionalFormatting sqref="B450">
    <cfRule type="cellIs" dxfId="403" priority="407" stopIfTrue="1" operator="equal">
      <formula>"Adjustment to Income/Expense/Rate Base:"</formula>
    </cfRule>
  </conditionalFormatting>
  <conditionalFormatting sqref="B449">
    <cfRule type="cellIs" dxfId="402" priority="404" stopIfTrue="1" operator="equal">
      <formula>"Title"</formula>
    </cfRule>
  </conditionalFormatting>
  <conditionalFormatting sqref="B449">
    <cfRule type="cellIs" dxfId="401" priority="405" stopIfTrue="1" operator="equal">
      <formula>"Adjustment to Income/Expense/Rate Base:"</formula>
    </cfRule>
  </conditionalFormatting>
  <conditionalFormatting sqref="B451">
    <cfRule type="cellIs" dxfId="400" priority="400" stopIfTrue="1" operator="equal">
      <formula>"Adjustment to Income/Expense/Rate Base:"</formula>
    </cfRule>
  </conditionalFormatting>
  <conditionalFormatting sqref="B446">
    <cfRule type="cellIs" dxfId="399" priority="401" stopIfTrue="1" operator="equal">
      <formula>"Title"</formula>
    </cfRule>
  </conditionalFormatting>
  <conditionalFormatting sqref="B446">
    <cfRule type="cellIs" dxfId="398" priority="402" stopIfTrue="1" operator="equal">
      <formula>"Adjustment to Income/Expense/Rate Base:"</formula>
    </cfRule>
  </conditionalFormatting>
  <conditionalFormatting sqref="B452">
    <cfRule type="cellIs" dxfId="397" priority="395" stopIfTrue="1" operator="equal">
      <formula>"Adjustment to Income/Expense/Rate Base:"</formula>
    </cfRule>
  </conditionalFormatting>
  <conditionalFormatting sqref="B447">
    <cfRule type="cellIs" dxfId="396" priority="398" stopIfTrue="1" operator="equal">
      <formula>"Title"</formula>
    </cfRule>
  </conditionalFormatting>
  <conditionalFormatting sqref="B447">
    <cfRule type="cellIs" dxfId="395" priority="399" stopIfTrue="1" operator="equal">
      <formula>"Adjustment to Income/Expense/Rate Base:"</formula>
    </cfRule>
  </conditionalFormatting>
  <conditionalFormatting sqref="B446">
    <cfRule type="cellIs" dxfId="394" priority="396" stopIfTrue="1" operator="equal">
      <formula>"Title"</formula>
    </cfRule>
  </conditionalFormatting>
  <conditionalFormatting sqref="B446">
    <cfRule type="cellIs" dxfId="393" priority="397" stopIfTrue="1" operator="equal">
      <formula>"Adjustment to Income/Expense/Rate Base:"</formula>
    </cfRule>
  </conditionalFormatting>
  <conditionalFormatting sqref="B453">
    <cfRule type="cellIs" dxfId="392" priority="390" stopIfTrue="1" operator="equal">
      <formula>"Adjustment to Income/Expense/Rate Base:"</formula>
    </cfRule>
  </conditionalFormatting>
  <conditionalFormatting sqref="B448">
    <cfRule type="cellIs" dxfId="391" priority="393" stopIfTrue="1" operator="equal">
      <formula>"Title"</formula>
    </cfRule>
  </conditionalFormatting>
  <conditionalFormatting sqref="B448">
    <cfRule type="cellIs" dxfId="390" priority="394" stopIfTrue="1" operator="equal">
      <formula>"Adjustment to Income/Expense/Rate Base:"</formula>
    </cfRule>
  </conditionalFormatting>
  <conditionalFormatting sqref="B447">
    <cfRule type="cellIs" dxfId="389" priority="391" stopIfTrue="1" operator="equal">
      <formula>"Title"</formula>
    </cfRule>
  </conditionalFormatting>
  <conditionalFormatting sqref="B447">
    <cfRule type="cellIs" dxfId="388" priority="392" stopIfTrue="1" operator="equal">
      <formula>"Adjustment to Income/Expense/Rate Base:"</formula>
    </cfRule>
  </conditionalFormatting>
  <conditionalFormatting sqref="B454">
    <cfRule type="cellIs" dxfId="387" priority="385" stopIfTrue="1" operator="equal">
      <formula>"Adjustment to Income/Expense/Rate Base:"</formula>
    </cfRule>
  </conditionalFormatting>
  <conditionalFormatting sqref="B449">
    <cfRule type="cellIs" dxfId="386" priority="388" stopIfTrue="1" operator="equal">
      <formula>"Title"</formula>
    </cfRule>
  </conditionalFormatting>
  <conditionalFormatting sqref="B449">
    <cfRule type="cellIs" dxfId="385" priority="389" stopIfTrue="1" operator="equal">
      <formula>"Adjustment to Income/Expense/Rate Base:"</formula>
    </cfRule>
  </conditionalFormatting>
  <conditionalFormatting sqref="B448">
    <cfRule type="cellIs" dxfId="384" priority="386" stopIfTrue="1" operator="equal">
      <formula>"Title"</formula>
    </cfRule>
  </conditionalFormatting>
  <conditionalFormatting sqref="B448">
    <cfRule type="cellIs" dxfId="383" priority="387" stopIfTrue="1" operator="equal">
      <formula>"Adjustment to Income/Expense/Rate Base:"</formula>
    </cfRule>
  </conditionalFormatting>
  <conditionalFormatting sqref="B450">
    <cfRule type="cellIs" dxfId="382" priority="384" stopIfTrue="1" operator="equal">
      <formula>"Adjustment to Income/Expense/Rate Base:"</formula>
    </cfRule>
  </conditionalFormatting>
  <conditionalFormatting sqref="B451">
    <cfRule type="cellIs" dxfId="381" priority="381" stopIfTrue="1" operator="equal">
      <formula>"Adjustment to Income/Expense/Rate Base:"</formula>
    </cfRule>
  </conditionalFormatting>
  <conditionalFormatting sqref="B446">
    <cfRule type="cellIs" dxfId="380" priority="382" stopIfTrue="1" operator="equal">
      <formula>"Title"</formula>
    </cfRule>
  </conditionalFormatting>
  <conditionalFormatting sqref="B446">
    <cfRule type="cellIs" dxfId="379" priority="383" stopIfTrue="1" operator="equal">
      <formula>"Adjustment to Income/Expense/Rate Base:"</formula>
    </cfRule>
  </conditionalFormatting>
  <conditionalFormatting sqref="B455">
    <cfRule type="cellIs" dxfId="378" priority="376" stopIfTrue="1" operator="equal">
      <formula>"Adjustment to Income/Expense/Rate Base:"</formula>
    </cfRule>
  </conditionalFormatting>
  <conditionalFormatting sqref="B450">
    <cfRule type="cellIs" dxfId="377" priority="379" stopIfTrue="1" operator="equal">
      <formula>"Title"</formula>
    </cfRule>
  </conditionalFormatting>
  <conditionalFormatting sqref="B450">
    <cfRule type="cellIs" dxfId="376" priority="380" stopIfTrue="1" operator="equal">
      <formula>"Adjustment to Income/Expense/Rate Base:"</formula>
    </cfRule>
  </conditionalFormatting>
  <conditionalFormatting sqref="B449">
    <cfRule type="cellIs" dxfId="375" priority="377" stopIfTrue="1" operator="equal">
      <formula>"Title"</formula>
    </cfRule>
  </conditionalFormatting>
  <conditionalFormatting sqref="B449">
    <cfRule type="cellIs" dxfId="374" priority="378" stopIfTrue="1" operator="equal">
      <formula>"Adjustment to Income/Expense/Rate Base:"</formula>
    </cfRule>
  </conditionalFormatting>
  <conditionalFormatting sqref="B456">
    <cfRule type="cellIs" dxfId="373" priority="371" stopIfTrue="1" operator="equal">
      <formula>"Adjustment to Income/Expense/Rate Base:"</formula>
    </cfRule>
  </conditionalFormatting>
  <conditionalFormatting sqref="B451">
    <cfRule type="cellIs" dxfId="372" priority="374" stopIfTrue="1" operator="equal">
      <formula>"Title"</formula>
    </cfRule>
  </conditionalFormatting>
  <conditionalFormatting sqref="B451">
    <cfRule type="cellIs" dxfId="371" priority="375" stopIfTrue="1" operator="equal">
      <formula>"Adjustment to Income/Expense/Rate Base:"</formula>
    </cfRule>
  </conditionalFormatting>
  <conditionalFormatting sqref="B450">
    <cfRule type="cellIs" dxfId="370" priority="372" stopIfTrue="1" operator="equal">
      <formula>"Title"</formula>
    </cfRule>
  </conditionalFormatting>
  <conditionalFormatting sqref="B450">
    <cfRule type="cellIs" dxfId="369" priority="373" stopIfTrue="1" operator="equal">
      <formula>"Adjustment to Income/Expense/Rate Base:"</formula>
    </cfRule>
  </conditionalFormatting>
  <conditionalFormatting sqref="B452">
    <cfRule type="cellIs" dxfId="368" priority="366" stopIfTrue="1" operator="equal">
      <formula>"Adjustment to Income/Expense/Rate Base:"</formula>
    </cfRule>
  </conditionalFormatting>
  <conditionalFormatting sqref="B447">
    <cfRule type="cellIs" dxfId="367" priority="369" stopIfTrue="1" operator="equal">
      <formula>"Title"</formula>
    </cfRule>
  </conditionalFormatting>
  <conditionalFormatting sqref="B447">
    <cfRule type="cellIs" dxfId="366" priority="370" stopIfTrue="1" operator="equal">
      <formula>"Adjustment to Income/Expense/Rate Base:"</formula>
    </cfRule>
  </conditionalFormatting>
  <conditionalFormatting sqref="B446">
    <cfRule type="cellIs" dxfId="365" priority="367" stopIfTrue="1" operator="equal">
      <formula>"Title"</formula>
    </cfRule>
  </conditionalFormatting>
  <conditionalFormatting sqref="B446">
    <cfRule type="cellIs" dxfId="364" priority="368" stopIfTrue="1" operator="equal">
      <formula>"Adjustment to Income/Expense/Rate Base:"</formula>
    </cfRule>
  </conditionalFormatting>
  <conditionalFormatting sqref="B453">
    <cfRule type="cellIs" dxfId="363" priority="361" stopIfTrue="1" operator="equal">
      <formula>"Adjustment to Income/Expense/Rate Base:"</formula>
    </cfRule>
  </conditionalFormatting>
  <conditionalFormatting sqref="B448">
    <cfRule type="cellIs" dxfId="362" priority="364" stopIfTrue="1" operator="equal">
      <formula>"Title"</formula>
    </cfRule>
  </conditionalFormatting>
  <conditionalFormatting sqref="B448">
    <cfRule type="cellIs" dxfId="361" priority="365" stopIfTrue="1" operator="equal">
      <formula>"Adjustment to Income/Expense/Rate Base:"</formula>
    </cfRule>
  </conditionalFormatting>
  <conditionalFormatting sqref="B447">
    <cfRule type="cellIs" dxfId="360" priority="362" stopIfTrue="1" operator="equal">
      <formula>"Title"</formula>
    </cfRule>
  </conditionalFormatting>
  <conditionalFormatting sqref="B447">
    <cfRule type="cellIs" dxfId="359" priority="363" stopIfTrue="1" operator="equal">
      <formula>"Adjustment to Income/Expense/Rate Base:"</formula>
    </cfRule>
  </conditionalFormatting>
  <conditionalFormatting sqref="B454">
    <cfRule type="cellIs" dxfId="358" priority="356" stopIfTrue="1" operator="equal">
      <formula>"Adjustment to Income/Expense/Rate Base:"</formula>
    </cfRule>
  </conditionalFormatting>
  <conditionalFormatting sqref="B449">
    <cfRule type="cellIs" dxfId="357" priority="359" stopIfTrue="1" operator="equal">
      <formula>"Title"</formula>
    </cfRule>
  </conditionalFormatting>
  <conditionalFormatting sqref="B449">
    <cfRule type="cellIs" dxfId="356" priority="360" stopIfTrue="1" operator="equal">
      <formula>"Adjustment to Income/Expense/Rate Base:"</formula>
    </cfRule>
  </conditionalFormatting>
  <conditionalFormatting sqref="B448">
    <cfRule type="cellIs" dxfId="355" priority="357" stopIfTrue="1" operator="equal">
      <formula>"Title"</formula>
    </cfRule>
  </conditionalFormatting>
  <conditionalFormatting sqref="B448">
    <cfRule type="cellIs" dxfId="354" priority="358" stopIfTrue="1" operator="equal">
      <formula>"Adjustment to Income/Expense/Rate Base:"</formula>
    </cfRule>
  </conditionalFormatting>
  <conditionalFormatting sqref="B455">
    <cfRule type="cellIs" dxfId="353" priority="351" stopIfTrue="1" operator="equal">
      <formula>"Adjustment to Income/Expense/Rate Base:"</formula>
    </cfRule>
  </conditionalFormatting>
  <conditionalFormatting sqref="B450">
    <cfRule type="cellIs" dxfId="352" priority="354" stopIfTrue="1" operator="equal">
      <formula>"Title"</formula>
    </cfRule>
  </conditionalFormatting>
  <conditionalFormatting sqref="B450">
    <cfRule type="cellIs" dxfId="351" priority="355" stopIfTrue="1" operator="equal">
      <formula>"Adjustment to Income/Expense/Rate Base:"</formula>
    </cfRule>
  </conditionalFormatting>
  <conditionalFormatting sqref="B449">
    <cfRule type="cellIs" dxfId="350" priority="352" stopIfTrue="1" operator="equal">
      <formula>"Title"</formula>
    </cfRule>
  </conditionalFormatting>
  <conditionalFormatting sqref="B449">
    <cfRule type="cellIs" dxfId="349" priority="353" stopIfTrue="1" operator="equal">
      <formula>"Adjustment to Income/Expense/Rate Base:"</formula>
    </cfRule>
  </conditionalFormatting>
  <conditionalFormatting sqref="B451">
    <cfRule type="cellIs" dxfId="348" priority="348" stopIfTrue="1" operator="equal">
      <formula>"Adjustment to Income/Expense/Rate Base:"</formula>
    </cfRule>
  </conditionalFormatting>
  <conditionalFormatting sqref="B446">
    <cfRule type="cellIs" dxfId="347" priority="349" stopIfTrue="1" operator="equal">
      <formula>"Title"</formula>
    </cfRule>
  </conditionalFormatting>
  <conditionalFormatting sqref="B446">
    <cfRule type="cellIs" dxfId="346" priority="350" stopIfTrue="1" operator="equal">
      <formula>"Adjustment to Income/Expense/Rate Base:"</formula>
    </cfRule>
  </conditionalFormatting>
  <conditionalFormatting sqref="B452">
    <cfRule type="cellIs" dxfId="345" priority="343" stopIfTrue="1" operator="equal">
      <formula>"Adjustment to Income/Expense/Rate Base:"</formula>
    </cfRule>
  </conditionalFormatting>
  <conditionalFormatting sqref="B447">
    <cfRule type="cellIs" dxfId="344" priority="346" stopIfTrue="1" operator="equal">
      <formula>"Title"</formula>
    </cfRule>
  </conditionalFormatting>
  <conditionalFormatting sqref="B447">
    <cfRule type="cellIs" dxfId="343" priority="347" stopIfTrue="1" operator="equal">
      <formula>"Adjustment to Income/Expense/Rate Base:"</formula>
    </cfRule>
  </conditionalFormatting>
  <conditionalFormatting sqref="B446">
    <cfRule type="cellIs" dxfId="342" priority="344" stopIfTrue="1" operator="equal">
      <formula>"Title"</formula>
    </cfRule>
  </conditionalFormatting>
  <conditionalFormatting sqref="B446">
    <cfRule type="cellIs" dxfId="341" priority="345" stopIfTrue="1" operator="equal">
      <formula>"Adjustment to Income/Expense/Rate Base:"</formula>
    </cfRule>
  </conditionalFormatting>
  <conditionalFormatting sqref="B458">
    <cfRule type="cellIs" dxfId="340" priority="341" stopIfTrue="1" operator="equal">
      <formula>"Title"</formula>
    </cfRule>
  </conditionalFormatting>
  <conditionalFormatting sqref="B458">
    <cfRule type="cellIs" dxfId="339" priority="342" stopIfTrue="1" operator="equal">
      <formula>"Adjustment to Income/Expense/Rate Base:"</formula>
    </cfRule>
  </conditionalFormatting>
  <conditionalFormatting sqref="B457">
    <cfRule type="cellIs" dxfId="338" priority="339" stopIfTrue="1" operator="equal">
      <formula>"Title"</formula>
    </cfRule>
  </conditionalFormatting>
  <conditionalFormatting sqref="B457">
    <cfRule type="cellIs" dxfId="337" priority="340" stopIfTrue="1" operator="equal">
      <formula>"Adjustment to Income/Expense/Rate Base:"</formula>
    </cfRule>
  </conditionalFormatting>
  <conditionalFormatting sqref="B459">
    <cfRule type="cellIs" dxfId="336" priority="337" stopIfTrue="1" operator="equal">
      <formula>"Title"</formula>
    </cfRule>
  </conditionalFormatting>
  <conditionalFormatting sqref="B459">
    <cfRule type="cellIs" dxfId="335" priority="338" stopIfTrue="1" operator="equal">
      <formula>"Adjustment to Income/Expense/Rate Base:"</formula>
    </cfRule>
  </conditionalFormatting>
  <conditionalFormatting sqref="B458">
    <cfRule type="cellIs" dxfId="334" priority="335" stopIfTrue="1" operator="equal">
      <formula>"Title"</formula>
    </cfRule>
  </conditionalFormatting>
  <conditionalFormatting sqref="B458">
    <cfRule type="cellIs" dxfId="333" priority="336" stopIfTrue="1" operator="equal">
      <formula>"Adjustment to Income/Expense/Rate Base:"</formula>
    </cfRule>
  </conditionalFormatting>
  <conditionalFormatting sqref="B460">
    <cfRule type="cellIs" dxfId="332" priority="330" stopIfTrue="1" operator="equal">
      <formula>"Adjustment to Income/Expense/Rate Base:"</formula>
    </cfRule>
  </conditionalFormatting>
  <conditionalFormatting sqref="B455">
    <cfRule type="cellIs" dxfId="331" priority="333" stopIfTrue="1" operator="equal">
      <formula>"Title"</formula>
    </cfRule>
  </conditionalFormatting>
  <conditionalFormatting sqref="B455">
    <cfRule type="cellIs" dxfId="330" priority="334" stopIfTrue="1" operator="equal">
      <formula>"Adjustment to Income/Expense/Rate Base:"</formula>
    </cfRule>
  </conditionalFormatting>
  <conditionalFormatting sqref="B454">
    <cfRule type="cellIs" dxfId="329" priority="331" stopIfTrue="1" operator="equal">
      <formula>"Title"</formula>
    </cfRule>
  </conditionalFormatting>
  <conditionalFormatting sqref="B454">
    <cfRule type="cellIs" dxfId="328" priority="332" stopIfTrue="1" operator="equal">
      <formula>"Adjustment to Income/Expense/Rate Base:"</formula>
    </cfRule>
  </conditionalFormatting>
  <conditionalFormatting sqref="B461">
    <cfRule type="cellIs" dxfId="327" priority="325" stopIfTrue="1" operator="equal">
      <formula>"Adjustment to Income/Expense/Rate Base:"</formula>
    </cfRule>
  </conditionalFormatting>
  <conditionalFormatting sqref="B456">
    <cfRule type="cellIs" dxfId="326" priority="328" stopIfTrue="1" operator="equal">
      <formula>"Title"</formula>
    </cfRule>
  </conditionalFormatting>
  <conditionalFormatting sqref="B456">
    <cfRule type="cellIs" dxfId="325" priority="329" stopIfTrue="1" operator="equal">
      <formula>"Adjustment to Income/Expense/Rate Base:"</formula>
    </cfRule>
  </conditionalFormatting>
  <conditionalFormatting sqref="B455">
    <cfRule type="cellIs" dxfId="324" priority="326" stopIfTrue="1" operator="equal">
      <formula>"Title"</formula>
    </cfRule>
  </conditionalFormatting>
  <conditionalFormatting sqref="B455">
    <cfRule type="cellIs" dxfId="323" priority="327" stopIfTrue="1" operator="equal">
      <formula>"Adjustment to Income/Expense/Rate Base:"</formula>
    </cfRule>
  </conditionalFormatting>
  <conditionalFormatting sqref="B457">
    <cfRule type="cellIs" dxfId="322" priority="323" stopIfTrue="1" operator="equal">
      <formula>"Title"</formula>
    </cfRule>
  </conditionalFormatting>
  <conditionalFormatting sqref="B457">
    <cfRule type="cellIs" dxfId="321" priority="324" stopIfTrue="1" operator="equal">
      <formula>"Adjustment to Income/Expense/Rate Base:"</formula>
    </cfRule>
  </conditionalFormatting>
  <conditionalFormatting sqref="B456">
    <cfRule type="cellIs" dxfId="320" priority="321" stopIfTrue="1" operator="equal">
      <formula>"Title"</formula>
    </cfRule>
  </conditionalFormatting>
  <conditionalFormatting sqref="B456">
    <cfRule type="cellIs" dxfId="319" priority="322" stopIfTrue="1" operator="equal">
      <formula>"Adjustment to Income/Expense/Rate Base:"</formula>
    </cfRule>
  </conditionalFormatting>
  <conditionalFormatting sqref="B458">
    <cfRule type="cellIs" dxfId="318" priority="319" stopIfTrue="1" operator="equal">
      <formula>"Title"</formula>
    </cfRule>
  </conditionalFormatting>
  <conditionalFormatting sqref="B458">
    <cfRule type="cellIs" dxfId="317" priority="320" stopIfTrue="1" operator="equal">
      <formula>"Adjustment to Income/Expense/Rate Base:"</formula>
    </cfRule>
  </conditionalFormatting>
  <conditionalFormatting sqref="B457">
    <cfRule type="cellIs" dxfId="316" priority="317" stopIfTrue="1" operator="equal">
      <formula>"Title"</formula>
    </cfRule>
  </conditionalFormatting>
  <conditionalFormatting sqref="B457">
    <cfRule type="cellIs" dxfId="315" priority="318" stopIfTrue="1" operator="equal">
      <formula>"Adjustment to Income/Expense/Rate Base:"</formula>
    </cfRule>
  </conditionalFormatting>
  <conditionalFormatting sqref="B459">
    <cfRule type="cellIs" dxfId="314" priority="314" stopIfTrue="1" operator="equal">
      <formula>"Adjustment to Income/Expense/Rate Base:"</formula>
    </cfRule>
  </conditionalFormatting>
  <conditionalFormatting sqref="B454">
    <cfRule type="cellIs" dxfId="313" priority="315" stopIfTrue="1" operator="equal">
      <formula>"Title"</formula>
    </cfRule>
  </conditionalFormatting>
  <conditionalFormatting sqref="B454">
    <cfRule type="cellIs" dxfId="312" priority="316" stopIfTrue="1" operator="equal">
      <formula>"Adjustment to Income/Expense/Rate Base:"</formula>
    </cfRule>
  </conditionalFormatting>
  <conditionalFormatting sqref="B460">
    <cfRule type="cellIs" dxfId="311" priority="309" stopIfTrue="1" operator="equal">
      <formula>"Adjustment to Income/Expense/Rate Base:"</formula>
    </cfRule>
  </conditionalFormatting>
  <conditionalFormatting sqref="B455">
    <cfRule type="cellIs" dxfId="310" priority="312" stopIfTrue="1" operator="equal">
      <formula>"Title"</formula>
    </cfRule>
  </conditionalFormatting>
  <conditionalFormatting sqref="B455">
    <cfRule type="cellIs" dxfId="309" priority="313" stopIfTrue="1" operator="equal">
      <formula>"Adjustment to Income/Expense/Rate Base:"</formula>
    </cfRule>
  </conditionalFormatting>
  <conditionalFormatting sqref="B454">
    <cfRule type="cellIs" dxfId="308" priority="310" stopIfTrue="1" operator="equal">
      <formula>"Title"</formula>
    </cfRule>
  </conditionalFormatting>
  <conditionalFormatting sqref="B454">
    <cfRule type="cellIs" dxfId="307" priority="311" stopIfTrue="1" operator="equal">
      <formula>"Adjustment to Income/Expense/Rate Base:"</formula>
    </cfRule>
  </conditionalFormatting>
  <conditionalFormatting sqref="B459">
    <cfRule type="cellIs" dxfId="306" priority="307" stopIfTrue="1" operator="equal">
      <formula>"Title"</formula>
    </cfRule>
  </conditionalFormatting>
  <conditionalFormatting sqref="B459">
    <cfRule type="cellIs" dxfId="305" priority="308" stopIfTrue="1" operator="equal">
      <formula>"Adjustment to Income/Expense/Rate Base:"</formula>
    </cfRule>
  </conditionalFormatting>
  <conditionalFormatting sqref="B458">
    <cfRule type="cellIs" dxfId="304" priority="305" stopIfTrue="1" operator="equal">
      <formula>"Title"</formula>
    </cfRule>
  </conditionalFormatting>
  <conditionalFormatting sqref="B458">
    <cfRule type="cellIs" dxfId="303" priority="306" stopIfTrue="1" operator="equal">
      <formula>"Adjustment to Income/Expense/Rate Base:"</formula>
    </cfRule>
  </conditionalFormatting>
  <conditionalFormatting sqref="B460">
    <cfRule type="cellIs" dxfId="302" priority="303" stopIfTrue="1" operator="equal">
      <formula>"Title"</formula>
    </cfRule>
  </conditionalFormatting>
  <conditionalFormatting sqref="B460">
    <cfRule type="cellIs" dxfId="301" priority="304" stopIfTrue="1" operator="equal">
      <formula>"Adjustment to Income/Expense/Rate Base:"</formula>
    </cfRule>
  </conditionalFormatting>
  <conditionalFormatting sqref="B459">
    <cfRule type="cellIs" dxfId="300" priority="301" stopIfTrue="1" operator="equal">
      <formula>"Title"</formula>
    </cfRule>
  </conditionalFormatting>
  <conditionalFormatting sqref="B459">
    <cfRule type="cellIs" dxfId="299" priority="302" stopIfTrue="1" operator="equal">
      <formula>"Adjustment to Income/Expense/Rate Base:"</formula>
    </cfRule>
  </conditionalFormatting>
  <conditionalFormatting sqref="B461">
    <cfRule type="cellIs" dxfId="298" priority="296" stopIfTrue="1" operator="equal">
      <formula>"Adjustment to Income/Expense/Rate Base:"</formula>
    </cfRule>
  </conditionalFormatting>
  <conditionalFormatting sqref="B456">
    <cfRule type="cellIs" dxfId="297" priority="299" stopIfTrue="1" operator="equal">
      <formula>"Title"</formula>
    </cfRule>
  </conditionalFormatting>
  <conditionalFormatting sqref="B456">
    <cfRule type="cellIs" dxfId="296" priority="300" stopIfTrue="1" operator="equal">
      <formula>"Adjustment to Income/Expense/Rate Base:"</formula>
    </cfRule>
  </conditionalFormatting>
  <conditionalFormatting sqref="B455">
    <cfRule type="cellIs" dxfId="295" priority="297" stopIfTrue="1" operator="equal">
      <formula>"Title"</formula>
    </cfRule>
  </conditionalFormatting>
  <conditionalFormatting sqref="B455">
    <cfRule type="cellIs" dxfId="294" priority="298" stopIfTrue="1" operator="equal">
      <formula>"Adjustment to Income/Expense/Rate Base:"</formula>
    </cfRule>
  </conditionalFormatting>
  <conditionalFormatting sqref="B457">
    <cfRule type="cellIs" dxfId="293" priority="294" stopIfTrue="1" operator="equal">
      <formula>"Title"</formula>
    </cfRule>
  </conditionalFormatting>
  <conditionalFormatting sqref="B457">
    <cfRule type="cellIs" dxfId="292" priority="295" stopIfTrue="1" operator="equal">
      <formula>"Adjustment to Income/Expense/Rate Base:"</formula>
    </cfRule>
  </conditionalFormatting>
  <conditionalFormatting sqref="B456">
    <cfRule type="cellIs" dxfId="291" priority="292" stopIfTrue="1" operator="equal">
      <formula>"Title"</formula>
    </cfRule>
  </conditionalFormatting>
  <conditionalFormatting sqref="B456">
    <cfRule type="cellIs" dxfId="290" priority="293" stopIfTrue="1" operator="equal">
      <formula>"Adjustment to Income/Expense/Rate Base:"</formula>
    </cfRule>
  </conditionalFormatting>
  <conditionalFormatting sqref="B458">
    <cfRule type="cellIs" dxfId="289" priority="290" stopIfTrue="1" operator="equal">
      <formula>"Title"</formula>
    </cfRule>
  </conditionalFormatting>
  <conditionalFormatting sqref="B458">
    <cfRule type="cellIs" dxfId="288" priority="291" stopIfTrue="1" operator="equal">
      <formula>"Adjustment to Income/Expense/Rate Base:"</formula>
    </cfRule>
  </conditionalFormatting>
  <conditionalFormatting sqref="B457">
    <cfRule type="cellIs" dxfId="287" priority="288" stopIfTrue="1" operator="equal">
      <formula>"Title"</formula>
    </cfRule>
  </conditionalFormatting>
  <conditionalFormatting sqref="B457">
    <cfRule type="cellIs" dxfId="286" priority="289" stopIfTrue="1" operator="equal">
      <formula>"Adjustment to Income/Expense/Rate Base:"</formula>
    </cfRule>
  </conditionalFormatting>
  <conditionalFormatting sqref="B459">
    <cfRule type="cellIs" dxfId="285" priority="286" stopIfTrue="1" operator="equal">
      <formula>"Title"</formula>
    </cfRule>
  </conditionalFormatting>
  <conditionalFormatting sqref="B459">
    <cfRule type="cellIs" dxfId="284" priority="287" stopIfTrue="1" operator="equal">
      <formula>"Adjustment to Income/Expense/Rate Base:"</formula>
    </cfRule>
  </conditionalFormatting>
  <conditionalFormatting sqref="B458">
    <cfRule type="cellIs" dxfId="283" priority="284" stopIfTrue="1" operator="equal">
      <formula>"Title"</formula>
    </cfRule>
  </conditionalFormatting>
  <conditionalFormatting sqref="B458">
    <cfRule type="cellIs" dxfId="282" priority="285" stopIfTrue="1" operator="equal">
      <formula>"Adjustment to Income/Expense/Rate Base:"</formula>
    </cfRule>
  </conditionalFormatting>
  <conditionalFormatting sqref="B460">
    <cfRule type="cellIs" dxfId="281" priority="279" stopIfTrue="1" operator="equal">
      <formula>"Adjustment to Income/Expense/Rate Base:"</formula>
    </cfRule>
  </conditionalFormatting>
  <conditionalFormatting sqref="B455">
    <cfRule type="cellIs" dxfId="280" priority="282" stopIfTrue="1" operator="equal">
      <formula>"Title"</formula>
    </cfRule>
  </conditionalFormatting>
  <conditionalFormatting sqref="B455">
    <cfRule type="cellIs" dxfId="279" priority="283" stopIfTrue="1" operator="equal">
      <formula>"Adjustment to Income/Expense/Rate Base:"</formula>
    </cfRule>
  </conditionalFormatting>
  <conditionalFormatting sqref="B454">
    <cfRule type="cellIs" dxfId="278" priority="280" stopIfTrue="1" operator="equal">
      <formula>"Title"</formula>
    </cfRule>
  </conditionalFormatting>
  <conditionalFormatting sqref="B454">
    <cfRule type="cellIs" dxfId="277" priority="281" stopIfTrue="1" operator="equal">
      <formula>"Adjustment to Income/Expense/Rate Base:"</formula>
    </cfRule>
  </conditionalFormatting>
  <conditionalFormatting sqref="B461">
    <cfRule type="cellIs" dxfId="276" priority="274" stopIfTrue="1" operator="equal">
      <formula>"Adjustment to Income/Expense/Rate Base:"</formula>
    </cfRule>
  </conditionalFormatting>
  <conditionalFormatting sqref="B456">
    <cfRule type="cellIs" dxfId="275" priority="277" stopIfTrue="1" operator="equal">
      <formula>"Title"</formula>
    </cfRule>
  </conditionalFormatting>
  <conditionalFormatting sqref="B456">
    <cfRule type="cellIs" dxfId="274" priority="278" stopIfTrue="1" operator="equal">
      <formula>"Adjustment to Income/Expense/Rate Base:"</formula>
    </cfRule>
  </conditionalFormatting>
  <conditionalFormatting sqref="B455">
    <cfRule type="cellIs" dxfId="273" priority="275" stopIfTrue="1" operator="equal">
      <formula>"Title"</formula>
    </cfRule>
  </conditionalFormatting>
  <conditionalFormatting sqref="B455">
    <cfRule type="cellIs" dxfId="272" priority="276" stopIfTrue="1" operator="equal">
      <formula>"Adjustment to Income/Expense/Rate Base:"</formula>
    </cfRule>
  </conditionalFormatting>
  <conditionalFormatting sqref="B459">
    <cfRule type="cellIs" dxfId="271" priority="271" stopIfTrue="1" operator="equal">
      <formula>"Adjustment to Income/Expense/Rate Base:"</formula>
    </cfRule>
  </conditionalFormatting>
  <conditionalFormatting sqref="B454">
    <cfRule type="cellIs" dxfId="270" priority="272" stopIfTrue="1" operator="equal">
      <formula>"Title"</formula>
    </cfRule>
  </conditionalFormatting>
  <conditionalFormatting sqref="B454">
    <cfRule type="cellIs" dxfId="269" priority="273" stopIfTrue="1" operator="equal">
      <formula>"Adjustment to Income/Expense/Rate Base:"</formula>
    </cfRule>
  </conditionalFormatting>
  <conditionalFormatting sqref="B460">
    <cfRule type="cellIs" dxfId="268" priority="266" stopIfTrue="1" operator="equal">
      <formula>"Adjustment to Income/Expense/Rate Base:"</formula>
    </cfRule>
  </conditionalFormatting>
  <conditionalFormatting sqref="B455">
    <cfRule type="cellIs" dxfId="267" priority="269" stopIfTrue="1" operator="equal">
      <formula>"Title"</formula>
    </cfRule>
  </conditionalFormatting>
  <conditionalFormatting sqref="B455">
    <cfRule type="cellIs" dxfId="266" priority="270" stopIfTrue="1" operator="equal">
      <formula>"Adjustment to Income/Expense/Rate Base:"</formula>
    </cfRule>
  </conditionalFormatting>
  <conditionalFormatting sqref="B454">
    <cfRule type="cellIs" dxfId="265" priority="267" stopIfTrue="1" operator="equal">
      <formula>"Title"</formula>
    </cfRule>
  </conditionalFormatting>
  <conditionalFormatting sqref="B454">
    <cfRule type="cellIs" dxfId="264" priority="268" stopIfTrue="1" operator="equal">
      <formula>"Adjustment to Income/Expense/Rate Base:"</formula>
    </cfRule>
  </conditionalFormatting>
  <conditionalFormatting sqref="B456">
    <cfRule type="cellIs" dxfId="263" priority="265" stopIfTrue="1" operator="equal">
      <formula>"Adjustment to Income/Expense/Rate Base:"</formula>
    </cfRule>
  </conditionalFormatting>
  <conditionalFormatting sqref="B457">
    <cfRule type="cellIs" dxfId="262" priority="264" stopIfTrue="1" operator="equal">
      <formula>"Adjustment to Income/Expense/Rate Base:"</formula>
    </cfRule>
  </conditionalFormatting>
  <conditionalFormatting sqref="B458">
    <cfRule type="cellIs" dxfId="261" priority="263" stopIfTrue="1" operator="equal">
      <formula>"Adjustment to Income/Expense/Rate Base:"</formula>
    </cfRule>
  </conditionalFormatting>
  <conditionalFormatting sqref="B459">
    <cfRule type="cellIs" dxfId="260" priority="260" stopIfTrue="1" operator="equal">
      <formula>"Adjustment to Income/Expense/Rate Base:"</formula>
    </cfRule>
  </conditionalFormatting>
  <conditionalFormatting sqref="B454">
    <cfRule type="cellIs" dxfId="259" priority="261" stopIfTrue="1" operator="equal">
      <formula>"Title"</formula>
    </cfRule>
  </conditionalFormatting>
  <conditionalFormatting sqref="B454">
    <cfRule type="cellIs" dxfId="258" priority="262" stopIfTrue="1" operator="equal">
      <formula>"Adjustment to Income/Expense/Rate Base:"</formula>
    </cfRule>
  </conditionalFormatting>
  <conditionalFormatting sqref="B455">
    <cfRule type="cellIs" dxfId="257" priority="259" stopIfTrue="1" operator="equal">
      <formula>"Adjustment to Income/Expense/Rate Base:"</formula>
    </cfRule>
  </conditionalFormatting>
  <conditionalFormatting sqref="B456">
    <cfRule type="cellIs" dxfId="256" priority="258" stopIfTrue="1" operator="equal">
      <formula>"Adjustment to Income/Expense/Rate Base:"</formula>
    </cfRule>
  </conditionalFormatting>
  <conditionalFormatting sqref="B460">
    <cfRule type="cellIs" dxfId="255" priority="253" stopIfTrue="1" operator="equal">
      <formula>"Adjustment to Income/Expense/Rate Base:"</formula>
    </cfRule>
  </conditionalFormatting>
  <conditionalFormatting sqref="B455">
    <cfRule type="cellIs" dxfId="254" priority="256" stopIfTrue="1" operator="equal">
      <formula>"Title"</formula>
    </cfRule>
  </conditionalFormatting>
  <conditionalFormatting sqref="B455">
    <cfRule type="cellIs" dxfId="253" priority="257" stopIfTrue="1" operator="equal">
      <formula>"Adjustment to Income/Expense/Rate Base:"</formula>
    </cfRule>
  </conditionalFormatting>
  <conditionalFormatting sqref="B454">
    <cfRule type="cellIs" dxfId="252" priority="254" stopIfTrue="1" operator="equal">
      <formula>"Title"</formula>
    </cfRule>
  </conditionalFormatting>
  <conditionalFormatting sqref="B454">
    <cfRule type="cellIs" dxfId="251" priority="255" stopIfTrue="1" operator="equal">
      <formula>"Adjustment to Income/Expense/Rate Base:"</formula>
    </cfRule>
  </conditionalFormatting>
  <conditionalFormatting sqref="B461">
    <cfRule type="cellIs" dxfId="250" priority="248" stopIfTrue="1" operator="equal">
      <formula>"Adjustment to Income/Expense/Rate Base:"</formula>
    </cfRule>
  </conditionalFormatting>
  <conditionalFormatting sqref="B456">
    <cfRule type="cellIs" dxfId="249" priority="251" stopIfTrue="1" operator="equal">
      <formula>"Title"</formula>
    </cfRule>
  </conditionalFormatting>
  <conditionalFormatting sqref="B456">
    <cfRule type="cellIs" dxfId="248" priority="252" stopIfTrue="1" operator="equal">
      <formula>"Adjustment to Income/Expense/Rate Base:"</formula>
    </cfRule>
  </conditionalFormatting>
  <conditionalFormatting sqref="B455">
    <cfRule type="cellIs" dxfId="247" priority="249" stopIfTrue="1" operator="equal">
      <formula>"Title"</formula>
    </cfRule>
  </conditionalFormatting>
  <conditionalFormatting sqref="B455">
    <cfRule type="cellIs" dxfId="246" priority="250" stopIfTrue="1" operator="equal">
      <formula>"Adjustment to Income/Expense/Rate Base:"</formula>
    </cfRule>
  </conditionalFormatting>
  <conditionalFormatting sqref="B457">
    <cfRule type="cellIs" dxfId="245" priority="247" stopIfTrue="1" operator="equal">
      <formula>"Adjustment to Income/Expense/Rate Base:"</formula>
    </cfRule>
  </conditionalFormatting>
  <conditionalFormatting sqref="B458">
    <cfRule type="cellIs" dxfId="244" priority="246" stopIfTrue="1" operator="equal">
      <formula>"Adjustment to Income/Expense/Rate Base:"</formula>
    </cfRule>
  </conditionalFormatting>
  <conditionalFormatting sqref="B459">
    <cfRule type="cellIs" dxfId="243" priority="243" stopIfTrue="1" operator="equal">
      <formula>"Adjustment to Income/Expense/Rate Base:"</formula>
    </cfRule>
  </conditionalFormatting>
  <conditionalFormatting sqref="B454">
    <cfRule type="cellIs" dxfId="242" priority="244" stopIfTrue="1" operator="equal">
      <formula>"Title"</formula>
    </cfRule>
  </conditionalFormatting>
  <conditionalFormatting sqref="B454">
    <cfRule type="cellIs" dxfId="241" priority="245" stopIfTrue="1" operator="equal">
      <formula>"Adjustment to Income/Expense/Rate Base:"</formula>
    </cfRule>
  </conditionalFormatting>
  <conditionalFormatting sqref="B460">
    <cfRule type="cellIs" dxfId="240" priority="238" stopIfTrue="1" operator="equal">
      <formula>"Adjustment to Income/Expense/Rate Base:"</formula>
    </cfRule>
  </conditionalFormatting>
  <conditionalFormatting sqref="B455">
    <cfRule type="cellIs" dxfId="239" priority="241" stopIfTrue="1" operator="equal">
      <formula>"Title"</formula>
    </cfRule>
  </conditionalFormatting>
  <conditionalFormatting sqref="B455">
    <cfRule type="cellIs" dxfId="238" priority="242" stopIfTrue="1" operator="equal">
      <formula>"Adjustment to Income/Expense/Rate Base:"</formula>
    </cfRule>
  </conditionalFormatting>
  <conditionalFormatting sqref="B454">
    <cfRule type="cellIs" dxfId="237" priority="239" stopIfTrue="1" operator="equal">
      <formula>"Title"</formula>
    </cfRule>
  </conditionalFormatting>
  <conditionalFormatting sqref="B454">
    <cfRule type="cellIs" dxfId="236" priority="240" stopIfTrue="1" operator="equal">
      <formula>"Adjustment to Income/Expense/Rate Base:"</formula>
    </cfRule>
  </conditionalFormatting>
  <conditionalFormatting sqref="B456">
    <cfRule type="cellIs" dxfId="235" priority="237" stopIfTrue="1" operator="equal">
      <formula>"Adjustment to Income/Expense/Rate Base:"</formula>
    </cfRule>
  </conditionalFormatting>
  <conditionalFormatting sqref="B457">
    <cfRule type="cellIs" dxfId="234" priority="236" stopIfTrue="1" operator="equal">
      <formula>"Adjustment to Income/Expense/Rate Base:"</formula>
    </cfRule>
  </conditionalFormatting>
  <conditionalFormatting sqref="B457">
    <cfRule type="cellIs" dxfId="233" priority="234" stopIfTrue="1" operator="equal">
      <formula>"Title"</formula>
    </cfRule>
  </conditionalFormatting>
  <conditionalFormatting sqref="B457">
    <cfRule type="cellIs" dxfId="232" priority="235" stopIfTrue="1" operator="equal">
      <formula>"Adjustment to Income/Expense/Rate Base:"</formula>
    </cfRule>
  </conditionalFormatting>
  <conditionalFormatting sqref="B456">
    <cfRule type="cellIs" dxfId="231" priority="232" stopIfTrue="1" operator="equal">
      <formula>"Title"</formula>
    </cfRule>
  </conditionalFormatting>
  <conditionalFormatting sqref="B456">
    <cfRule type="cellIs" dxfId="230" priority="233" stopIfTrue="1" operator="equal">
      <formula>"Adjustment to Income/Expense/Rate Base:"</formula>
    </cfRule>
  </conditionalFormatting>
  <conditionalFormatting sqref="B458">
    <cfRule type="cellIs" dxfId="229" priority="230" stopIfTrue="1" operator="equal">
      <formula>"Title"</formula>
    </cfRule>
  </conditionalFormatting>
  <conditionalFormatting sqref="B458">
    <cfRule type="cellIs" dxfId="228" priority="231" stopIfTrue="1" operator="equal">
      <formula>"Adjustment to Income/Expense/Rate Base:"</formula>
    </cfRule>
  </conditionalFormatting>
  <conditionalFormatting sqref="B457">
    <cfRule type="cellIs" dxfId="227" priority="228" stopIfTrue="1" operator="equal">
      <formula>"Title"</formula>
    </cfRule>
  </conditionalFormatting>
  <conditionalFormatting sqref="B457">
    <cfRule type="cellIs" dxfId="226" priority="229" stopIfTrue="1" operator="equal">
      <formula>"Adjustment to Income/Expense/Rate Base:"</formula>
    </cfRule>
  </conditionalFormatting>
  <conditionalFormatting sqref="B459">
    <cfRule type="cellIs" dxfId="225" priority="225" stopIfTrue="1" operator="equal">
      <formula>"Adjustment to Income/Expense/Rate Base:"</formula>
    </cfRule>
  </conditionalFormatting>
  <conditionalFormatting sqref="B454">
    <cfRule type="cellIs" dxfId="224" priority="226" stopIfTrue="1" operator="equal">
      <formula>"Title"</formula>
    </cfRule>
  </conditionalFormatting>
  <conditionalFormatting sqref="B454">
    <cfRule type="cellIs" dxfId="223" priority="227" stopIfTrue="1" operator="equal">
      <formula>"Adjustment to Income/Expense/Rate Base:"</formula>
    </cfRule>
  </conditionalFormatting>
  <conditionalFormatting sqref="B460">
    <cfRule type="cellIs" dxfId="222" priority="220" stopIfTrue="1" operator="equal">
      <formula>"Adjustment to Income/Expense/Rate Base:"</formula>
    </cfRule>
  </conditionalFormatting>
  <conditionalFormatting sqref="B455">
    <cfRule type="cellIs" dxfId="221" priority="223" stopIfTrue="1" operator="equal">
      <formula>"Title"</formula>
    </cfRule>
  </conditionalFormatting>
  <conditionalFormatting sqref="B455">
    <cfRule type="cellIs" dxfId="220" priority="224" stopIfTrue="1" operator="equal">
      <formula>"Adjustment to Income/Expense/Rate Base:"</formula>
    </cfRule>
  </conditionalFormatting>
  <conditionalFormatting sqref="B454">
    <cfRule type="cellIs" dxfId="219" priority="221" stopIfTrue="1" operator="equal">
      <formula>"Title"</formula>
    </cfRule>
  </conditionalFormatting>
  <conditionalFormatting sqref="B454">
    <cfRule type="cellIs" dxfId="218" priority="222" stopIfTrue="1" operator="equal">
      <formula>"Adjustment to Income/Expense/Rate Base:"</formula>
    </cfRule>
  </conditionalFormatting>
  <conditionalFormatting sqref="B461">
    <cfRule type="cellIs" dxfId="217" priority="215" stopIfTrue="1" operator="equal">
      <formula>"Adjustment to Income/Expense/Rate Base:"</formula>
    </cfRule>
  </conditionalFormatting>
  <conditionalFormatting sqref="B456">
    <cfRule type="cellIs" dxfId="216" priority="218" stopIfTrue="1" operator="equal">
      <formula>"Title"</formula>
    </cfRule>
  </conditionalFormatting>
  <conditionalFormatting sqref="B456">
    <cfRule type="cellIs" dxfId="215" priority="219" stopIfTrue="1" operator="equal">
      <formula>"Adjustment to Income/Expense/Rate Base:"</formula>
    </cfRule>
  </conditionalFormatting>
  <conditionalFormatting sqref="B455">
    <cfRule type="cellIs" dxfId="214" priority="216" stopIfTrue="1" operator="equal">
      <formula>"Title"</formula>
    </cfRule>
  </conditionalFormatting>
  <conditionalFormatting sqref="B455">
    <cfRule type="cellIs" dxfId="213" priority="217" stopIfTrue="1" operator="equal">
      <formula>"Adjustment to Income/Expense/Rate Base:"</formula>
    </cfRule>
  </conditionalFormatting>
  <conditionalFormatting sqref="B457">
    <cfRule type="cellIs" dxfId="212" priority="213" stopIfTrue="1" operator="equal">
      <formula>"Title"</formula>
    </cfRule>
  </conditionalFormatting>
  <conditionalFormatting sqref="B457">
    <cfRule type="cellIs" dxfId="211" priority="214" stopIfTrue="1" operator="equal">
      <formula>"Adjustment to Income/Expense/Rate Base:"</formula>
    </cfRule>
  </conditionalFormatting>
  <conditionalFormatting sqref="B456">
    <cfRule type="cellIs" dxfId="210" priority="211" stopIfTrue="1" operator="equal">
      <formula>"Title"</formula>
    </cfRule>
  </conditionalFormatting>
  <conditionalFormatting sqref="B456">
    <cfRule type="cellIs" dxfId="209" priority="212" stopIfTrue="1" operator="equal">
      <formula>"Adjustment to Income/Expense/Rate Base:"</formula>
    </cfRule>
  </conditionalFormatting>
  <conditionalFormatting sqref="B458">
    <cfRule type="cellIs" dxfId="208" priority="210" stopIfTrue="1" operator="equal">
      <formula>"Adjustment to Income/Expense/Rate Base:"</formula>
    </cfRule>
  </conditionalFormatting>
  <conditionalFormatting sqref="B459">
    <cfRule type="cellIs" dxfId="207" priority="207" stopIfTrue="1" operator="equal">
      <formula>"Adjustment to Income/Expense/Rate Base:"</formula>
    </cfRule>
  </conditionalFormatting>
  <conditionalFormatting sqref="B454">
    <cfRule type="cellIs" dxfId="206" priority="208" stopIfTrue="1" operator="equal">
      <formula>"Title"</formula>
    </cfRule>
  </conditionalFormatting>
  <conditionalFormatting sqref="B454">
    <cfRule type="cellIs" dxfId="205" priority="209" stopIfTrue="1" operator="equal">
      <formula>"Adjustment to Income/Expense/Rate Base:"</formula>
    </cfRule>
  </conditionalFormatting>
  <conditionalFormatting sqref="B458">
    <cfRule type="cellIs" dxfId="204" priority="205" stopIfTrue="1" operator="equal">
      <formula>"Title"</formula>
    </cfRule>
  </conditionalFormatting>
  <conditionalFormatting sqref="B458">
    <cfRule type="cellIs" dxfId="203" priority="206" stopIfTrue="1" operator="equal">
      <formula>"Adjustment to Income/Expense/Rate Base:"</formula>
    </cfRule>
  </conditionalFormatting>
  <conditionalFormatting sqref="B457">
    <cfRule type="cellIs" dxfId="202" priority="203" stopIfTrue="1" operator="equal">
      <formula>"Title"</formula>
    </cfRule>
  </conditionalFormatting>
  <conditionalFormatting sqref="B457">
    <cfRule type="cellIs" dxfId="201" priority="204" stopIfTrue="1" operator="equal">
      <formula>"Adjustment to Income/Expense/Rate Base:"</formula>
    </cfRule>
  </conditionalFormatting>
  <conditionalFormatting sqref="B459">
    <cfRule type="cellIs" dxfId="200" priority="201" stopIfTrue="1" operator="equal">
      <formula>"Title"</formula>
    </cfRule>
  </conditionalFormatting>
  <conditionalFormatting sqref="B459">
    <cfRule type="cellIs" dxfId="199" priority="202" stopIfTrue="1" operator="equal">
      <formula>"Adjustment to Income/Expense/Rate Base:"</formula>
    </cfRule>
  </conditionalFormatting>
  <conditionalFormatting sqref="B458">
    <cfRule type="cellIs" dxfId="198" priority="199" stopIfTrue="1" operator="equal">
      <formula>"Title"</formula>
    </cfRule>
  </conditionalFormatting>
  <conditionalFormatting sqref="B458">
    <cfRule type="cellIs" dxfId="197" priority="200" stopIfTrue="1" operator="equal">
      <formula>"Adjustment to Income/Expense/Rate Base:"</formula>
    </cfRule>
  </conditionalFormatting>
  <conditionalFormatting sqref="B460">
    <cfRule type="cellIs" dxfId="196" priority="194" stopIfTrue="1" operator="equal">
      <formula>"Adjustment to Income/Expense/Rate Base:"</formula>
    </cfRule>
  </conditionalFormatting>
  <conditionalFormatting sqref="B455">
    <cfRule type="cellIs" dxfId="195" priority="197" stopIfTrue="1" operator="equal">
      <formula>"Title"</formula>
    </cfRule>
  </conditionalFormatting>
  <conditionalFormatting sqref="B455">
    <cfRule type="cellIs" dxfId="194" priority="198" stopIfTrue="1" operator="equal">
      <formula>"Adjustment to Income/Expense/Rate Base:"</formula>
    </cfRule>
  </conditionalFormatting>
  <conditionalFormatting sqref="B454">
    <cfRule type="cellIs" dxfId="193" priority="195" stopIfTrue="1" operator="equal">
      <formula>"Title"</formula>
    </cfRule>
  </conditionalFormatting>
  <conditionalFormatting sqref="B454">
    <cfRule type="cellIs" dxfId="192" priority="196" stopIfTrue="1" operator="equal">
      <formula>"Adjustment to Income/Expense/Rate Base:"</formula>
    </cfRule>
  </conditionalFormatting>
  <conditionalFormatting sqref="B461">
    <cfRule type="cellIs" dxfId="191" priority="189" stopIfTrue="1" operator="equal">
      <formula>"Adjustment to Income/Expense/Rate Base:"</formula>
    </cfRule>
  </conditionalFormatting>
  <conditionalFormatting sqref="B456">
    <cfRule type="cellIs" dxfId="190" priority="192" stopIfTrue="1" operator="equal">
      <formula>"Title"</formula>
    </cfRule>
  </conditionalFormatting>
  <conditionalFormatting sqref="B456">
    <cfRule type="cellIs" dxfId="189" priority="193" stopIfTrue="1" operator="equal">
      <formula>"Adjustment to Income/Expense/Rate Base:"</formula>
    </cfRule>
  </conditionalFormatting>
  <conditionalFormatting sqref="B455">
    <cfRule type="cellIs" dxfId="188" priority="190" stopIfTrue="1" operator="equal">
      <formula>"Title"</formula>
    </cfRule>
  </conditionalFormatting>
  <conditionalFormatting sqref="B455">
    <cfRule type="cellIs" dxfId="187" priority="191" stopIfTrue="1" operator="equal">
      <formula>"Adjustment to Income/Expense/Rate Base:"</formula>
    </cfRule>
  </conditionalFormatting>
  <conditionalFormatting sqref="B457">
    <cfRule type="cellIs" dxfId="186" priority="187" stopIfTrue="1" operator="equal">
      <formula>"Title"</formula>
    </cfRule>
  </conditionalFormatting>
  <conditionalFormatting sqref="B457">
    <cfRule type="cellIs" dxfId="185" priority="188" stopIfTrue="1" operator="equal">
      <formula>"Adjustment to Income/Expense/Rate Base:"</formula>
    </cfRule>
  </conditionalFormatting>
  <conditionalFormatting sqref="B456">
    <cfRule type="cellIs" dxfId="184" priority="185" stopIfTrue="1" operator="equal">
      <formula>"Title"</formula>
    </cfRule>
  </conditionalFormatting>
  <conditionalFormatting sqref="B456">
    <cfRule type="cellIs" dxfId="183" priority="186" stopIfTrue="1" operator="equal">
      <formula>"Adjustment to Income/Expense/Rate Base:"</formula>
    </cfRule>
  </conditionalFormatting>
  <conditionalFormatting sqref="B458">
    <cfRule type="cellIs" dxfId="182" priority="183" stopIfTrue="1" operator="equal">
      <formula>"Title"</formula>
    </cfRule>
  </conditionalFormatting>
  <conditionalFormatting sqref="B458">
    <cfRule type="cellIs" dxfId="181" priority="184" stopIfTrue="1" operator="equal">
      <formula>"Adjustment to Income/Expense/Rate Base:"</formula>
    </cfRule>
  </conditionalFormatting>
  <conditionalFormatting sqref="B457">
    <cfRule type="cellIs" dxfId="180" priority="181" stopIfTrue="1" operator="equal">
      <formula>"Title"</formula>
    </cfRule>
  </conditionalFormatting>
  <conditionalFormatting sqref="B457">
    <cfRule type="cellIs" dxfId="179" priority="182" stopIfTrue="1" operator="equal">
      <formula>"Adjustment to Income/Expense/Rate Base:"</formula>
    </cfRule>
  </conditionalFormatting>
  <conditionalFormatting sqref="B459">
    <cfRule type="cellIs" dxfId="178" priority="178" stopIfTrue="1" operator="equal">
      <formula>"Adjustment to Income/Expense/Rate Base:"</formula>
    </cfRule>
  </conditionalFormatting>
  <conditionalFormatting sqref="B454">
    <cfRule type="cellIs" dxfId="177" priority="179" stopIfTrue="1" operator="equal">
      <formula>"Title"</formula>
    </cfRule>
  </conditionalFormatting>
  <conditionalFormatting sqref="B454">
    <cfRule type="cellIs" dxfId="176" priority="180" stopIfTrue="1" operator="equal">
      <formula>"Adjustment to Income/Expense/Rate Base:"</formula>
    </cfRule>
  </conditionalFormatting>
  <conditionalFormatting sqref="B460">
    <cfRule type="cellIs" dxfId="175" priority="173" stopIfTrue="1" operator="equal">
      <formula>"Adjustment to Income/Expense/Rate Base:"</formula>
    </cfRule>
  </conditionalFormatting>
  <conditionalFormatting sqref="B455">
    <cfRule type="cellIs" dxfId="174" priority="176" stopIfTrue="1" operator="equal">
      <formula>"Title"</formula>
    </cfRule>
  </conditionalFormatting>
  <conditionalFormatting sqref="B455">
    <cfRule type="cellIs" dxfId="173" priority="177" stopIfTrue="1" operator="equal">
      <formula>"Adjustment to Income/Expense/Rate Base:"</formula>
    </cfRule>
  </conditionalFormatting>
  <conditionalFormatting sqref="B454">
    <cfRule type="cellIs" dxfId="172" priority="174" stopIfTrue="1" operator="equal">
      <formula>"Title"</formula>
    </cfRule>
  </conditionalFormatting>
  <conditionalFormatting sqref="B454">
    <cfRule type="cellIs" dxfId="171" priority="175" stopIfTrue="1" operator="equal">
      <formula>"Adjustment to Income/Expense/Rate Base:"</formula>
    </cfRule>
  </conditionalFormatting>
  <conditionalFormatting sqref="B458">
    <cfRule type="cellIs" dxfId="170" priority="172" stopIfTrue="1" operator="equal">
      <formula>"Adjustment to Income/Expense/Rate Base:"</formula>
    </cfRule>
  </conditionalFormatting>
  <conditionalFormatting sqref="B459">
    <cfRule type="cellIs" dxfId="169" priority="169" stopIfTrue="1" operator="equal">
      <formula>"Adjustment to Income/Expense/Rate Base:"</formula>
    </cfRule>
  </conditionalFormatting>
  <conditionalFormatting sqref="B454">
    <cfRule type="cellIs" dxfId="168" priority="170" stopIfTrue="1" operator="equal">
      <formula>"Title"</formula>
    </cfRule>
  </conditionalFormatting>
  <conditionalFormatting sqref="B454">
    <cfRule type="cellIs" dxfId="167" priority="171" stopIfTrue="1" operator="equal">
      <formula>"Adjustment to Income/Expense/Rate Base:"</formula>
    </cfRule>
  </conditionalFormatting>
  <conditionalFormatting sqref="B455">
    <cfRule type="cellIs" dxfId="166" priority="168" stopIfTrue="1" operator="equal">
      <formula>"Adjustment to Income/Expense/Rate Base:"</formula>
    </cfRule>
  </conditionalFormatting>
  <conditionalFormatting sqref="B456">
    <cfRule type="cellIs" dxfId="165" priority="167" stopIfTrue="1" operator="equal">
      <formula>"Adjustment to Income/Expense/Rate Base:"</formula>
    </cfRule>
  </conditionalFormatting>
  <conditionalFormatting sqref="B457">
    <cfRule type="cellIs" dxfId="164" priority="166" stopIfTrue="1" operator="equal">
      <formula>"Adjustment to Income/Expense/Rate Base:"</formula>
    </cfRule>
  </conditionalFormatting>
  <conditionalFormatting sqref="B458">
    <cfRule type="cellIs" dxfId="163" priority="165" stopIfTrue="1" operator="equal">
      <formula>"Adjustment to Income/Expense/Rate Base:"</formula>
    </cfRule>
  </conditionalFormatting>
  <conditionalFormatting sqref="B454">
    <cfRule type="cellIs" dxfId="162" priority="164" stopIfTrue="1" operator="equal">
      <formula>"Adjustment to Income/Expense/Rate Base:"</formula>
    </cfRule>
  </conditionalFormatting>
  <conditionalFormatting sqref="B455">
    <cfRule type="cellIs" dxfId="161" priority="163" stopIfTrue="1" operator="equal">
      <formula>"Adjustment to Income/Expense/Rate Base:"</formula>
    </cfRule>
  </conditionalFormatting>
  <conditionalFormatting sqref="B459">
    <cfRule type="cellIs" dxfId="160" priority="160" stopIfTrue="1" operator="equal">
      <formula>"Adjustment to Income/Expense/Rate Base:"</formula>
    </cfRule>
  </conditionalFormatting>
  <conditionalFormatting sqref="B454">
    <cfRule type="cellIs" dxfId="159" priority="161" stopIfTrue="1" operator="equal">
      <formula>"Title"</formula>
    </cfRule>
  </conditionalFormatting>
  <conditionalFormatting sqref="B454">
    <cfRule type="cellIs" dxfId="158" priority="162" stopIfTrue="1" operator="equal">
      <formula>"Adjustment to Income/Expense/Rate Base:"</formula>
    </cfRule>
  </conditionalFormatting>
  <conditionalFormatting sqref="B460">
    <cfRule type="cellIs" dxfId="157" priority="155" stopIfTrue="1" operator="equal">
      <formula>"Adjustment to Income/Expense/Rate Base:"</formula>
    </cfRule>
  </conditionalFormatting>
  <conditionalFormatting sqref="B455">
    <cfRule type="cellIs" dxfId="156" priority="158" stopIfTrue="1" operator="equal">
      <formula>"Title"</formula>
    </cfRule>
  </conditionalFormatting>
  <conditionalFormatting sqref="B455">
    <cfRule type="cellIs" dxfId="155" priority="159" stopIfTrue="1" operator="equal">
      <formula>"Adjustment to Income/Expense/Rate Base:"</formula>
    </cfRule>
  </conditionalFormatting>
  <conditionalFormatting sqref="B454">
    <cfRule type="cellIs" dxfId="154" priority="156" stopIfTrue="1" operator="equal">
      <formula>"Title"</formula>
    </cfRule>
  </conditionalFormatting>
  <conditionalFormatting sqref="B454">
    <cfRule type="cellIs" dxfId="153" priority="157" stopIfTrue="1" operator="equal">
      <formula>"Adjustment to Income/Expense/Rate Base:"</formula>
    </cfRule>
  </conditionalFormatting>
  <conditionalFormatting sqref="B456">
    <cfRule type="cellIs" dxfId="152" priority="154" stopIfTrue="1" operator="equal">
      <formula>"Adjustment to Income/Expense/Rate Base:"</formula>
    </cfRule>
  </conditionalFormatting>
  <conditionalFormatting sqref="B457">
    <cfRule type="cellIs" dxfId="151" priority="153" stopIfTrue="1" operator="equal">
      <formula>"Adjustment to Income/Expense/Rate Base:"</formula>
    </cfRule>
  </conditionalFormatting>
  <conditionalFormatting sqref="B458">
    <cfRule type="cellIs" dxfId="150" priority="152" stopIfTrue="1" operator="equal">
      <formula>"Adjustment to Income/Expense/Rate Base:"</formula>
    </cfRule>
  </conditionalFormatting>
  <conditionalFormatting sqref="B459">
    <cfRule type="cellIs" dxfId="149" priority="149" stopIfTrue="1" operator="equal">
      <formula>"Adjustment to Income/Expense/Rate Base:"</formula>
    </cfRule>
  </conditionalFormatting>
  <conditionalFormatting sqref="B454">
    <cfRule type="cellIs" dxfId="148" priority="150" stopIfTrue="1" operator="equal">
      <formula>"Title"</formula>
    </cfRule>
  </conditionalFormatting>
  <conditionalFormatting sqref="B454">
    <cfRule type="cellIs" dxfId="147" priority="151" stopIfTrue="1" operator="equal">
      <formula>"Adjustment to Income/Expense/Rate Base:"</formula>
    </cfRule>
  </conditionalFormatting>
  <conditionalFormatting sqref="B455">
    <cfRule type="cellIs" dxfId="146" priority="148" stopIfTrue="1" operator="equal">
      <formula>"Adjustment to Income/Expense/Rate Base:"</formula>
    </cfRule>
  </conditionalFormatting>
  <conditionalFormatting sqref="B456">
    <cfRule type="cellIs" dxfId="145" priority="147" stopIfTrue="1" operator="equal">
      <formula>"Adjustment to Income/Expense/Rate Base:"</formula>
    </cfRule>
  </conditionalFormatting>
  <conditionalFormatting sqref="B461">
    <cfRule type="cellIs" dxfId="144" priority="142" stopIfTrue="1" operator="equal">
      <formula>"Adjustment to Income/Expense/Rate Base:"</formula>
    </cfRule>
  </conditionalFormatting>
  <conditionalFormatting sqref="B456">
    <cfRule type="cellIs" dxfId="143" priority="145" stopIfTrue="1" operator="equal">
      <formula>"Title"</formula>
    </cfRule>
  </conditionalFormatting>
  <conditionalFormatting sqref="B456">
    <cfRule type="cellIs" dxfId="142" priority="146" stopIfTrue="1" operator="equal">
      <formula>"Adjustment to Income/Expense/Rate Base:"</formula>
    </cfRule>
  </conditionalFormatting>
  <conditionalFormatting sqref="B455">
    <cfRule type="cellIs" dxfId="141" priority="143" stopIfTrue="1" operator="equal">
      <formula>"Title"</formula>
    </cfRule>
  </conditionalFormatting>
  <conditionalFormatting sqref="B455">
    <cfRule type="cellIs" dxfId="140" priority="144" stopIfTrue="1" operator="equal">
      <formula>"Adjustment to Income/Expense/Rate Base:"</formula>
    </cfRule>
  </conditionalFormatting>
  <conditionalFormatting sqref="B457">
    <cfRule type="cellIs" dxfId="139" priority="140" stopIfTrue="1" operator="equal">
      <formula>"Title"</formula>
    </cfRule>
  </conditionalFormatting>
  <conditionalFormatting sqref="B457">
    <cfRule type="cellIs" dxfId="138" priority="141" stopIfTrue="1" operator="equal">
      <formula>"Adjustment to Income/Expense/Rate Base:"</formula>
    </cfRule>
  </conditionalFormatting>
  <conditionalFormatting sqref="B456">
    <cfRule type="cellIs" dxfId="137" priority="138" stopIfTrue="1" operator="equal">
      <formula>"Title"</formula>
    </cfRule>
  </conditionalFormatting>
  <conditionalFormatting sqref="B456">
    <cfRule type="cellIs" dxfId="136" priority="139" stopIfTrue="1" operator="equal">
      <formula>"Adjustment to Income/Expense/Rate Base:"</formula>
    </cfRule>
  </conditionalFormatting>
  <conditionalFormatting sqref="B458">
    <cfRule type="cellIs" dxfId="135" priority="137" stopIfTrue="1" operator="equal">
      <formula>"Adjustment to Income/Expense/Rate Base:"</formula>
    </cfRule>
  </conditionalFormatting>
  <conditionalFormatting sqref="B459">
    <cfRule type="cellIs" dxfId="134" priority="134" stopIfTrue="1" operator="equal">
      <formula>"Adjustment to Income/Expense/Rate Base:"</formula>
    </cfRule>
  </conditionalFormatting>
  <conditionalFormatting sqref="B454">
    <cfRule type="cellIs" dxfId="133" priority="135" stopIfTrue="1" operator="equal">
      <formula>"Title"</formula>
    </cfRule>
  </conditionalFormatting>
  <conditionalFormatting sqref="B454">
    <cfRule type="cellIs" dxfId="132" priority="136" stopIfTrue="1" operator="equal">
      <formula>"Adjustment to Income/Expense/Rate Base:"</formula>
    </cfRule>
  </conditionalFormatting>
  <conditionalFormatting sqref="B460">
    <cfRule type="cellIs" dxfId="131" priority="129" stopIfTrue="1" operator="equal">
      <formula>"Adjustment to Income/Expense/Rate Base:"</formula>
    </cfRule>
  </conditionalFormatting>
  <conditionalFormatting sqref="B455">
    <cfRule type="cellIs" dxfId="130" priority="132" stopIfTrue="1" operator="equal">
      <formula>"Title"</formula>
    </cfRule>
  </conditionalFormatting>
  <conditionalFormatting sqref="B455">
    <cfRule type="cellIs" dxfId="129" priority="133" stopIfTrue="1" operator="equal">
      <formula>"Adjustment to Income/Expense/Rate Base:"</formula>
    </cfRule>
  </conditionalFormatting>
  <conditionalFormatting sqref="B454">
    <cfRule type="cellIs" dxfId="128" priority="130" stopIfTrue="1" operator="equal">
      <formula>"Title"</formula>
    </cfRule>
  </conditionalFormatting>
  <conditionalFormatting sqref="B454">
    <cfRule type="cellIs" dxfId="127" priority="131" stopIfTrue="1" operator="equal">
      <formula>"Adjustment to Income/Expense/Rate Base:"</formula>
    </cfRule>
  </conditionalFormatting>
  <conditionalFormatting sqref="B461">
    <cfRule type="cellIs" dxfId="126" priority="124" stopIfTrue="1" operator="equal">
      <formula>"Adjustment to Income/Expense/Rate Base:"</formula>
    </cfRule>
  </conditionalFormatting>
  <conditionalFormatting sqref="B456">
    <cfRule type="cellIs" dxfId="125" priority="127" stopIfTrue="1" operator="equal">
      <formula>"Title"</formula>
    </cfRule>
  </conditionalFormatting>
  <conditionalFormatting sqref="B456">
    <cfRule type="cellIs" dxfId="124" priority="128" stopIfTrue="1" operator="equal">
      <formula>"Adjustment to Income/Expense/Rate Base:"</formula>
    </cfRule>
  </conditionalFormatting>
  <conditionalFormatting sqref="B455">
    <cfRule type="cellIs" dxfId="123" priority="125" stopIfTrue="1" operator="equal">
      <formula>"Title"</formula>
    </cfRule>
  </conditionalFormatting>
  <conditionalFormatting sqref="B455">
    <cfRule type="cellIs" dxfId="122" priority="126" stopIfTrue="1" operator="equal">
      <formula>"Adjustment to Income/Expense/Rate Base:"</formula>
    </cfRule>
  </conditionalFormatting>
  <conditionalFormatting sqref="B457">
    <cfRule type="cellIs" dxfId="121" priority="123" stopIfTrue="1" operator="equal">
      <formula>"Adjustment to Income/Expense/Rate Base:"</formula>
    </cfRule>
  </conditionalFormatting>
  <conditionalFormatting sqref="B458">
    <cfRule type="cellIs" dxfId="120" priority="122" stopIfTrue="1" operator="equal">
      <formula>"Adjustment to Income/Expense/Rate Base:"</formula>
    </cfRule>
  </conditionalFormatting>
  <conditionalFormatting sqref="B457">
    <cfRule type="cellIs" dxfId="119" priority="120" stopIfTrue="1" operator="equal">
      <formula>"Title"</formula>
    </cfRule>
  </conditionalFormatting>
  <conditionalFormatting sqref="B457">
    <cfRule type="cellIs" dxfId="118" priority="121" stopIfTrue="1" operator="equal">
      <formula>"Adjustment to Income/Expense/Rate Base:"</formula>
    </cfRule>
  </conditionalFormatting>
  <conditionalFormatting sqref="B456">
    <cfRule type="cellIs" dxfId="117" priority="118" stopIfTrue="1" operator="equal">
      <formula>"Title"</formula>
    </cfRule>
  </conditionalFormatting>
  <conditionalFormatting sqref="B456">
    <cfRule type="cellIs" dxfId="116" priority="119" stopIfTrue="1" operator="equal">
      <formula>"Adjustment to Income/Expense/Rate Base:"</formula>
    </cfRule>
  </conditionalFormatting>
  <conditionalFormatting sqref="B458">
    <cfRule type="cellIs" dxfId="115" priority="116" stopIfTrue="1" operator="equal">
      <formula>"Title"</formula>
    </cfRule>
  </conditionalFormatting>
  <conditionalFormatting sqref="B458">
    <cfRule type="cellIs" dxfId="114" priority="117" stopIfTrue="1" operator="equal">
      <formula>"Adjustment to Income/Expense/Rate Base:"</formula>
    </cfRule>
  </conditionalFormatting>
  <conditionalFormatting sqref="B457">
    <cfRule type="cellIs" dxfId="113" priority="114" stopIfTrue="1" operator="equal">
      <formula>"Title"</formula>
    </cfRule>
  </conditionalFormatting>
  <conditionalFormatting sqref="B457">
    <cfRule type="cellIs" dxfId="112" priority="115" stopIfTrue="1" operator="equal">
      <formula>"Adjustment to Income/Expense/Rate Base:"</formula>
    </cfRule>
  </conditionalFormatting>
  <conditionalFormatting sqref="B459">
    <cfRule type="cellIs" dxfId="111" priority="111" stopIfTrue="1" operator="equal">
      <formula>"Adjustment to Income/Expense/Rate Base:"</formula>
    </cfRule>
  </conditionalFormatting>
  <conditionalFormatting sqref="B454">
    <cfRule type="cellIs" dxfId="110" priority="112" stopIfTrue="1" operator="equal">
      <formula>"Title"</formula>
    </cfRule>
  </conditionalFormatting>
  <conditionalFormatting sqref="B454">
    <cfRule type="cellIs" dxfId="109" priority="113" stopIfTrue="1" operator="equal">
      <formula>"Adjustment to Income/Expense/Rate Base:"</formula>
    </cfRule>
  </conditionalFormatting>
  <conditionalFormatting sqref="B460">
    <cfRule type="cellIs" dxfId="108" priority="106" stopIfTrue="1" operator="equal">
      <formula>"Adjustment to Income/Expense/Rate Base:"</formula>
    </cfRule>
  </conditionalFormatting>
  <conditionalFormatting sqref="B455">
    <cfRule type="cellIs" dxfId="107" priority="109" stopIfTrue="1" operator="equal">
      <formula>"Title"</formula>
    </cfRule>
  </conditionalFormatting>
  <conditionalFormatting sqref="B455">
    <cfRule type="cellIs" dxfId="106" priority="110" stopIfTrue="1" operator="equal">
      <formula>"Adjustment to Income/Expense/Rate Base:"</formula>
    </cfRule>
  </conditionalFormatting>
  <conditionalFormatting sqref="B454">
    <cfRule type="cellIs" dxfId="105" priority="107" stopIfTrue="1" operator="equal">
      <formula>"Title"</formula>
    </cfRule>
  </conditionalFormatting>
  <conditionalFormatting sqref="B454">
    <cfRule type="cellIs" dxfId="104" priority="108" stopIfTrue="1" operator="equal">
      <formula>"Adjustment to Income/Expense/Rate Base:"</formula>
    </cfRule>
  </conditionalFormatting>
  <conditionalFormatting sqref="B461">
    <cfRule type="cellIs" dxfId="103" priority="101" stopIfTrue="1" operator="equal">
      <formula>"Adjustment to Income/Expense/Rate Base:"</formula>
    </cfRule>
  </conditionalFormatting>
  <conditionalFormatting sqref="B456">
    <cfRule type="cellIs" dxfId="102" priority="104" stopIfTrue="1" operator="equal">
      <formula>"Title"</formula>
    </cfRule>
  </conditionalFormatting>
  <conditionalFormatting sqref="B456">
    <cfRule type="cellIs" dxfId="101" priority="105" stopIfTrue="1" operator="equal">
      <formula>"Adjustment to Income/Expense/Rate Base:"</formula>
    </cfRule>
  </conditionalFormatting>
  <conditionalFormatting sqref="B455">
    <cfRule type="cellIs" dxfId="100" priority="102" stopIfTrue="1" operator="equal">
      <formula>"Title"</formula>
    </cfRule>
  </conditionalFormatting>
  <conditionalFormatting sqref="B455">
    <cfRule type="cellIs" dxfId="99" priority="103" stopIfTrue="1" operator="equal">
      <formula>"Adjustment to Income/Expense/Rate Base:"</formula>
    </cfRule>
  </conditionalFormatting>
  <conditionalFormatting sqref="B457">
    <cfRule type="cellIs" dxfId="98" priority="99" stopIfTrue="1" operator="equal">
      <formula>"Title"</formula>
    </cfRule>
  </conditionalFormatting>
  <conditionalFormatting sqref="B457">
    <cfRule type="cellIs" dxfId="97" priority="100" stopIfTrue="1" operator="equal">
      <formula>"Adjustment to Income/Expense/Rate Base:"</formula>
    </cfRule>
  </conditionalFormatting>
  <conditionalFormatting sqref="B456">
    <cfRule type="cellIs" dxfId="96" priority="97" stopIfTrue="1" operator="equal">
      <formula>"Title"</formula>
    </cfRule>
  </conditionalFormatting>
  <conditionalFormatting sqref="B456">
    <cfRule type="cellIs" dxfId="95" priority="98" stopIfTrue="1" operator="equal">
      <formula>"Adjustment to Income/Expense/Rate Base:"</formula>
    </cfRule>
  </conditionalFormatting>
  <conditionalFormatting sqref="B458">
    <cfRule type="cellIs" dxfId="94" priority="96" stopIfTrue="1" operator="equal">
      <formula>"Adjustment to Income/Expense/Rate Base:"</formula>
    </cfRule>
  </conditionalFormatting>
  <conditionalFormatting sqref="B459">
    <cfRule type="cellIs" dxfId="93" priority="93" stopIfTrue="1" operator="equal">
      <formula>"Adjustment to Income/Expense/Rate Base:"</formula>
    </cfRule>
  </conditionalFormatting>
  <conditionalFormatting sqref="B454">
    <cfRule type="cellIs" dxfId="92" priority="94" stopIfTrue="1" operator="equal">
      <formula>"Title"</formula>
    </cfRule>
  </conditionalFormatting>
  <conditionalFormatting sqref="B454">
    <cfRule type="cellIs" dxfId="91" priority="95" stopIfTrue="1" operator="equal">
      <formula>"Adjustment to Income/Expense/Rate Base:"</formula>
    </cfRule>
  </conditionalFormatting>
  <conditionalFormatting sqref="B457">
    <cfRule type="cellIs" dxfId="90" priority="92" stopIfTrue="1" operator="equal">
      <formula>"Adjustment to Income/Expense/Rate Base:"</formula>
    </cfRule>
  </conditionalFormatting>
  <conditionalFormatting sqref="B458">
    <cfRule type="cellIs" dxfId="89" priority="91" stopIfTrue="1" operator="equal">
      <formula>"Adjustment to Income/Expense/Rate Base:"</formula>
    </cfRule>
  </conditionalFormatting>
  <conditionalFormatting sqref="B454">
    <cfRule type="cellIs" dxfId="88" priority="90" stopIfTrue="1" operator="equal">
      <formula>"Adjustment to Income/Expense/Rate Base:"</formula>
    </cfRule>
  </conditionalFormatting>
  <conditionalFormatting sqref="B455">
    <cfRule type="cellIs" dxfId="87" priority="89" stopIfTrue="1" operator="equal">
      <formula>"Adjustment to Income/Expense/Rate Base:"</formula>
    </cfRule>
  </conditionalFormatting>
  <conditionalFormatting sqref="B456">
    <cfRule type="cellIs" dxfId="86" priority="88" stopIfTrue="1" operator="equal">
      <formula>"Adjustment to Income/Expense/Rate Base:"</formula>
    </cfRule>
  </conditionalFormatting>
  <conditionalFormatting sqref="B457">
    <cfRule type="cellIs" dxfId="85" priority="87" stopIfTrue="1" operator="equal">
      <formula>"Adjustment to Income/Expense/Rate Base:"</formula>
    </cfRule>
  </conditionalFormatting>
  <conditionalFormatting sqref="B454">
    <cfRule type="cellIs" dxfId="84" priority="86" stopIfTrue="1" operator="equal">
      <formula>"Adjustment to Income/Expense/Rate Base:"</formula>
    </cfRule>
  </conditionalFormatting>
  <conditionalFormatting sqref="B458">
    <cfRule type="cellIs" dxfId="83" priority="85" stopIfTrue="1" operator="equal">
      <formula>"Adjustment to Income/Expense/Rate Base:"</formula>
    </cfRule>
  </conditionalFormatting>
  <conditionalFormatting sqref="B459">
    <cfRule type="cellIs" dxfId="82" priority="82" stopIfTrue="1" operator="equal">
      <formula>"Adjustment to Income/Expense/Rate Base:"</formula>
    </cfRule>
  </conditionalFormatting>
  <conditionalFormatting sqref="B454">
    <cfRule type="cellIs" dxfId="81" priority="83" stopIfTrue="1" operator="equal">
      <formula>"Title"</formula>
    </cfRule>
  </conditionalFormatting>
  <conditionalFormatting sqref="B454">
    <cfRule type="cellIs" dxfId="80" priority="84" stopIfTrue="1" operator="equal">
      <formula>"Adjustment to Income/Expense/Rate Base:"</formula>
    </cfRule>
  </conditionalFormatting>
  <conditionalFormatting sqref="B455">
    <cfRule type="cellIs" dxfId="79" priority="81" stopIfTrue="1" operator="equal">
      <formula>"Adjustment to Income/Expense/Rate Base:"</formula>
    </cfRule>
  </conditionalFormatting>
  <conditionalFormatting sqref="B456">
    <cfRule type="cellIs" dxfId="78" priority="80" stopIfTrue="1" operator="equal">
      <formula>"Adjustment to Income/Expense/Rate Base:"</formula>
    </cfRule>
  </conditionalFormatting>
  <conditionalFormatting sqref="B457">
    <cfRule type="cellIs" dxfId="77" priority="79" stopIfTrue="1" operator="equal">
      <formula>"Adjustment to Income/Expense/Rate Base:"</formula>
    </cfRule>
  </conditionalFormatting>
  <conditionalFormatting sqref="B458">
    <cfRule type="cellIs" dxfId="76" priority="78" stopIfTrue="1" operator="equal">
      <formula>"Adjustment to Income/Expense/Rate Base:"</formula>
    </cfRule>
  </conditionalFormatting>
  <conditionalFormatting sqref="B454">
    <cfRule type="cellIs" dxfId="75" priority="77" stopIfTrue="1" operator="equal">
      <formula>"Adjustment to Income/Expense/Rate Base:"</formula>
    </cfRule>
  </conditionalFormatting>
  <conditionalFormatting sqref="B455">
    <cfRule type="cellIs" dxfId="74" priority="76" stopIfTrue="1" operator="equal">
      <formula>"Adjustment to Income/Expense/Rate Base:"</formula>
    </cfRule>
  </conditionalFormatting>
  <conditionalFormatting sqref="B460">
    <cfRule type="cellIs" dxfId="73" priority="71" stopIfTrue="1" operator="equal">
      <formula>"Adjustment to Income/Expense/Rate Base:"</formula>
    </cfRule>
  </conditionalFormatting>
  <conditionalFormatting sqref="B455">
    <cfRule type="cellIs" dxfId="72" priority="74" stopIfTrue="1" operator="equal">
      <formula>"Title"</formula>
    </cfRule>
  </conditionalFormatting>
  <conditionalFormatting sqref="B455">
    <cfRule type="cellIs" dxfId="71" priority="75" stopIfTrue="1" operator="equal">
      <formula>"Adjustment to Income/Expense/Rate Base:"</formula>
    </cfRule>
  </conditionalFormatting>
  <conditionalFormatting sqref="B454">
    <cfRule type="cellIs" dxfId="70" priority="72" stopIfTrue="1" operator="equal">
      <formula>"Title"</formula>
    </cfRule>
  </conditionalFormatting>
  <conditionalFormatting sqref="B454">
    <cfRule type="cellIs" dxfId="69" priority="73" stopIfTrue="1" operator="equal">
      <formula>"Adjustment to Income/Expense/Rate Base:"</formula>
    </cfRule>
  </conditionalFormatting>
  <conditionalFormatting sqref="B461">
    <cfRule type="cellIs" dxfId="68" priority="66" stopIfTrue="1" operator="equal">
      <formula>"Adjustment to Income/Expense/Rate Base:"</formula>
    </cfRule>
  </conditionalFormatting>
  <conditionalFormatting sqref="B456">
    <cfRule type="cellIs" dxfId="67" priority="69" stopIfTrue="1" operator="equal">
      <formula>"Title"</formula>
    </cfRule>
  </conditionalFormatting>
  <conditionalFormatting sqref="B456">
    <cfRule type="cellIs" dxfId="66" priority="70" stopIfTrue="1" operator="equal">
      <formula>"Adjustment to Income/Expense/Rate Base:"</formula>
    </cfRule>
  </conditionalFormatting>
  <conditionalFormatting sqref="B455">
    <cfRule type="cellIs" dxfId="65" priority="67" stopIfTrue="1" operator="equal">
      <formula>"Title"</formula>
    </cfRule>
  </conditionalFormatting>
  <conditionalFormatting sqref="B455">
    <cfRule type="cellIs" dxfId="64" priority="68" stopIfTrue="1" operator="equal">
      <formula>"Adjustment to Income/Expense/Rate Base:"</formula>
    </cfRule>
  </conditionalFormatting>
  <conditionalFormatting sqref="B457">
    <cfRule type="cellIs" dxfId="63" priority="65" stopIfTrue="1" operator="equal">
      <formula>"Adjustment to Income/Expense/Rate Base:"</formula>
    </cfRule>
  </conditionalFormatting>
  <conditionalFormatting sqref="B458">
    <cfRule type="cellIs" dxfId="62" priority="64" stopIfTrue="1" operator="equal">
      <formula>"Adjustment to Income/Expense/Rate Base:"</formula>
    </cfRule>
  </conditionalFormatting>
  <conditionalFormatting sqref="B459">
    <cfRule type="cellIs" dxfId="61" priority="61" stopIfTrue="1" operator="equal">
      <formula>"Adjustment to Income/Expense/Rate Base:"</formula>
    </cfRule>
  </conditionalFormatting>
  <conditionalFormatting sqref="B454">
    <cfRule type="cellIs" dxfId="60" priority="62" stopIfTrue="1" operator="equal">
      <formula>"Title"</formula>
    </cfRule>
  </conditionalFormatting>
  <conditionalFormatting sqref="B454">
    <cfRule type="cellIs" dxfId="59" priority="63" stopIfTrue="1" operator="equal">
      <formula>"Adjustment to Income/Expense/Rate Base:"</formula>
    </cfRule>
  </conditionalFormatting>
  <conditionalFormatting sqref="B460">
    <cfRule type="cellIs" dxfId="58" priority="56" stopIfTrue="1" operator="equal">
      <formula>"Adjustment to Income/Expense/Rate Base:"</formula>
    </cfRule>
  </conditionalFormatting>
  <conditionalFormatting sqref="B455">
    <cfRule type="cellIs" dxfId="57" priority="59" stopIfTrue="1" operator="equal">
      <formula>"Title"</formula>
    </cfRule>
  </conditionalFormatting>
  <conditionalFormatting sqref="B455">
    <cfRule type="cellIs" dxfId="56" priority="60" stopIfTrue="1" operator="equal">
      <formula>"Adjustment to Income/Expense/Rate Base:"</formula>
    </cfRule>
  </conditionalFormatting>
  <conditionalFormatting sqref="B454">
    <cfRule type="cellIs" dxfId="55" priority="57" stopIfTrue="1" operator="equal">
      <formula>"Title"</formula>
    </cfRule>
  </conditionalFormatting>
  <conditionalFormatting sqref="B454">
    <cfRule type="cellIs" dxfId="54" priority="58" stopIfTrue="1" operator="equal">
      <formula>"Adjustment to Income/Expense/Rate Base:"</formula>
    </cfRule>
  </conditionalFormatting>
  <conditionalFormatting sqref="B456">
    <cfRule type="cellIs" dxfId="53" priority="55" stopIfTrue="1" operator="equal">
      <formula>"Adjustment to Income/Expense/Rate Base:"</formula>
    </cfRule>
  </conditionalFormatting>
  <conditionalFormatting sqref="B457">
    <cfRule type="cellIs" dxfId="52" priority="54" stopIfTrue="1" operator="equal">
      <formula>"Adjustment to Income/Expense/Rate Base:"</formula>
    </cfRule>
  </conditionalFormatting>
  <conditionalFormatting sqref="B461">
    <cfRule type="cellIs" dxfId="51" priority="49" stopIfTrue="1" operator="equal">
      <formula>"Adjustment to Income/Expense/Rate Base:"</formula>
    </cfRule>
  </conditionalFormatting>
  <conditionalFormatting sqref="B456">
    <cfRule type="cellIs" dxfId="50" priority="52" stopIfTrue="1" operator="equal">
      <formula>"Title"</formula>
    </cfRule>
  </conditionalFormatting>
  <conditionalFormatting sqref="B456">
    <cfRule type="cellIs" dxfId="49" priority="53" stopIfTrue="1" operator="equal">
      <formula>"Adjustment to Income/Expense/Rate Base:"</formula>
    </cfRule>
  </conditionalFormatting>
  <conditionalFormatting sqref="B455">
    <cfRule type="cellIs" dxfId="48" priority="50" stopIfTrue="1" operator="equal">
      <formula>"Title"</formula>
    </cfRule>
  </conditionalFormatting>
  <conditionalFormatting sqref="B455">
    <cfRule type="cellIs" dxfId="47" priority="51" stopIfTrue="1" operator="equal">
      <formula>"Adjustment to Income/Expense/Rate Base:"</formula>
    </cfRule>
  </conditionalFormatting>
  <conditionalFormatting sqref="B457">
    <cfRule type="cellIs" dxfId="46" priority="47" stopIfTrue="1" operator="equal">
      <formula>"Title"</formula>
    </cfRule>
  </conditionalFormatting>
  <conditionalFormatting sqref="B457">
    <cfRule type="cellIs" dxfId="45" priority="48" stopIfTrue="1" operator="equal">
      <formula>"Adjustment to Income/Expense/Rate Base:"</formula>
    </cfRule>
  </conditionalFormatting>
  <conditionalFormatting sqref="B456">
    <cfRule type="cellIs" dxfId="44" priority="45" stopIfTrue="1" operator="equal">
      <formula>"Title"</formula>
    </cfRule>
  </conditionalFormatting>
  <conditionalFormatting sqref="B456">
    <cfRule type="cellIs" dxfId="43" priority="46" stopIfTrue="1" operator="equal">
      <formula>"Adjustment to Income/Expense/Rate Base:"</formula>
    </cfRule>
  </conditionalFormatting>
  <conditionalFormatting sqref="B458">
    <cfRule type="cellIs" dxfId="42" priority="44" stopIfTrue="1" operator="equal">
      <formula>"Adjustment to Income/Expense/Rate Base:"</formula>
    </cfRule>
  </conditionalFormatting>
  <conditionalFormatting sqref="B459">
    <cfRule type="cellIs" dxfId="41" priority="41" stopIfTrue="1" operator="equal">
      <formula>"Adjustment to Income/Expense/Rate Base:"</formula>
    </cfRule>
  </conditionalFormatting>
  <conditionalFormatting sqref="B454">
    <cfRule type="cellIs" dxfId="40" priority="42" stopIfTrue="1" operator="equal">
      <formula>"Title"</formula>
    </cfRule>
  </conditionalFormatting>
  <conditionalFormatting sqref="B454">
    <cfRule type="cellIs" dxfId="39" priority="43" stopIfTrue="1" operator="equal">
      <formula>"Adjustment to Income/Expense/Rate Base:"</formula>
    </cfRule>
  </conditionalFormatting>
  <conditionalFormatting sqref="B460">
    <cfRule type="cellIs" dxfId="38" priority="36" stopIfTrue="1" operator="equal">
      <formula>"Adjustment to Income/Expense/Rate Base:"</formula>
    </cfRule>
  </conditionalFormatting>
  <conditionalFormatting sqref="B455">
    <cfRule type="cellIs" dxfId="37" priority="39" stopIfTrue="1" operator="equal">
      <formula>"Title"</formula>
    </cfRule>
  </conditionalFormatting>
  <conditionalFormatting sqref="B455">
    <cfRule type="cellIs" dxfId="36" priority="40" stopIfTrue="1" operator="equal">
      <formula>"Adjustment to Income/Expense/Rate Base:"</formula>
    </cfRule>
  </conditionalFormatting>
  <conditionalFormatting sqref="B454">
    <cfRule type="cellIs" dxfId="35" priority="37" stopIfTrue="1" operator="equal">
      <formula>"Title"</formula>
    </cfRule>
  </conditionalFormatting>
  <conditionalFormatting sqref="B454">
    <cfRule type="cellIs" dxfId="34" priority="38" stopIfTrue="1" operator="equal">
      <formula>"Adjustment to Income/Expense/Rate Base:"</formula>
    </cfRule>
  </conditionalFormatting>
  <conditionalFormatting sqref="B461">
    <cfRule type="cellIs" dxfId="33" priority="31" stopIfTrue="1" operator="equal">
      <formula>"Adjustment to Income/Expense/Rate Base:"</formula>
    </cfRule>
  </conditionalFormatting>
  <conditionalFormatting sqref="B456">
    <cfRule type="cellIs" dxfId="32" priority="34" stopIfTrue="1" operator="equal">
      <formula>"Title"</formula>
    </cfRule>
  </conditionalFormatting>
  <conditionalFormatting sqref="B456">
    <cfRule type="cellIs" dxfId="31" priority="35" stopIfTrue="1" operator="equal">
      <formula>"Adjustment to Income/Expense/Rate Base:"</formula>
    </cfRule>
  </conditionalFormatting>
  <conditionalFormatting sqref="B455">
    <cfRule type="cellIs" dxfId="30" priority="32" stopIfTrue="1" operator="equal">
      <formula>"Title"</formula>
    </cfRule>
  </conditionalFormatting>
  <conditionalFormatting sqref="B455">
    <cfRule type="cellIs" dxfId="29" priority="33" stopIfTrue="1" operator="equal">
      <formula>"Adjustment to Income/Expense/Rate Base:"</formula>
    </cfRule>
  </conditionalFormatting>
  <conditionalFormatting sqref="B457">
    <cfRule type="cellIs" dxfId="28" priority="30" stopIfTrue="1" operator="equal">
      <formula>"Adjustment to Income/Expense/Rate Base:"</formula>
    </cfRule>
  </conditionalFormatting>
  <conditionalFormatting sqref="B458">
    <cfRule type="cellIs" dxfId="27" priority="29" stopIfTrue="1" operator="equal">
      <formula>"Adjustment to Income/Expense/Rate Base:"</formula>
    </cfRule>
  </conditionalFormatting>
  <conditionalFormatting sqref="B456">
    <cfRule type="cellIs" dxfId="26" priority="28" stopIfTrue="1" operator="equal">
      <formula>"Adjustment to Income/Expense/Rate Base:"</formula>
    </cfRule>
  </conditionalFormatting>
  <conditionalFormatting sqref="B457">
    <cfRule type="cellIs" dxfId="25" priority="27" stopIfTrue="1" operator="equal">
      <formula>"Adjustment to Income/Expense/Rate Base:"</formula>
    </cfRule>
  </conditionalFormatting>
  <conditionalFormatting sqref="B454">
    <cfRule type="cellIs" dxfId="24" priority="26" stopIfTrue="1" operator="equal">
      <formula>"Adjustment to Income/Expense/Rate Base:"</formula>
    </cfRule>
  </conditionalFormatting>
  <conditionalFormatting sqref="B455">
    <cfRule type="cellIs" dxfId="23" priority="25" stopIfTrue="1" operator="equal">
      <formula>"Adjustment to Income/Expense/Rate Base:"</formula>
    </cfRule>
  </conditionalFormatting>
  <conditionalFormatting sqref="B456">
    <cfRule type="cellIs" dxfId="22" priority="24" stopIfTrue="1" operator="equal">
      <formula>"Adjustment to Income/Expense/Rate Base:"</formula>
    </cfRule>
  </conditionalFormatting>
  <conditionalFormatting sqref="B457">
    <cfRule type="cellIs" dxfId="21" priority="23" stopIfTrue="1" operator="equal">
      <formula>"Adjustment to Income/Expense/Rate Base:"</formula>
    </cfRule>
  </conditionalFormatting>
  <conditionalFormatting sqref="B458">
    <cfRule type="cellIs" dxfId="20" priority="22" stopIfTrue="1" operator="equal">
      <formula>"Adjustment to Income/Expense/Rate Base:"</formula>
    </cfRule>
  </conditionalFormatting>
  <conditionalFormatting sqref="B454">
    <cfRule type="cellIs" dxfId="19" priority="21" stopIfTrue="1" operator="equal">
      <formula>"Adjustment to Income/Expense/Rate Base:"</formula>
    </cfRule>
  </conditionalFormatting>
  <conditionalFormatting sqref="B455">
    <cfRule type="cellIs" dxfId="18" priority="20" stopIfTrue="1" operator="equal">
      <formula>"Adjustment to Income/Expense/Rate Base:"</formula>
    </cfRule>
  </conditionalFormatting>
  <conditionalFormatting sqref="B456">
    <cfRule type="cellIs" dxfId="17" priority="19" stopIfTrue="1" operator="equal">
      <formula>"Adjustment to Income/Expense/Rate Base:"</formula>
    </cfRule>
  </conditionalFormatting>
  <conditionalFormatting sqref="B457">
    <cfRule type="cellIs" dxfId="16" priority="18" stopIfTrue="1" operator="equal">
      <formula>"Adjustment to Income/Expense/Rate Base:"</formula>
    </cfRule>
  </conditionalFormatting>
  <conditionalFormatting sqref="B454">
    <cfRule type="cellIs" dxfId="15" priority="17" stopIfTrue="1" operator="equal">
      <formula>"Adjustment to Income/Expense/Rate Base:"</formula>
    </cfRule>
  </conditionalFormatting>
  <conditionalFormatting sqref="B631">
    <cfRule type="cellIs" dxfId="14" priority="11" stopIfTrue="1" operator="equal">
      <formula>"Title"</formula>
    </cfRule>
  </conditionalFormatting>
  <conditionalFormatting sqref="B650">
    <cfRule type="cellIs" dxfId="13" priority="12" stopIfTrue="1" operator="equal">
      <formula>"Title"</formula>
    </cfRule>
  </conditionalFormatting>
  <conditionalFormatting sqref="B662">
    <cfRule type="cellIs" dxfId="12" priority="14" stopIfTrue="1" operator="equal">
      <formula>"Title"</formula>
    </cfRule>
  </conditionalFormatting>
  <conditionalFormatting sqref="B647">
    <cfRule type="cellIs" dxfId="11" priority="13" stopIfTrue="1" operator="equal">
      <formula>"Title"</formula>
    </cfRule>
  </conditionalFormatting>
  <conditionalFormatting sqref="B646">
    <cfRule type="cellIs" dxfId="10" priority="10" stopIfTrue="1" operator="equal">
      <formula>"Title"</formula>
    </cfRule>
  </conditionalFormatting>
  <conditionalFormatting sqref="B649">
    <cfRule type="cellIs" dxfId="9" priority="9" stopIfTrue="1" operator="equal">
      <formula>"Title"</formula>
    </cfRule>
  </conditionalFormatting>
  <conditionalFormatting sqref="B699">
    <cfRule type="cellIs" dxfId="8" priority="3" stopIfTrue="1" operator="equal">
      <formula>"Title"</formula>
    </cfRule>
  </conditionalFormatting>
  <conditionalFormatting sqref="B718">
    <cfRule type="cellIs" dxfId="7" priority="4" stopIfTrue="1" operator="equal">
      <formula>"Title"</formula>
    </cfRule>
  </conditionalFormatting>
  <conditionalFormatting sqref="B730">
    <cfRule type="cellIs" dxfId="6" priority="6" stopIfTrue="1" operator="equal">
      <formula>"Title"</formula>
    </cfRule>
  </conditionalFormatting>
  <conditionalFormatting sqref="B715">
    <cfRule type="cellIs" dxfId="5" priority="5" stopIfTrue="1" operator="equal">
      <formula>"Title"</formula>
    </cfRule>
  </conditionalFormatting>
  <conditionalFormatting sqref="B714">
    <cfRule type="cellIs" dxfId="4" priority="2" stopIfTrue="1" operator="equal">
      <formula>"Title"</formula>
    </cfRule>
  </conditionalFormatting>
  <conditionalFormatting sqref="B717">
    <cfRule type="cellIs" dxfId="3" priority="1" stopIfTrue="1" operator="equal">
      <formula>"Title"</formula>
    </cfRule>
  </conditionalFormatting>
  <dataValidations count="18">
    <dataValidation type="list" allowBlank="1" showInputMessage="1" showErrorMessage="1" errorTitle="Account Input Error" error="The account number entered is not valid." sqref="D418 D420 D424:D428 D430:D431 D436:D442 D447:D450">
      <formula1>ValidAccount</formula1>
    </dataValidation>
    <dataValidation type="list" allowBlank="1" showInputMessage="1" showErrorMessage="1" errorTitle="Adjsutment Type Input Error" error="An invalid adjustment type was entered._x000a__x000a_Valid values are 1, 2, or 3." sqref="E418">
      <formula1>"1,2,3"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86 E554:E556 E520:E522 E513:E518 E510:E511 E558:E560 E486:E508 E638 E96:E97 E225 E79:E94 E218 E214:E216 E350:E371 E232 E382 E373:E375 E282:E288 E222 E229 E635:E636 E646 E632:E633 E700:E701 E706 E703:E704 E714 E147:E157">
      <formula1>"1, 2, 3"</formula1>
    </dataValidation>
    <dataValidation type="list" errorStyle="warning" allowBlank="1" showInputMessage="1" showErrorMessage="1" errorTitle="Factor" error="This factor is not included in the drop-down list. Is this the factor you want to use?" sqref="G97">
      <formula1>$G$62:$G$153</formula1>
    </dataValidation>
    <dataValidation type="list" errorStyle="warning" allowBlank="1" showInputMessage="1" showErrorMessage="1" errorTitle="Factor" error="This factor is not included in the drop-down list. Is this the factor you want to use?" sqref="G561 G565:G567 G554:G558">
      <formula1>$G$61:$G$152</formula1>
    </dataValidation>
    <dataValidation type="list" errorStyle="warning" allowBlank="1" showInputMessage="1" showErrorMessage="1" errorTitle="Factor" error="This factor is not included in the drop-down list. Is this the factor you want to use?" sqref="G559:G560">
      <formula1>$G$45:$G$136</formula1>
    </dataValidation>
    <dataValidation type="list" errorStyle="warning" allowBlank="1" showInputMessage="1" showErrorMessage="1" errorTitle="FERC ACCOUNT" error="This FERC Account is not included in the drop-down list. Is this the account you want to use?" sqref="D518 D521:D522 D386 D382 D370:D371 D374:D375">
      <formula1>$D$67:$D$341</formula1>
    </dataValidation>
    <dataValidation type="list" errorStyle="warning" allowBlank="1" showInputMessage="1" showErrorMessage="1" errorTitle="Factor" error="This factor is not included in the drop-down list. Is this the factor you want to use?" sqref="G290 G283:G288">
      <formula1>$G$65:$G$156</formula1>
    </dataValidation>
    <dataValidation type="list" errorStyle="warning" allowBlank="1" showInputMessage="1" showErrorMessage="1" errorTitle="Factor" error="This factor is not included in the drop-down list. Is this the factor you want to use?" sqref="G79:G94">
      <formula1>$G$60:$G$151</formula1>
    </dataValidation>
    <dataValidation type="list" errorStyle="warning" allowBlank="1" showInputMessage="1" showErrorMessage="1" errorTitle="FERC ACCOUNT" error="This FERC Account is not included in the drop-down list. Is this the account you want to use?" sqref="D510:D511 D282:D288 D507:D508 D501:D503 D491:D499 D487:D489 D505 D555 D565:D567 D561 D513:D517 D557 D356:D358 D351:D354 D361:D362 D365:D366 D369">
      <formula1>$D$65:$D$476</formula1>
    </dataValidation>
    <dataValidation type="list" errorStyle="warning" allowBlank="1" showInputMessage="1" showErrorMessage="1" errorTitle="FERC ACCOUNT" error="This FERC Account is not included in the drop-down list. Is this the account you want to use?" sqref="D96:D97 D229 D222">
      <formula1>$D$64:$D$476</formula1>
    </dataValidation>
    <dataValidation type="list" errorStyle="warning" allowBlank="1" showInputMessage="1" showErrorMessage="1" errorTitle="FERC ACCOUNT" error="This FERC Account is not included in the drop-down list. Is this the account you want to use?" sqref="D661:D662 D234:D235 D227 D220 D217 D630:D631 D634 D637 D648:D649 D729:D730 D698:D699 D702 D705 D716:D717">
      <formula1>$D$44:$D$476</formula1>
    </dataValidation>
    <dataValidation type="list" errorStyle="warning" allowBlank="1" showInputMessage="1" showErrorMessage="1" errorTitle="FERC ACCOUNT" error="This FERC Account is not included in the drop-down list. Is this the account you want to use?" sqref="D558 D215:D216 D554 D556 D633 D635:D636 D701 D703:D704">
      <formula1>$D$61:$D$476</formula1>
    </dataValidation>
    <dataValidation type="list" errorStyle="warning" allowBlank="1" showInputMessage="1" showErrorMessage="1" errorTitle="FERC ACCOUNT" error="This FERC Account is not included in the drop-down list. Is this the account you want to use?" sqref="C555">
      <formula1>$D$63:$D$476</formula1>
    </dataValidation>
    <dataValidation type="list" errorStyle="warning" allowBlank="1" showInputMessage="1" showErrorMessage="1" errorTitle="FERC ACCOUNT" error="This FERC Account is not included in the drop-down list. Is this the account you want to use?" sqref="D559:D560">
      <formula1>$D$45:$D$476</formula1>
    </dataValidation>
    <dataValidation type="list" errorStyle="warning" allowBlank="1" showInputMessage="1" showErrorMessage="1" errorTitle="FERC ACCOUNT" error="This FERC Account is not included in the drop-down list. Is this the account you want to use?" sqref="D79:D94">
      <formula1>$D$60:$D$476</formula1>
    </dataValidation>
    <dataValidation type="list" errorStyle="warning" allowBlank="1" showInputMessage="1" showErrorMessage="1" errorTitle="FERC ACCOUNT" error="This FERC Account is not included in the drop-down list. Is this the account you want to use?" sqref="D147:D154">
      <formula1>$D$52:$D$476</formula1>
    </dataValidation>
    <dataValidation type="list" errorStyle="warning" allowBlank="1" showInputMessage="1" showErrorMessage="1" errorTitle="FERC ACCOUNT" error="This FERC Account is not included in the drop-down list. Is this the account you want to use?" sqref="D155:D157">
      <formula1>$D$57:$D$476</formula1>
    </dataValidation>
  </dataValidations>
  <pageMargins left="1" right="0" top="1" bottom="0.75" header="0.5" footer="0.5"/>
  <pageSetup scale="78" orientation="portrait" r:id="rId1"/>
  <headerFooter alignWithMargins="0"/>
  <rowBreaks count="10" manualBreakCount="10">
    <brk id="69" max="9" man="1"/>
    <brk id="137" max="9" man="1"/>
    <brk id="205" max="9" man="1"/>
    <brk id="273" max="9" man="1"/>
    <brk id="341" max="9" man="1"/>
    <brk id="409" max="9" man="1"/>
    <brk id="477" max="9" man="1"/>
    <brk id="545" max="9" man="1"/>
    <brk id="613" max="9" man="1"/>
    <brk id="68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U8"/>
  <sheetViews>
    <sheetView zoomScale="75" workbookViewId="0">
      <selection activeCell="C15" sqref="C15"/>
    </sheetView>
  </sheetViews>
  <sheetFormatPr defaultRowHeight="12.75"/>
  <cols>
    <col min="1" max="2" width="9.140625" style="4"/>
    <col min="3" max="5" width="20.7109375" style="4" customWidth="1"/>
    <col min="6" max="16384" width="9.140625" style="4"/>
  </cols>
  <sheetData>
    <row r="2" spans="1:21">
      <c r="A2" s="1" t="s">
        <v>192</v>
      </c>
      <c r="C2" s="385" t="s">
        <v>182</v>
      </c>
      <c r="D2" s="385"/>
      <c r="E2" s="385"/>
      <c r="G2" s="4" t="s">
        <v>182</v>
      </c>
    </row>
    <row r="3" spans="1:21">
      <c r="A3" s="1" t="s">
        <v>193</v>
      </c>
      <c r="C3" s="59" t="s">
        <v>383</v>
      </c>
      <c r="D3" s="59"/>
      <c r="E3" s="59"/>
      <c r="G3" s="4" t="s">
        <v>181</v>
      </c>
    </row>
    <row r="4" spans="1:21">
      <c r="G4" s="4" t="s">
        <v>251</v>
      </c>
    </row>
    <row r="6" spans="1:21">
      <c r="A6" s="64" t="s">
        <v>274</v>
      </c>
      <c r="C6" s="59" t="s">
        <v>273</v>
      </c>
      <c r="D6" s="72"/>
      <c r="E6" s="72"/>
    </row>
    <row r="7" spans="1:21">
      <c r="C7" s="4" t="s">
        <v>13</v>
      </c>
    </row>
    <row r="8" spans="1:21">
      <c r="R8" s="60"/>
      <c r="S8" s="60"/>
      <c r="T8" s="60"/>
      <c r="U8" s="60"/>
    </row>
  </sheetData>
  <mergeCells count="1">
    <mergeCell ref="C2:E2"/>
  </mergeCells>
  <phoneticPr fontId="2" type="noConversion"/>
  <dataValidations count="1">
    <dataValidation type="list" allowBlank="1" showInputMessage="1" showErrorMessage="1" sqref="C2:E2">
      <formula1>$Q$4:$Q$6</formula1>
    </dataValidation>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1"/>
  <sheetViews>
    <sheetView tabSelected="1" topLeftCell="B1" zoomScale="70" zoomScaleNormal="70" workbookViewId="0">
      <pane ySplit="2" topLeftCell="A3" activePane="bottomLeft" state="frozen"/>
      <selection activeCell="C4" sqref="C4"/>
      <selection pane="bottomLeft" activeCell="R34" sqref="R34"/>
    </sheetView>
  </sheetViews>
  <sheetFormatPr defaultRowHeight="12.75"/>
  <cols>
    <col min="1" max="1" width="45.28515625" style="4" bestFit="1" customWidth="1"/>
    <col min="2" max="2" width="19.7109375" style="4" customWidth="1"/>
    <col min="3" max="4" width="12.7109375" style="4" customWidth="1"/>
    <col min="5" max="5" width="14.7109375" style="4" bestFit="1" customWidth="1"/>
    <col min="6" max="7" width="12.7109375" style="4" customWidth="1"/>
    <col min="8" max="8" width="18.140625" style="30" customWidth="1"/>
    <col min="9" max="12" width="12.7109375" style="4" customWidth="1"/>
    <col min="13" max="13" width="21.42578125" style="4" bestFit="1" customWidth="1"/>
    <col min="14" max="14" width="9.7109375" style="288" customWidth="1"/>
    <col min="15" max="16384" width="9.140625" style="4"/>
  </cols>
  <sheetData>
    <row r="1" spans="1:14">
      <c r="A1" s="55" t="s">
        <v>259</v>
      </c>
      <c r="B1" s="1" t="s">
        <v>289</v>
      </c>
      <c r="N1" s="288" t="s">
        <v>13</v>
      </c>
    </row>
    <row r="2" spans="1:14">
      <c r="A2" s="2" t="s">
        <v>14</v>
      </c>
      <c r="B2" s="2" t="s">
        <v>5</v>
      </c>
      <c r="C2" s="3" t="s">
        <v>15</v>
      </c>
      <c r="D2" s="3" t="s">
        <v>16</v>
      </c>
      <c r="E2" s="3" t="s">
        <v>17</v>
      </c>
      <c r="F2" s="3" t="s">
        <v>18</v>
      </c>
      <c r="G2" s="3" t="s">
        <v>19</v>
      </c>
      <c r="H2" s="346" t="s">
        <v>20</v>
      </c>
      <c r="I2" s="3" t="s">
        <v>21</v>
      </c>
      <c r="J2" s="3" t="s">
        <v>22</v>
      </c>
      <c r="K2" s="3" t="s">
        <v>23</v>
      </c>
      <c r="L2" s="3" t="s">
        <v>24</v>
      </c>
      <c r="M2" s="3" t="s">
        <v>378</v>
      </c>
      <c r="N2" s="384" t="s">
        <v>250</v>
      </c>
    </row>
    <row r="3" spans="1:14">
      <c r="A3" s="4" t="s">
        <v>25</v>
      </c>
      <c r="B3" s="61" t="s">
        <v>186</v>
      </c>
      <c r="C3" s="65">
        <v>1</v>
      </c>
      <c r="D3" s="65">
        <v>0</v>
      </c>
      <c r="E3" s="65">
        <v>0</v>
      </c>
      <c r="F3" s="65">
        <v>0</v>
      </c>
      <c r="G3" s="294">
        <v>0</v>
      </c>
      <c r="H3" s="294">
        <v>0</v>
      </c>
      <c r="I3" s="65">
        <v>0</v>
      </c>
      <c r="J3" s="294">
        <v>0</v>
      </c>
      <c r="K3" s="294">
        <v>0</v>
      </c>
      <c r="L3" s="294">
        <v>0</v>
      </c>
      <c r="M3" s="294"/>
      <c r="N3" s="288">
        <f>SUM(C3:M3)</f>
        <v>1</v>
      </c>
    </row>
    <row r="4" spans="1:14">
      <c r="A4" s="4" t="s">
        <v>25</v>
      </c>
      <c r="B4" s="66" t="s">
        <v>189</v>
      </c>
      <c r="C4" s="65">
        <v>0</v>
      </c>
      <c r="D4" s="65">
        <v>0</v>
      </c>
      <c r="E4" s="65">
        <v>0</v>
      </c>
      <c r="F4" s="65">
        <v>0</v>
      </c>
      <c r="G4" s="294">
        <v>0</v>
      </c>
      <c r="H4" s="294">
        <v>0</v>
      </c>
      <c r="I4" s="65">
        <v>1</v>
      </c>
      <c r="J4" s="294">
        <v>0</v>
      </c>
      <c r="K4" s="294">
        <v>0</v>
      </c>
      <c r="L4" s="294">
        <v>0</v>
      </c>
      <c r="M4" s="294"/>
      <c r="N4" s="288">
        <f t="shared" ref="N4:N68" si="0">SUM(C4:M4)</f>
        <v>1</v>
      </c>
    </row>
    <row r="5" spans="1:14">
      <c r="A5" s="4" t="s">
        <v>25</v>
      </c>
      <c r="B5" s="61" t="s">
        <v>187</v>
      </c>
      <c r="C5" s="65">
        <v>0</v>
      </c>
      <c r="D5" s="65">
        <v>1</v>
      </c>
      <c r="E5" s="65">
        <v>0</v>
      </c>
      <c r="F5" s="65">
        <v>0</v>
      </c>
      <c r="G5" s="294">
        <v>0</v>
      </c>
      <c r="H5" s="294">
        <v>0</v>
      </c>
      <c r="I5" s="65">
        <v>0</v>
      </c>
      <c r="J5" s="294">
        <v>0</v>
      </c>
      <c r="K5" s="294">
        <v>0</v>
      </c>
      <c r="L5" s="294">
        <v>0</v>
      </c>
      <c r="M5" s="294"/>
      <c r="N5" s="288">
        <f t="shared" si="0"/>
        <v>1</v>
      </c>
    </row>
    <row r="6" spans="1:14">
      <c r="A6" s="4" t="s">
        <v>25</v>
      </c>
      <c r="B6" s="61" t="s">
        <v>188</v>
      </c>
      <c r="C6" s="65">
        <v>0</v>
      </c>
      <c r="D6" s="65">
        <v>0</v>
      </c>
      <c r="E6" s="65">
        <v>1</v>
      </c>
      <c r="F6" s="65">
        <v>0</v>
      </c>
      <c r="G6" s="294">
        <v>0</v>
      </c>
      <c r="H6" s="294">
        <v>0</v>
      </c>
      <c r="I6" s="65">
        <v>0</v>
      </c>
      <c r="J6" s="294">
        <v>0</v>
      </c>
      <c r="K6" s="294">
        <v>0</v>
      </c>
      <c r="L6" s="294">
        <v>0</v>
      </c>
      <c r="M6" s="294"/>
      <c r="N6" s="288">
        <f t="shared" si="0"/>
        <v>1</v>
      </c>
    </row>
    <row r="7" spans="1:14">
      <c r="A7" s="4" t="s">
        <v>25</v>
      </c>
      <c r="B7" s="61" t="s">
        <v>252</v>
      </c>
      <c r="C7" s="65">
        <v>0</v>
      </c>
      <c r="D7" s="65">
        <v>0</v>
      </c>
      <c r="E7" s="65">
        <v>0</v>
      </c>
      <c r="F7" s="65">
        <v>1</v>
      </c>
      <c r="G7" s="294">
        <v>0</v>
      </c>
      <c r="H7" s="294">
        <v>0</v>
      </c>
      <c r="I7" s="65">
        <v>0</v>
      </c>
      <c r="J7" s="294">
        <v>0</v>
      </c>
      <c r="K7" s="294">
        <v>0</v>
      </c>
      <c r="L7" s="294">
        <v>0</v>
      </c>
      <c r="M7" s="294"/>
      <c r="N7" s="288">
        <f t="shared" si="0"/>
        <v>1</v>
      </c>
    </row>
    <row r="8" spans="1:14">
      <c r="A8" s="4" t="s">
        <v>25</v>
      </c>
      <c r="B8" s="61" t="s">
        <v>194</v>
      </c>
      <c r="C8" s="65">
        <v>0</v>
      </c>
      <c r="D8" s="65">
        <v>0</v>
      </c>
      <c r="E8" s="65">
        <v>0</v>
      </c>
      <c r="F8" s="65">
        <v>0</v>
      </c>
      <c r="G8" s="294">
        <v>0</v>
      </c>
      <c r="H8" s="294">
        <v>0</v>
      </c>
      <c r="I8" s="65">
        <v>0</v>
      </c>
      <c r="J8" s="294">
        <v>1</v>
      </c>
      <c r="K8" s="294">
        <v>0</v>
      </c>
      <c r="L8" s="294">
        <v>0</v>
      </c>
      <c r="M8" s="294"/>
      <c r="N8" s="288">
        <f t="shared" si="0"/>
        <v>1</v>
      </c>
    </row>
    <row r="9" spans="1:14">
      <c r="A9" s="4" t="s">
        <v>25</v>
      </c>
      <c r="B9" s="61" t="s">
        <v>133</v>
      </c>
      <c r="C9" s="65">
        <v>0</v>
      </c>
      <c r="D9" s="65">
        <v>0</v>
      </c>
      <c r="E9" s="65">
        <v>0</v>
      </c>
      <c r="F9" s="65">
        <v>0</v>
      </c>
      <c r="G9" s="294">
        <v>1</v>
      </c>
      <c r="H9" s="294">
        <v>0</v>
      </c>
      <c r="I9" s="65">
        <v>0</v>
      </c>
      <c r="J9" s="294">
        <v>0</v>
      </c>
      <c r="K9" s="294">
        <v>0</v>
      </c>
      <c r="L9" s="294">
        <v>0</v>
      </c>
      <c r="M9" s="294"/>
      <c r="N9" s="288">
        <f t="shared" si="0"/>
        <v>1</v>
      </c>
    </row>
    <row r="10" spans="1:14">
      <c r="A10" s="4" t="s">
        <v>25</v>
      </c>
      <c r="B10" s="61" t="s">
        <v>240</v>
      </c>
      <c r="C10" s="65">
        <v>0</v>
      </c>
      <c r="D10" s="65">
        <v>0</v>
      </c>
      <c r="E10" s="65">
        <v>0</v>
      </c>
      <c r="F10" s="65">
        <v>0</v>
      </c>
      <c r="G10" s="294">
        <v>1</v>
      </c>
      <c r="H10" s="294">
        <v>0</v>
      </c>
      <c r="I10" s="65">
        <v>0</v>
      </c>
      <c r="J10" s="294">
        <v>0</v>
      </c>
      <c r="K10" s="294">
        <v>0</v>
      </c>
      <c r="L10" s="294">
        <v>0</v>
      </c>
      <c r="M10" s="294"/>
      <c r="N10" s="288">
        <f>SUM(C10:M10)</f>
        <v>1</v>
      </c>
    </row>
    <row r="11" spans="1:14">
      <c r="A11" s="4" t="s">
        <v>25</v>
      </c>
      <c r="B11" s="61" t="s">
        <v>183</v>
      </c>
      <c r="C11" s="65">
        <v>0</v>
      </c>
      <c r="D11" s="65">
        <v>0</v>
      </c>
      <c r="E11" s="65">
        <v>0</v>
      </c>
      <c r="F11" s="65">
        <v>0</v>
      </c>
      <c r="G11" s="294">
        <v>1</v>
      </c>
      <c r="H11" s="294">
        <v>0</v>
      </c>
      <c r="I11" s="65">
        <v>0</v>
      </c>
      <c r="J11" s="294">
        <v>0</v>
      </c>
      <c r="K11" s="294">
        <v>0</v>
      </c>
      <c r="L11" s="294">
        <v>0</v>
      </c>
      <c r="M11" s="294"/>
      <c r="N11" s="288">
        <f>SUM(C11:M11)</f>
        <v>1</v>
      </c>
    </row>
    <row r="12" spans="1:14">
      <c r="A12" s="4" t="s">
        <v>25</v>
      </c>
      <c r="B12" s="61" t="s">
        <v>185</v>
      </c>
      <c r="C12" s="65">
        <v>0</v>
      </c>
      <c r="D12" s="65">
        <v>0</v>
      </c>
      <c r="E12" s="65">
        <v>0</v>
      </c>
      <c r="F12" s="65">
        <v>0</v>
      </c>
      <c r="G12" s="294">
        <v>0</v>
      </c>
      <c r="H12" s="294">
        <v>1</v>
      </c>
      <c r="I12" s="65">
        <v>0</v>
      </c>
      <c r="J12" s="294">
        <v>0</v>
      </c>
      <c r="K12" s="294">
        <v>0</v>
      </c>
      <c r="L12" s="294">
        <v>0</v>
      </c>
      <c r="M12" s="294"/>
      <c r="N12" s="288">
        <f t="shared" si="0"/>
        <v>1</v>
      </c>
    </row>
    <row r="13" spans="1:14">
      <c r="A13" s="4" t="s">
        <v>25</v>
      </c>
      <c r="B13" s="61" t="s">
        <v>196</v>
      </c>
      <c r="C13" s="65">
        <v>0</v>
      </c>
      <c r="D13" s="65">
        <v>0</v>
      </c>
      <c r="E13" s="65">
        <v>0</v>
      </c>
      <c r="F13" s="65">
        <v>0</v>
      </c>
      <c r="G13" s="294">
        <v>0</v>
      </c>
      <c r="H13" s="294">
        <v>0</v>
      </c>
      <c r="I13" s="65">
        <v>0</v>
      </c>
      <c r="J13" s="294">
        <v>0</v>
      </c>
      <c r="K13" s="294">
        <v>1</v>
      </c>
      <c r="L13" s="294">
        <v>0</v>
      </c>
      <c r="M13" s="73"/>
      <c r="N13" s="288">
        <f t="shared" si="0"/>
        <v>1</v>
      </c>
    </row>
    <row r="14" spans="1:14">
      <c r="A14" s="4" t="s">
        <v>25</v>
      </c>
      <c r="B14" s="61" t="s">
        <v>24</v>
      </c>
      <c r="C14" s="65">
        <v>0</v>
      </c>
      <c r="D14" s="65">
        <v>0</v>
      </c>
      <c r="E14" s="65">
        <v>0</v>
      </c>
      <c r="F14" s="65">
        <v>0</v>
      </c>
      <c r="G14" s="294">
        <v>0</v>
      </c>
      <c r="H14" s="294">
        <v>0</v>
      </c>
      <c r="I14" s="65">
        <v>0</v>
      </c>
      <c r="J14" s="294">
        <v>0</v>
      </c>
      <c r="K14" s="294">
        <v>0</v>
      </c>
      <c r="L14" s="294">
        <v>1</v>
      </c>
      <c r="M14" s="73"/>
      <c r="N14" s="288">
        <f t="shared" si="0"/>
        <v>1</v>
      </c>
    </row>
    <row r="15" spans="1:14">
      <c r="A15" s="4" t="s">
        <v>26</v>
      </c>
      <c r="B15" s="61" t="s">
        <v>27</v>
      </c>
      <c r="C15" s="67">
        <v>1.5275072466371647E-2</v>
      </c>
      <c r="D15" s="67">
        <v>0.25509885064372295</v>
      </c>
      <c r="E15" s="67">
        <v>7.8779367542230597E-2</v>
      </c>
      <c r="F15" s="67">
        <v>0</v>
      </c>
      <c r="G15" s="295">
        <v>0.13072300968685505</v>
      </c>
      <c r="H15" s="295">
        <v>0.43074488367041286</v>
      </c>
      <c r="I15" s="67">
        <v>5.7972526800160157E-2</v>
      </c>
      <c r="J15" s="295">
        <v>2.7382090341996929E-2</v>
      </c>
      <c r="K15" s="295">
        <v>4.0241988482497817E-3</v>
      </c>
      <c r="L15" s="295"/>
      <c r="M15" s="73"/>
      <c r="N15" s="288">
        <f t="shared" si="0"/>
        <v>1</v>
      </c>
    </row>
    <row r="16" spans="1:14">
      <c r="A16" s="4" t="s">
        <v>28</v>
      </c>
      <c r="B16" s="61" t="s">
        <v>29</v>
      </c>
      <c r="C16" s="67">
        <v>1.5275072466371647E-2</v>
      </c>
      <c r="D16" s="67">
        <v>0.25509885064372295</v>
      </c>
      <c r="E16" s="67">
        <v>7.8779367542230597E-2</v>
      </c>
      <c r="F16" s="67">
        <v>0</v>
      </c>
      <c r="G16" s="295">
        <v>0.13072300968685505</v>
      </c>
      <c r="H16" s="295">
        <v>0.43074488367041286</v>
      </c>
      <c r="I16" s="67">
        <v>5.7972526800160157E-2</v>
      </c>
      <c r="J16" s="295">
        <v>2.7382090341996929E-2</v>
      </c>
      <c r="K16" s="295">
        <v>4.0241988482497817E-3</v>
      </c>
      <c r="L16" s="73"/>
      <c r="M16" s="73"/>
      <c r="N16" s="288">
        <f t="shared" si="0"/>
        <v>1</v>
      </c>
    </row>
    <row r="17" spans="1:14">
      <c r="A17" s="4" t="s">
        <v>30</v>
      </c>
      <c r="B17" s="61" t="s">
        <v>31</v>
      </c>
      <c r="C17" s="67">
        <v>1.5275072466371647E-2</v>
      </c>
      <c r="D17" s="67">
        <v>0.25509885064372295</v>
      </c>
      <c r="E17" s="67">
        <v>7.8779367542230597E-2</v>
      </c>
      <c r="F17" s="67">
        <v>0</v>
      </c>
      <c r="G17" s="295">
        <v>0.13072300968685505</v>
      </c>
      <c r="H17" s="295">
        <v>0.43074488367041286</v>
      </c>
      <c r="I17" s="67">
        <v>5.7972526800160157E-2</v>
      </c>
      <c r="J17" s="295">
        <v>2.7382090341996929E-2</v>
      </c>
      <c r="K17" s="295">
        <v>4.0241988482497817E-3</v>
      </c>
      <c r="L17" s="73"/>
      <c r="M17" s="73"/>
      <c r="N17" s="288">
        <f t="shared" si="0"/>
        <v>1</v>
      </c>
    </row>
    <row r="18" spans="1:14">
      <c r="A18" s="4" t="s">
        <v>32</v>
      </c>
      <c r="B18" s="61" t="s">
        <v>33</v>
      </c>
      <c r="C18" s="67">
        <v>3.1831270799527099E-2</v>
      </c>
      <c r="D18" s="67">
        <v>0.53159293439458688</v>
      </c>
      <c r="E18" s="67">
        <v>0.16416598920711178</v>
      </c>
      <c r="F18" s="67">
        <v>0</v>
      </c>
      <c r="G18" s="295">
        <v>0.27240980559877415</v>
      </c>
      <c r="H18" s="295">
        <v>0</v>
      </c>
      <c r="I18" s="67">
        <v>0</v>
      </c>
      <c r="J18" s="295">
        <v>0</v>
      </c>
      <c r="K18" s="295">
        <v>0</v>
      </c>
      <c r="L18" s="73"/>
      <c r="M18" s="73"/>
      <c r="N18" s="288">
        <f t="shared" si="0"/>
        <v>0.99999999999999989</v>
      </c>
    </row>
    <row r="19" spans="1:14">
      <c r="A19" s="4" t="s">
        <v>34</v>
      </c>
      <c r="B19" s="61" t="s">
        <v>35</v>
      </c>
      <c r="C19" s="67">
        <v>0</v>
      </c>
      <c r="D19" s="67">
        <v>0</v>
      </c>
      <c r="E19" s="67">
        <v>0</v>
      </c>
      <c r="F19" s="67">
        <v>0</v>
      </c>
      <c r="G19" s="295">
        <v>0</v>
      </c>
      <c r="H19" s="295">
        <v>0.82815853988446964</v>
      </c>
      <c r="I19" s="67">
        <v>0.11145911412605287</v>
      </c>
      <c r="J19" s="295">
        <v>5.2645342559574176E-2</v>
      </c>
      <c r="K19" s="295">
        <v>7.7370034299033491E-3</v>
      </c>
      <c r="L19" s="73"/>
      <c r="M19" s="73"/>
      <c r="N19" s="288">
        <f t="shared" si="0"/>
        <v>1</v>
      </c>
    </row>
    <row r="20" spans="1:14">
      <c r="A20" s="4" t="s">
        <v>36</v>
      </c>
      <c r="B20" s="61" t="s">
        <v>37</v>
      </c>
      <c r="C20" s="67">
        <v>1.5363840066907327E-2</v>
      </c>
      <c r="D20" s="67">
        <v>0.25837096975480062</v>
      </c>
      <c r="E20" s="67">
        <v>7.9912656465460849E-2</v>
      </c>
      <c r="F20" s="67">
        <v>0</v>
      </c>
      <c r="G20" s="295">
        <v>0.12697965265756153</v>
      </c>
      <c r="H20" s="295">
        <v>0.43303494771159501</v>
      </c>
      <c r="I20" s="67">
        <v>5.600862644697064E-2</v>
      </c>
      <c r="J20" s="295">
        <v>2.6190458416329662E-2</v>
      </c>
      <c r="K20" s="295">
        <v>4.1388484803744057E-3</v>
      </c>
      <c r="L20" s="73"/>
      <c r="M20" s="73"/>
      <c r="N20" s="288">
        <f t="shared" si="0"/>
        <v>1</v>
      </c>
    </row>
    <row r="21" spans="1:14">
      <c r="A21" s="4" t="s">
        <v>38</v>
      </c>
      <c r="B21" s="61" t="s">
        <v>9</v>
      </c>
      <c r="C21" s="67">
        <v>1.5008769664764613E-2</v>
      </c>
      <c r="D21" s="67">
        <v>0.24528249331048996</v>
      </c>
      <c r="E21" s="67">
        <v>7.537950077253984E-2</v>
      </c>
      <c r="F21" s="67">
        <v>0</v>
      </c>
      <c r="G21" s="295">
        <v>0.14195308077473559</v>
      </c>
      <c r="H21" s="295">
        <v>0.42387469154686663</v>
      </c>
      <c r="I21" s="67">
        <v>6.3864227859728701E-2</v>
      </c>
      <c r="J21" s="295">
        <v>3.095698611899873E-2</v>
      </c>
      <c r="K21" s="295">
        <v>3.6802499518759106E-3</v>
      </c>
      <c r="L21" s="73"/>
      <c r="M21" s="73"/>
      <c r="N21" s="288">
        <f t="shared" si="0"/>
        <v>1</v>
      </c>
    </row>
    <row r="22" spans="1:14">
      <c r="A22" s="4" t="s">
        <v>39</v>
      </c>
      <c r="B22" s="61" t="s">
        <v>40</v>
      </c>
      <c r="C22" s="67">
        <v>1.5008769664764613E-2</v>
      </c>
      <c r="D22" s="67">
        <v>0.24528249331048996</v>
      </c>
      <c r="E22" s="67">
        <v>7.537950077253984E-2</v>
      </c>
      <c r="F22" s="67">
        <v>0</v>
      </c>
      <c r="G22" s="295">
        <v>0.14195308077473559</v>
      </c>
      <c r="H22" s="295">
        <v>0.42387469154686663</v>
      </c>
      <c r="I22" s="67">
        <v>6.3864227859728701E-2</v>
      </c>
      <c r="J22" s="295">
        <v>3.095698611899873E-2</v>
      </c>
      <c r="K22" s="295">
        <v>3.6802499518759106E-3</v>
      </c>
      <c r="L22" s="73"/>
      <c r="M22" s="73"/>
      <c r="N22" s="288">
        <f t="shared" si="0"/>
        <v>1</v>
      </c>
    </row>
    <row r="23" spans="1:14">
      <c r="A23" s="4" t="s">
        <v>41</v>
      </c>
      <c r="B23" s="61" t="s">
        <v>42</v>
      </c>
      <c r="C23" s="67">
        <v>1.5008769664764613E-2</v>
      </c>
      <c r="D23" s="67">
        <v>0.24528249331048996</v>
      </c>
      <c r="E23" s="67">
        <v>7.537950077253984E-2</v>
      </c>
      <c r="F23" s="67">
        <v>0</v>
      </c>
      <c r="G23" s="295">
        <v>0.14195308077473559</v>
      </c>
      <c r="H23" s="295">
        <v>0.42387469154686663</v>
      </c>
      <c r="I23" s="67">
        <v>6.3864227859728701E-2</v>
      </c>
      <c r="J23" s="295">
        <v>3.095698611899873E-2</v>
      </c>
      <c r="K23" s="295">
        <v>3.6802499518759106E-3</v>
      </c>
      <c r="L23" s="73"/>
      <c r="M23" s="73"/>
      <c r="N23" s="288">
        <f t="shared" si="0"/>
        <v>1</v>
      </c>
    </row>
    <row r="24" spans="1:14">
      <c r="A24" s="4" t="s">
        <v>43</v>
      </c>
      <c r="B24" s="61" t="s">
        <v>44</v>
      </c>
      <c r="C24" s="67">
        <v>3.142382826336601E-2</v>
      </c>
      <c r="D24" s="67">
        <v>0.51354742047205248</v>
      </c>
      <c r="E24" s="67">
        <v>0.15782189611554057</v>
      </c>
      <c r="F24" s="67">
        <v>0</v>
      </c>
      <c r="G24" s="295">
        <v>0.29720685514904083</v>
      </c>
      <c r="H24" s="295">
        <v>0</v>
      </c>
      <c r="I24" s="67">
        <v>0</v>
      </c>
      <c r="J24" s="295">
        <v>0</v>
      </c>
      <c r="K24" s="295">
        <v>0</v>
      </c>
      <c r="L24" s="73"/>
      <c r="M24" s="73"/>
      <c r="N24" s="288">
        <f t="shared" si="0"/>
        <v>0.99999999999999978</v>
      </c>
    </row>
    <row r="25" spans="1:14">
      <c r="A25" s="4" t="s">
        <v>45</v>
      </c>
      <c r="B25" s="61" t="s">
        <v>46</v>
      </c>
      <c r="C25" s="67">
        <v>0</v>
      </c>
      <c r="D25" s="67">
        <v>0</v>
      </c>
      <c r="E25" s="67">
        <v>0</v>
      </c>
      <c r="F25" s="67">
        <v>0</v>
      </c>
      <c r="G25" s="295">
        <v>0</v>
      </c>
      <c r="H25" s="295">
        <v>0.81143575774325005</v>
      </c>
      <c r="I25" s="67">
        <v>0.122257165052556</v>
      </c>
      <c r="J25" s="295">
        <v>5.9261866749455605E-2</v>
      </c>
      <c r="K25" s="295">
        <v>7.045210454738376E-3</v>
      </c>
      <c r="L25" s="73"/>
      <c r="M25" s="73"/>
      <c r="N25" s="288">
        <f t="shared" si="0"/>
        <v>1</v>
      </c>
    </row>
    <row r="26" spans="1:14">
      <c r="A26" s="4" t="s">
        <v>47</v>
      </c>
      <c r="B26" s="61" t="s">
        <v>48</v>
      </c>
      <c r="C26" s="67">
        <v>2.1729664602263672E-2</v>
      </c>
      <c r="D26" s="67">
        <v>0.2693680934154089</v>
      </c>
      <c r="E26" s="67">
        <v>7.675497960528356E-2</v>
      </c>
      <c r="F26" s="67">
        <v>0</v>
      </c>
      <c r="G26" s="295">
        <v>0.11968484562104599</v>
      </c>
      <c r="H26" s="295">
        <v>0.42835400452544498</v>
      </c>
      <c r="I26" s="67">
        <v>5.6306528702174556E-2</v>
      </c>
      <c r="J26" s="295">
        <v>2.4919458440462533E-2</v>
      </c>
      <c r="K26" s="295">
        <v>2.8824250879155877E-3</v>
      </c>
      <c r="L26" s="296"/>
      <c r="M26" s="299"/>
      <c r="N26" s="288">
        <f t="shared" si="0"/>
        <v>0.99999999999999978</v>
      </c>
    </row>
    <row r="27" spans="1:14">
      <c r="A27" s="4" t="s">
        <v>49</v>
      </c>
      <c r="B27" s="61" t="s">
        <v>50</v>
      </c>
      <c r="C27" s="67">
        <v>2.1729664602263672E-2</v>
      </c>
      <c r="D27" s="67">
        <v>0.2693680934154089</v>
      </c>
      <c r="E27" s="67">
        <v>7.675497960528356E-2</v>
      </c>
      <c r="F27" s="67">
        <v>0</v>
      </c>
      <c r="G27" s="295">
        <v>0.11968484562104599</v>
      </c>
      <c r="H27" s="295">
        <v>0.42835400452544498</v>
      </c>
      <c r="I27" s="67">
        <v>5.6306528702174556E-2</v>
      </c>
      <c r="J27" s="295">
        <v>2.4919458440462533E-2</v>
      </c>
      <c r="K27" s="295">
        <v>2.8824250879155877E-3</v>
      </c>
      <c r="L27" s="73"/>
      <c r="M27" s="73"/>
      <c r="N27" s="288">
        <f t="shared" si="0"/>
        <v>0.99999999999999978</v>
      </c>
    </row>
    <row r="28" spans="1:14">
      <c r="A28" s="4" t="s">
        <v>51</v>
      </c>
      <c r="B28" s="61" t="s">
        <v>52</v>
      </c>
      <c r="C28" s="67">
        <v>2.1729664602263672E-2</v>
      </c>
      <c r="D28" s="67">
        <v>0.2693680934154089</v>
      </c>
      <c r="E28" s="67">
        <v>7.675497960528356E-2</v>
      </c>
      <c r="F28" s="67">
        <v>0</v>
      </c>
      <c r="G28" s="295">
        <v>0.11968484562104599</v>
      </c>
      <c r="H28" s="295">
        <v>0.42835400452544498</v>
      </c>
      <c r="I28" s="67">
        <v>5.6306528702174556E-2</v>
      </c>
      <c r="J28" s="295">
        <v>2.4919458440462533E-2</v>
      </c>
      <c r="K28" s="295">
        <v>2.8824250879155877E-3</v>
      </c>
      <c r="L28" s="73"/>
      <c r="M28" s="73"/>
      <c r="N28" s="288">
        <f t="shared" si="0"/>
        <v>0.99999999999999978</v>
      </c>
    </row>
    <row r="29" spans="1:14">
      <c r="A29" s="4" t="s">
        <v>53</v>
      </c>
      <c r="B29" s="61" t="s">
        <v>54</v>
      </c>
      <c r="C29" s="67">
        <v>0</v>
      </c>
      <c r="D29" s="67">
        <v>0</v>
      </c>
      <c r="E29" s="67">
        <v>0</v>
      </c>
      <c r="F29" s="67">
        <v>0</v>
      </c>
      <c r="G29" s="295">
        <v>0</v>
      </c>
      <c r="H29" s="295">
        <v>0</v>
      </c>
      <c r="I29" s="67">
        <v>0</v>
      </c>
      <c r="J29" s="295">
        <v>0</v>
      </c>
      <c r="K29" s="295">
        <v>0</v>
      </c>
      <c r="L29" s="73"/>
      <c r="M29" s="73"/>
      <c r="N29" s="288">
        <f t="shared" si="0"/>
        <v>0</v>
      </c>
    </row>
    <row r="30" spans="1:14">
      <c r="A30" s="4" t="s">
        <v>337</v>
      </c>
      <c r="B30" s="61" t="s">
        <v>55</v>
      </c>
      <c r="C30" s="67">
        <v>0</v>
      </c>
      <c r="D30" s="67">
        <v>0</v>
      </c>
      <c r="E30" s="67">
        <v>0</v>
      </c>
      <c r="F30" s="67">
        <v>0</v>
      </c>
      <c r="G30" s="295">
        <v>0</v>
      </c>
      <c r="H30" s="295">
        <v>0</v>
      </c>
      <c r="I30" s="67">
        <v>0</v>
      </c>
      <c r="J30" s="295">
        <v>0</v>
      </c>
      <c r="K30" s="295">
        <v>0</v>
      </c>
      <c r="L30" s="73"/>
      <c r="M30" s="73"/>
      <c r="N30" s="288">
        <f t="shared" si="0"/>
        <v>0</v>
      </c>
    </row>
    <row r="31" spans="1:14">
      <c r="A31" s="4" t="s">
        <v>56</v>
      </c>
      <c r="B31" s="61" t="s">
        <v>57</v>
      </c>
      <c r="C31" s="67">
        <v>2.172973198412961E-2</v>
      </c>
      <c r="D31" s="67">
        <v>0.26936582778719631</v>
      </c>
      <c r="E31" s="67">
        <v>7.6755217616032476E-2</v>
      </c>
      <c r="F31" s="67">
        <v>0</v>
      </c>
      <c r="G31" s="295">
        <v>0.11968521675370586</v>
      </c>
      <c r="H31" s="295">
        <v>0.42835533281525701</v>
      </c>
      <c r="I31" s="67">
        <v>5.630670330399367E-2</v>
      </c>
      <c r="J31" s="295">
        <v>2.4919535713611402E-2</v>
      </c>
      <c r="K31" s="295">
        <v>2.8824340260738338E-3</v>
      </c>
      <c r="L31" s="73"/>
      <c r="M31" s="73"/>
      <c r="N31" s="288">
        <f t="shared" si="0"/>
        <v>1.0000000000000002</v>
      </c>
    </row>
    <row r="32" spans="1:14">
      <c r="A32" s="4" t="s">
        <v>58</v>
      </c>
      <c r="B32" s="61" t="s">
        <v>59</v>
      </c>
      <c r="C32" s="67">
        <v>0</v>
      </c>
      <c r="D32" s="67">
        <v>0</v>
      </c>
      <c r="E32" s="67">
        <v>0</v>
      </c>
      <c r="F32" s="67">
        <v>0</v>
      </c>
      <c r="G32" s="295">
        <v>0</v>
      </c>
      <c r="H32" s="295">
        <v>0</v>
      </c>
      <c r="I32" s="67">
        <v>0</v>
      </c>
      <c r="J32" s="295">
        <v>0</v>
      </c>
      <c r="K32" s="295">
        <v>0</v>
      </c>
      <c r="L32" s="73"/>
      <c r="M32" s="73"/>
      <c r="N32" s="288">
        <f t="shared" si="0"/>
        <v>0</v>
      </c>
    </row>
    <row r="33" spans="1:14">
      <c r="A33" s="4" t="s">
        <v>60</v>
      </c>
      <c r="B33" s="61" t="s">
        <v>61</v>
      </c>
      <c r="C33" s="67">
        <v>0</v>
      </c>
      <c r="D33" s="67">
        <v>0</v>
      </c>
      <c r="E33" s="67">
        <v>0</v>
      </c>
      <c r="F33" s="67">
        <v>0</v>
      </c>
      <c r="G33" s="295">
        <v>0</v>
      </c>
      <c r="H33" s="295">
        <v>0</v>
      </c>
      <c r="I33" s="67">
        <v>0</v>
      </c>
      <c r="J33" s="295">
        <v>0</v>
      </c>
      <c r="K33" s="295">
        <v>0</v>
      </c>
      <c r="L33" s="73"/>
      <c r="M33" s="73"/>
      <c r="N33" s="288">
        <f t="shared" si="0"/>
        <v>0</v>
      </c>
    </row>
    <row r="34" spans="1:14">
      <c r="A34" s="4" t="s">
        <v>62</v>
      </c>
      <c r="B34" s="61" t="s">
        <v>63</v>
      </c>
      <c r="C34" s="67">
        <v>2.0043588235876205E-2</v>
      </c>
      <c r="D34" s="67">
        <v>0.25950099799768755</v>
      </c>
      <c r="E34" s="67">
        <v>7.488774600256845E-2</v>
      </c>
      <c r="F34" s="67">
        <v>0</v>
      </c>
      <c r="G34" s="295">
        <v>0.12110313171044713</v>
      </c>
      <c r="H34" s="295">
        <v>0.44030876270517683</v>
      </c>
      <c r="I34" s="67">
        <v>5.6001925186824474E-2</v>
      </c>
      <c r="J34" s="295">
        <v>2.5153834109375075E-2</v>
      </c>
      <c r="K34" s="295">
        <v>3.0000140520445645E-3</v>
      </c>
      <c r="L34" s="73"/>
      <c r="M34" s="73"/>
      <c r="N34" s="288">
        <f t="shared" si="0"/>
        <v>1.0000000000000002</v>
      </c>
    </row>
    <row r="35" spans="1:14">
      <c r="A35" s="4" t="s">
        <v>64</v>
      </c>
      <c r="B35" s="61" t="s">
        <v>65</v>
      </c>
      <c r="C35" s="67">
        <v>1.5337805845295713E-2</v>
      </c>
      <c r="D35" s="67">
        <v>0.25070481890077689</v>
      </c>
      <c r="E35" s="67">
        <v>7.7258717306763716E-2</v>
      </c>
      <c r="F35" s="67">
        <v>0</v>
      </c>
      <c r="G35" s="295">
        <v>0.12489854267228423</v>
      </c>
      <c r="H35" s="295">
        <v>0.44502893926733894</v>
      </c>
      <c r="I35" s="67">
        <v>5.7423740149751212E-2</v>
      </c>
      <c r="J35" s="295">
        <v>2.4888830994362735E-2</v>
      </c>
      <c r="K35" s="295">
        <v>4.458604863426442E-3</v>
      </c>
      <c r="L35" s="73"/>
      <c r="M35" s="73"/>
      <c r="N35" s="288">
        <f t="shared" si="0"/>
        <v>1</v>
      </c>
    </row>
    <row r="36" spans="1:14">
      <c r="A36" s="4" t="s">
        <v>66</v>
      </c>
      <c r="B36" s="61" t="s">
        <v>67</v>
      </c>
      <c r="C36" s="67">
        <v>1.5463452497085094E-2</v>
      </c>
      <c r="D36" s="67">
        <v>0.23969823347323435</v>
      </c>
      <c r="E36" s="67">
        <v>7.2843088575494402E-2</v>
      </c>
      <c r="F36" s="67">
        <v>0</v>
      </c>
      <c r="G36" s="295">
        <v>0.14070005558768622</v>
      </c>
      <c r="H36" s="295">
        <v>0.42780808550448829</v>
      </c>
      <c r="I36" s="67">
        <v>6.9245845936226097E-2</v>
      </c>
      <c r="J36" s="295">
        <v>3.0345673420096832E-2</v>
      </c>
      <c r="K36" s="295">
        <v>3.8955650056886914E-3</v>
      </c>
      <c r="L36" s="73"/>
      <c r="M36" s="73"/>
      <c r="N36" s="288">
        <f t="shared" si="0"/>
        <v>1</v>
      </c>
    </row>
    <row r="37" spans="1:14">
      <c r="A37" s="4" t="s">
        <v>68</v>
      </c>
      <c r="B37" s="61" t="s">
        <v>69</v>
      </c>
      <c r="C37" s="67">
        <v>1.5363840066907329E-2</v>
      </c>
      <c r="D37" s="67">
        <v>0.25837096975480056</v>
      </c>
      <c r="E37" s="67">
        <v>7.9912656465460863E-2</v>
      </c>
      <c r="F37" s="67">
        <v>0</v>
      </c>
      <c r="G37" s="295">
        <v>0.12697965265756156</v>
      </c>
      <c r="H37" s="295">
        <v>0.43303494771159501</v>
      </c>
      <c r="I37" s="67">
        <v>5.600862644697064E-2</v>
      </c>
      <c r="J37" s="295">
        <v>2.6190458416329658E-2</v>
      </c>
      <c r="K37" s="295">
        <v>4.1388484803744057E-3</v>
      </c>
      <c r="L37" s="73"/>
      <c r="M37" s="73"/>
      <c r="N37" s="288">
        <f t="shared" si="0"/>
        <v>1</v>
      </c>
    </row>
    <row r="38" spans="1:14">
      <c r="A38" s="4" t="s">
        <v>70</v>
      </c>
      <c r="B38" s="61" t="s">
        <v>71</v>
      </c>
      <c r="C38" s="67">
        <v>1.5008769664764615E-2</v>
      </c>
      <c r="D38" s="67">
        <v>0.24528249331048999</v>
      </c>
      <c r="E38" s="67">
        <v>7.5379500772539854E-2</v>
      </c>
      <c r="F38" s="67">
        <v>0</v>
      </c>
      <c r="G38" s="295">
        <v>0.14195308077473565</v>
      </c>
      <c r="H38" s="295">
        <v>0.42387469154686663</v>
      </c>
      <c r="I38" s="67">
        <v>6.3864227859728714E-2</v>
      </c>
      <c r="J38" s="295">
        <v>3.0956986118998747E-2</v>
      </c>
      <c r="K38" s="295">
        <v>3.6802499518759119E-3</v>
      </c>
      <c r="L38" s="73"/>
      <c r="M38" s="73"/>
      <c r="N38" s="288">
        <f t="shared" si="0"/>
        <v>1.0000000000000002</v>
      </c>
    </row>
    <row r="39" spans="1:14">
      <c r="A39" s="4" t="s">
        <v>72</v>
      </c>
      <c r="B39" s="61" t="s">
        <v>73</v>
      </c>
      <c r="C39" s="67">
        <v>1.527507246637165E-2</v>
      </c>
      <c r="D39" s="67">
        <v>0.2550988506437229</v>
      </c>
      <c r="E39" s="67">
        <v>7.8779367542230611E-2</v>
      </c>
      <c r="F39" s="67">
        <v>0</v>
      </c>
      <c r="G39" s="295">
        <v>0.13072300968685507</v>
      </c>
      <c r="H39" s="295">
        <v>0.43074488367041286</v>
      </c>
      <c r="I39" s="67">
        <v>5.7972526800160157E-2</v>
      </c>
      <c r="J39" s="295">
        <v>2.7382090341996929E-2</v>
      </c>
      <c r="K39" s="295">
        <v>4.0241988482497826E-3</v>
      </c>
      <c r="L39" s="73"/>
      <c r="M39" s="73"/>
      <c r="N39" s="288">
        <f t="shared" si="0"/>
        <v>0.99999999999999989</v>
      </c>
    </row>
    <row r="40" spans="1:14">
      <c r="A40" s="4" t="s">
        <v>74</v>
      </c>
      <c r="B40" s="61" t="s">
        <v>75</v>
      </c>
      <c r="C40" s="67">
        <v>0</v>
      </c>
      <c r="D40" s="67">
        <v>0</v>
      </c>
      <c r="E40" s="67">
        <v>0</v>
      </c>
      <c r="F40" s="67">
        <v>0</v>
      </c>
      <c r="G40" s="295">
        <v>0</v>
      </c>
      <c r="H40" s="295">
        <v>0</v>
      </c>
      <c r="I40" s="67">
        <v>0</v>
      </c>
      <c r="J40" s="295">
        <v>0</v>
      </c>
      <c r="K40" s="295">
        <v>0</v>
      </c>
      <c r="L40" s="73"/>
      <c r="M40" s="73"/>
      <c r="N40" s="288">
        <f t="shared" si="0"/>
        <v>0</v>
      </c>
    </row>
    <row r="41" spans="1:14">
      <c r="A41" s="4" t="s">
        <v>76</v>
      </c>
      <c r="B41" s="61" t="s">
        <v>77</v>
      </c>
      <c r="C41" s="67">
        <v>0</v>
      </c>
      <c r="D41" s="67">
        <v>0</v>
      </c>
      <c r="E41" s="67">
        <v>0</v>
      </c>
      <c r="F41" s="67">
        <v>0</v>
      </c>
      <c r="G41" s="295">
        <v>0</v>
      </c>
      <c r="H41" s="295">
        <v>0</v>
      </c>
      <c r="I41" s="67">
        <v>0</v>
      </c>
      <c r="J41" s="295">
        <v>0</v>
      </c>
      <c r="K41" s="295">
        <v>0</v>
      </c>
      <c r="L41" s="73"/>
      <c r="M41" s="73"/>
      <c r="N41" s="288">
        <f t="shared" si="0"/>
        <v>0</v>
      </c>
    </row>
    <row r="42" spans="1:14">
      <c r="A42" s="4" t="s">
        <v>78</v>
      </c>
      <c r="B42" s="61" t="s">
        <v>79</v>
      </c>
      <c r="C42" s="67">
        <v>0</v>
      </c>
      <c r="D42" s="67">
        <v>0</v>
      </c>
      <c r="E42" s="67">
        <v>0</v>
      </c>
      <c r="F42" s="67">
        <v>0</v>
      </c>
      <c r="G42" s="295">
        <v>0</v>
      </c>
      <c r="H42" s="295">
        <v>0</v>
      </c>
      <c r="I42" s="67">
        <v>0</v>
      </c>
      <c r="J42" s="295">
        <v>0</v>
      </c>
      <c r="K42" s="295">
        <v>0</v>
      </c>
      <c r="L42" s="73"/>
      <c r="M42" s="73"/>
      <c r="N42" s="288">
        <f t="shared" si="0"/>
        <v>0</v>
      </c>
    </row>
    <row r="43" spans="1:14">
      <c r="A43" s="4" t="s">
        <v>80</v>
      </c>
      <c r="B43" s="61" t="s">
        <v>81</v>
      </c>
      <c r="C43" s="67">
        <v>1.536921750824306E-2</v>
      </c>
      <c r="D43" s="67">
        <v>0.24795317254389126</v>
      </c>
      <c r="E43" s="67">
        <v>7.6154810123946398E-2</v>
      </c>
      <c r="F43" s="67">
        <v>0</v>
      </c>
      <c r="G43" s="295">
        <v>0.12884892090113473</v>
      </c>
      <c r="H43" s="295">
        <v>0.44072372582662628</v>
      </c>
      <c r="I43" s="67">
        <v>6.0379266596369933E-2</v>
      </c>
      <c r="J43" s="295">
        <v>2.6253041600796261E-2</v>
      </c>
      <c r="K43" s="295">
        <v>4.3178448989920045E-3</v>
      </c>
      <c r="L43" s="73"/>
      <c r="M43" s="73"/>
      <c r="N43" s="288">
        <f t="shared" si="0"/>
        <v>0.99999999999999989</v>
      </c>
    </row>
    <row r="44" spans="1:14">
      <c r="A44" s="4" t="s">
        <v>82</v>
      </c>
      <c r="B44" s="61" t="s">
        <v>83</v>
      </c>
      <c r="C44" s="67">
        <v>9.8299823753586132E-3</v>
      </c>
      <c r="D44" s="67">
        <v>0.47130268084251681</v>
      </c>
      <c r="E44" s="67">
        <v>0.10002731516961222</v>
      </c>
      <c r="F44" s="67">
        <v>0</v>
      </c>
      <c r="G44" s="295">
        <v>8.4124306716356345E-2</v>
      </c>
      <c r="H44" s="295">
        <v>0.27719767772478693</v>
      </c>
      <c r="I44" s="67">
        <v>3.730711706639403E-2</v>
      </c>
      <c r="J44" s="295">
        <v>1.7621223470780895E-2</v>
      </c>
      <c r="K44" s="295">
        <v>2.5896966341941103E-3</v>
      </c>
      <c r="L44" s="73"/>
      <c r="M44" s="73"/>
      <c r="N44" s="288">
        <f t="shared" si="0"/>
        <v>0.99999999999999989</v>
      </c>
    </row>
    <row r="45" spans="1:14">
      <c r="A45" s="4" t="s">
        <v>84</v>
      </c>
      <c r="B45" s="61" t="s">
        <v>85</v>
      </c>
      <c r="C45" s="67">
        <v>3.4581388396744461E-2</v>
      </c>
      <c r="D45" s="67">
        <v>0.26789755908224067</v>
      </c>
      <c r="E45" s="67">
        <v>6.2792589709661145E-2</v>
      </c>
      <c r="F45" s="67">
        <v>0</v>
      </c>
      <c r="G45" s="295">
        <v>8.9298390646308456E-2</v>
      </c>
      <c r="H45" s="295">
        <v>0.48090384925102064</v>
      </c>
      <c r="I45" s="67">
        <v>4.6976408749778029E-2</v>
      </c>
      <c r="J45" s="295">
        <v>1.7549814164246665E-2</v>
      </c>
      <c r="K45" s="295">
        <v>0</v>
      </c>
      <c r="L45" s="73"/>
      <c r="M45" s="73"/>
      <c r="N45" s="288">
        <f t="shared" si="0"/>
        <v>1</v>
      </c>
    </row>
    <row r="46" spans="1:14">
      <c r="A46" s="4" t="s">
        <v>86</v>
      </c>
      <c r="B46" s="61" t="s">
        <v>87</v>
      </c>
      <c r="C46" s="67">
        <v>0</v>
      </c>
      <c r="D46" s="67">
        <v>0</v>
      </c>
      <c r="E46" s="67">
        <v>0</v>
      </c>
      <c r="F46" s="67">
        <v>0</v>
      </c>
      <c r="G46" s="295">
        <v>0</v>
      </c>
      <c r="H46" s="295">
        <v>0.82815853988446964</v>
      </c>
      <c r="I46" s="67">
        <v>0.11145911412605287</v>
      </c>
      <c r="J46" s="295">
        <v>5.2645342559574176E-2</v>
      </c>
      <c r="K46" s="295">
        <v>7.7370034299033491E-3</v>
      </c>
      <c r="L46" s="73"/>
      <c r="M46" s="73"/>
      <c r="N46" s="288">
        <f t="shared" si="0"/>
        <v>1</v>
      </c>
    </row>
    <row r="47" spans="1:14">
      <c r="A47" s="4" t="s">
        <v>88</v>
      </c>
      <c r="B47" s="61" t="s">
        <v>89</v>
      </c>
      <c r="C47" s="67">
        <v>0</v>
      </c>
      <c r="D47" s="67">
        <v>0</v>
      </c>
      <c r="E47" s="67">
        <v>0</v>
      </c>
      <c r="F47" s="67">
        <v>0</v>
      </c>
      <c r="G47" s="295">
        <v>0</v>
      </c>
      <c r="H47" s="295">
        <v>0.81143575774325005</v>
      </c>
      <c r="I47" s="67">
        <v>0.122257165052556</v>
      </c>
      <c r="J47" s="295">
        <v>5.9261866749455605E-2</v>
      </c>
      <c r="K47" s="295">
        <v>7.045210454738376E-3</v>
      </c>
      <c r="L47" s="73"/>
      <c r="M47" s="73"/>
      <c r="N47" s="288">
        <f t="shared" si="0"/>
        <v>1</v>
      </c>
    </row>
    <row r="48" spans="1:14">
      <c r="A48" s="4" t="s">
        <v>90</v>
      </c>
      <c r="B48" s="61" t="s">
        <v>91</v>
      </c>
      <c r="C48" s="67">
        <v>0</v>
      </c>
      <c r="D48" s="67">
        <v>0</v>
      </c>
      <c r="E48" s="67">
        <v>0</v>
      </c>
      <c r="F48" s="67">
        <v>0</v>
      </c>
      <c r="G48" s="295">
        <v>0</v>
      </c>
      <c r="H48" s="295">
        <v>0</v>
      </c>
      <c r="I48" s="67">
        <v>0</v>
      </c>
      <c r="J48" s="295">
        <v>0</v>
      </c>
      <c r="K48" s="295">
        <v>0</v>
      </c>
      <c r="L48" s="73"/>
      <c r="M48" s="73"/>
      <c r="N48" s="288">
        <f t="shared" si="0"/>
        <v>0</v>
      </c>
    </row>
    <row r="49" spans="1:14">
      <c r="A49" s="4" t="s">
        <v>92</v>
      </c>
      <c r="B49" s="61" t="s">
        <v>93</v>
      </c>
      <c r="C49" s="67">
        <v>1.500876966476461E-2</v>
      </c>
      <c r="D49" s="67">
        <v>0.24528249331048993</v>
      </c>
      <c r="E49" s="67">
        <v>7.537950077253984E-2</v>
      </c>
      <c r="F49" s="67">
        <v>0</v>
      </c>
      <c r="G49" s="295">
        <v>0.14195308077473559</v>
      </c>
      <c r="H49" s="295">
        <v>0.42387469154686663</v>
      </c>
      <c r="I49" s="67">
        <v>6.3864227859728687E-2</v>
      </c>
      <c r="J49" s="295">
        <v>3.0956986118998726E-2</v>
      </c>
      <c r="K49" s="295">
        <v>3.6802499518759106E-3</v>
      </c>
      <c r="L49" s="73"/>
      <c r="M49" s="73"/>
      <c r="N49" s="288">
        <f t="shared" si="0"/>
        <v>0.99999999999999989</v>
      </c>
    </row>
    <row r="50" spans="1:14">
      <c r="A50" s="4" t="s">
        <v>94</v>
      </c>
      <c r="B50" s="61" t="s">
        <v>95</v>
      </c>
      <c r="C50" s="67">
        <v>0</v>
      </c>
      <c r="D50" s="67">
        <v>0</v>
      </c>
      <c r="E50" s="67">
        <v>0</v>
      </c>
      <c r="F50" s="67">
        <v>0</v>
      </c>
      <c r="G50" s="295">
        <v>0</v>
      </c>
      <c r="H50" s="295">
        <v>0</v>
      </c>
      <c r="I50" s="67">
        <v>0</v>
      </c>
      <c r="J50" s="295">
        <v>0</v>
      </c>
      <c r="K50" s="295">
        <v>0</v>
      </c>
      <c r="L50" s="73"/>
      <c r="M50" s="73"/>
      <c r="N50" s="288">
        <f t="shared" si="0"/>
        <v>0</v>
      </c>
    </row>
    <row r="51" spans="1:14">
      <c r="A51" s="4" t="s">
        <v>96</v>
      </c>
      <c r="B51" s="61" t="s">
        <v>97</v>
      </c>
      <c r="C51" s="67">
        <v>0</v>
      </c>
      <c r="D51" s="67">
        <v>0</v>
      </c>
      <c r="E51" s="67">
        <v>0</v>
      </c>
      <c r="F51" s="67">
        <v>0</v>
      </c>
      <c r="G51" s="295">
        <v>0</v>
      </c>
      <c r="H51" s="295">
        <v>0</v>
      </c>
      <c r="I51" s="67">
        <v>0</v>
      </c>
      <c r="J51" s="295">
        <v>0</v>
      </c>
      <c r="K51" s="295">
        <v>0</v>
      </c>
      <c r="L51" s="73"/>
      <c r="M51" s="73"/>
      <c r="N51" s="288">
        <f t="shared" si="0"/>
        <v>0</v>
      </c>
    </row>
    <row r="52" spans="1:14">
      <c r="A52" s="4" t="s">
        <v>98</v>
      </c>
      <c r="B52" s="61" t="s">
        <v>99</v>
      </c>
      <c r="C52" s="67">
        <v>0</v>
      </c>
      <c r="D52" s="67">
        <v>0</v>
      </c>
      <c r="E52" s="67">
        <v>0</v>
      </c>
      <c r="F52" s="67">
        <v>0</v>
      </c>
      <c r="G52" s="295">
        <v>0</v>
      </c>
      <c r="H52" s="295">
        <v>0</v>
      </c>
      <c r="I52" s="67">
        <v>0</v>
      </c>
      <c r="J52" s="295">
        <v>0</v>
      </c>
      <c r="K52" s="295">
        <v>0</v>
      </c>
      <c r="L52" s="73"/>
      <c r="M52" s="73"/>
      <c r="N52" s="288">
        <f t="shared" si="0"/>
        <v>0</v>
      </c>
    </row>
    <row r="53" spans="1:14">
      <c r="A53" s="4" t="s">
        <v>100</v>
      </c>
      <c r="B53" s="61" t="s">
        <v>101</v>
      </c>
      <c r="C53" s="67">
        <v>0</v>
      </c>
      <c r="D53" s="67">
        <v>0</v>
      </c>
      <c r="E53" s="67">
        <v>0</v>
      </c>
      <c r="F53" s="67">
        <v>0</v>
      </c>
      <c r="G53" s="295">
        <v>0</v>
      </c>
      <c r="H53" s="295">
        <v>0</v>
      </c>
      <c r="I53" s="67">
        <v>0</v>
      </c>
      <c r="J53" s="295">
        <v>0</v>
      </c>
      <c r="K53" s="295">
        <v>0</v>
      </c>
      <c r="L53" s="73"/>
      <c r="M53" s="73"/>
      <c r="N53" s="288">
        <f t="shared" si="0"/>
        <v>0</v>
      </c>
    </row>
    <row r="54" spans="1:14">
      <c r="A54" s="4" t="s">
        <v>102</v>
      </c>
      <c r="B54" s="61" t="s">
        <v>103</v>
      </c>
      <c r="C54" s="67">
        <v>0</v>
      </c>
      <c r="D54" s="67">
        <v>0</v>
      </c>
      <c r="E54" s="67">
        <v>0</v>
      </c>
      <c r="F54" s="67">
        <v>0</v>
      </c>
      <c r="G54" s="295">
        <v>0</v>
      </c>
      <c r="H54" s="295">
        <v>0</v>
      </c>
      <c r="I54" s="67">
        <v>0</v>
      </c>
      <c r="J54" s="295">
        <v>0</v>
      </c>
      <c r="K54" s="295">
        <v>0</v>
      </c>
      <c r="L54" s="73"/>
      <c r="M54" s="73"/>
      <c r="N54" s="288">
        <f t="shared" si="0"/>
        <v>0</v>
      </c>
    </row>
    <row r="55" spans="1:14">
      <c r="A55" s="4" t="s">
        <v>104</v>
      </c>
      <c r="B55" s="61" t="s">
        <v>105</v>
      </c>
      <c r="C55" s="67">
        <v>0</v>
      </c>
      <c r="D55" s="67">
        <v>0</v>
      </c>
      <c r="E55" s="67">
        <v>0</v>
      </c>
      <c r="F55" s="67">
        <v>0</v>
      </c>
      <c r="G55" s="295">
        <v>0</v>
      </c>
      <c r="H55" s="295">
        <v>0</v>
      </c>
      <c r="I55" s="67">
        <v>0</v>
      </c>
      <c r="J55" s="295">
        <v>0</v>
      </c>
      <c r="K55" s="295">
        <v>0</v>
      </c>
      <c r="L55" s="73"/>
      <c r="M55" s="73"/>
      <c r="N55" s="288">
        <f t="shared" si="0"/>
        <v>0</v>
      </c>
    </row>
    <row r="56" spans="1:14">
      <c r="A56" s="4" t="s">
        <v>106</v>
      </c>
      <c r="B56" s="61" t="s">
        <v>107</v>
      </c>
      <c r="C56" s="67">
        <v>1.5275072466371645E-2</v>
      </c>
      <c r="D56" s="67">
        <v>0.2550988506437229</v>
      </c>
      <c r="E56" s="67">
        <v>7.8779367542230597E-2</v>
      </c>
      <c r="F56" s="67">
        <v>0</v>
      </c>
      <c r="G56" s="295">
        <v>0.13072300968685499</v>
      </c>
      <c r="H56" s="295">
        <v>0.43074488367041286</v>
      </c>
      <c r="I56" s="67">
        <v>5.7972526800160157E-2</v>
      </c>
      <c r="J56" s="295">
        <v>2.7382090341996911E-2</v>
      </c>
      <c r="K56" s="295">
        <v>4.02419884824978E-3</v>
      </c>
      <c r="L56" s="73"/>
      <c r="M56" s="73"/>
      <c r="N56" s="288">
        <f t="shared" si="0"/>
        <v>0.99999999999999989</v>
      </c>
    </row>
    <row r="57" spans="1:14">
      <c r="A57" s="4" t="s">
        <v>108</v>
      </c>
      <c r="B57" s="61" t="s">
        <v>109</v>
      </c>
      <c r="C57" s="67">
        <v>1.5275072466371645E-2</v>
      </c>
      <c r="D57" s="67">
        <v>0.2550988506437229</v>
      </c>
      <c r="E57" s="67">
        <v>7.8779367542230597E-2</v>
      </c>
      <c r="F57" s="67">
        <v>0</v>
      </c>
      <c r="G57" s="295">
        <v>0.13072300968685499</v>
      </c>
      <c r="H57" s="295">
        <v>0.43074488367041286</v>
      </c>
      <c r="I57" s="67">
        <v>5.7972526800160157E-2</v>
      </c>
      <c r="J57" s="295">
        <v>2.7382090341996911E-2</v>
      </c>
      <c r="K57" s="295">
        <v>4.02419884824978E-3</v>
      </c>
      <c r="L57" s="73"/>
      <c r="M57" s="73"/>
      <c r="N57" s="288">
        <f t="shared" si="0"/>
        <v>0.99999999999999989</v>
      </c>
    </row>
    <row r="58" spans="1:14">
      <c r="A58" s="4" t="s">
        <v>110</v>
      </c>
      <c r="B58" s="61" t="s">
        <v>111</v>
      </c>
      <c r="C58" s="67">
        <v>2.4450154252421537E-2</v>
      </c>
      <c r="D58" s="67">
        <v>0.30394363496811</v>
      </c>
      <c r="E58" s="67">
        <v>6.9173575695716499E-2</v>
      </c>
      <c r="F58" s="67">
        <v>0</v>
      </c>
      <c r="G58" s="295">
        <v>6.6349218584605588E-2</v>
      </c>
      <c r="H58" s="295">
        <v>0.48895194526907942</v>
      </c>
      <c r="I58" s="67">
        <v>3.8721148145524409E-2</v>
      </c>
      <c r="J58" s="295">
        <v>8.4103230845424294E-3</v>
      </c>
      <c r="K58" s="295">
        <v>0</v>
      </c>
      <c r="L58" s="297">
        <v>0</v>
      </c>
      <c r="M58" s="297">
        <v>0</v>
      </c>
      <c r="N58" s="288">
        <f t="shared" si="0"/>
        <v>0.99999999999999989</v>
      </c>
    </row>
    <row r="59" spans="1:14">
      <c r="A59" s="4" t="s">
        <v>112</v>
      </c>
      <c r="B59" s="61" t="s">
        <v>113</v>
      </c>
      <c r="C59" s="67">
        <v>5.2703772880704852E-2</v>
      </c>
      <c r="D59" s="67">
        <v>0.6551687216578036</v>
      </c>
      <c r="E59" s="67">
        <v>0.14910778824441229</v>
      </c>
      <c r="F59" s="67">
        <v>0</v>
      </c>
      <c r="G59" s="295">
        <v>0.14301971721707918</v>
      </c>
      <c r="H59" s="295">
        <v>0</v>
      </c>
      <c r="I59" s="67">
        <v>0</v>
      </c>
      <c r="J59" s="295">
        <v>0</v>
      </c>
      <c r="K59" s="295">
        <v>0</v>
      </c>
      <c r="L59" s="297">
        <v>0</v>
      </c>
      <c r="M59" s="297">
        <v>0</v>
      </c>
      <c r="N59" s="288">
        <f t="shared" si="0"/>
        <v>0.99999999999999989</v>
      </c>
    </row>
    <row r="60" spans="1:14">
      <c r="A60" s="4" t="s">
        <v>114</v>
      </c>
      <c r="B60" s="70" t="s">
        <v>115</v>
      </c>
      <c r="C60" s="67">
        <v>0</v>
      </c>
      <c r="D60" s="67">
        <v>0</v>
      </c>
      <c r="E60" s="67">
        <v>0</v>
      </c>
      <c r="F60" s="67">
        <v>0</v>
      </c>
      <c r="G60" s="295">
        <v>0</v>
      </c>
      <c r="H60" s="295">
        <v>0.91208183320078162</v>
      </c>
      <c r="I60" s="67">
        <v>7.2229707082509753E-2</v>
      </c>
      <c r="J60" s="295">
        <v>1.5688459716708701E-2</v>
      </c>
      <c r="K60" s="295">
        <v>0</v>
      </c>
      <c r="L60" s="297">
        <v>0</v>
      </c>
      <c r="M60" s="297">
        <v>0</v>
      </c>
      <c r="N60" s="288">
        <f t="shared" si="0"/>
        <v>1</v>
      </c>
    </row>
    <row r="61" spans="1:14">
      <c r="A61" s="4" t="s">
        <v>116</v>
      </c>
      <c r="B61" s="61" t="s">
        <v>117</v>
      </c>
      <c r="C61" s="67">
        <v>0</v>
      </c>
      <c r="D61" s="67">
        <v>0</v>
      </c>
      <c r="E61" s="67">
        <v>1</v>
      </c>
      <c r="F61" s="67">
        <v>0</v>
      </c>
      <c r="G61" s="295">
        <v>0</v>
      </c>
      <c r="H61" s="295">
        <v>0</v>
      </c>
      <c r="I61" s="67">
        <v>0</v>
      </c>
      <c r="J61" s="295">
        <v>0</v>
      </c>
      <c r="K61" s="295">
        <v>0</v>
      </c>
      <c r="L61" s="297">
        <v>0</v>
      </c>
      <c r="M61" s="297">
        <v>0</v>
      </c>
      <c r="N61" s="288">
        <f t="shared" si="0"/>
        <v>1</v>
      </c>
    </row>
    <row r="62" spans="1:14">
      <c r="A62" s="4" t="s">
        <v>118</v>
      </c>
      <c r="B62" s="61" t="s">
        <v>119</v>
      </c>
      <c r="C62" s="67">
        <v>0</v>
      </c>
      <c r="D62" s="67">
        <v>0</v>
      </c>
      <c r="E62" s="67">
        <v>0</v>
      </c>
      <c r="F62" s="67">
        <v>0</v>
      </c>
      <c r="G62" s="295">
        <v>0</v>
      </c>
      <c r="H62" s="295">
        <v>0</v>
      </c>
      <c r="I62" s="67">
        <v>0</v>
      </c>
      <c r="J62" s="295">
        <v>0</v>
      </c>
      <c r="K62" s="295">
        <v>0</v>
      </c>
      <c r="L62" s="73"/>
      <c r="M62" s="73"/>
      <c r="N62" s="288">
        <f t="shared" si="0"/>
        <v>0</v>
      </c>
    </row>
    <row r="63" spans="1:14">
      <c r="A63" s="4" t="s">
        <v>120</v>
      </c>
      <c r="B63" s="61" t="s">
        <v>121</v>
      </c>
      <c r="C63" s="67">
        <v>0</v>
      </c>
      <c r="D63" s="67">
        <v>0</v>
      </c>
      <c r="E63" s="67">
        <v>0</v>
      </c>
      <c r="F63" s="67">
        <v>0</v>
      </c>
      <c r="G63" s="295">
        <v>0</v>
      </c>
      <c r="H63" s="295">
        <v>0</v>
      </c>
      <c r="I63" s="67">
        <v>0</v>
      </c>
      <c r="J63" s="295">
        <v>0</v>
      </c>
      <c r="K63" s="295">
        <v>0</v>
      </c>
      <c r="L63" s="73"/>
      <c r="M63" s="73"/>
      <c r="N63" s="288">
        <f t="shared" si="0"/>
        <v>0</v>
      </c>
    </row>
    <row r="64" spans="1:14">
      <c r="A64" s="4" t="s">
        <v>122</v>
      </c>
      <c r="B64" s="61" t="s">
        <v>123</v>
      </c>
      <c r="C64" s="67">
        <v>5.0135977312401839E-2</v>
      </c>
      <c r="D64" s="67">
        <v>0.41045286610062348</v>
      </c>
      <c r="E64" s="67">
        <v>0.1071884347567307</v>
      </c>
      <c r="F64" s="67">
        <v>0</v>
      </c>
      <c r="G64" s="295">
        <v>7.3113481125856042E-2</v>
      </c>
      <c r="H64" s="295">
        <v>0.41681945303776186</v>
      </c>
      <c r="I64" s="67">
        <v>0.11588266113970909</v>
      </c>
      <c r="J64" s="295">
        <v>4.4688831844601887E-2</v>
      </c>
      <c r="K64" s="295">
        <v>-5.6174563121576728E-3</v>
      </c>
      <c r="L64" s="295">
        <v>-0.14614544776111124</v>
      </c>
      <c r="M64" s="295">
        <v>-6.6518801244419903E-2</v>
      </c>
      <c r="N64" s="288">
        <f t="shared" si="0"/>
        <v>0.99999999999999611</v>
      </c>
    </row>
    <row r="65" spans="1:14">
      <c r="A65" s="4" t="s">
        <v>124</v>
      </c>
      <c r="B65" s="61" t="s">
        <v>125</v>
      </c>
      <c r="C65" s="67">
        <v>2.0043588235876205E-2</v>
      </c>
      <c r="D65" s="67">
        <v>0.25950099799768755</v>
      </c>
      <c r="E65" s="67">
        <v>7.488774600256845E-2</v>
      </c>
      <c r="F65" s="67">
        <v>0</v>
      </c>
      <c r="G65" s="295">
        <v>0.12110313171044713</v>
      </c>
      <c r="H65" s="295">
        <v>0.44030876270517683</v>
      </c>
      <c r="I65" s="67">
        <v>5.6001925186824474E-2</v>
      </c>
      <c r="J65" s="295">
        <v>2.5153834109375075E-2</v>
      </c>
      <c r="K65" s="295">
        <v>3.0000140520445645E-3</v>
      </c>
      <c r="L65" s="73"/>
      <c r="M65" s="295">
        <v>0</v>
      </c>
      <c r="N65" s="288">
        <f t="shared" si="0"/>
        <v>1.0000000000000002</v>
      </c>
    </row>
    <row r="66" spans="1:14">
      <c r="A66" s="4" t="s">
        <v>126</v>
      </c>
      <c r="B66" s="61" t="s">
        <v>126</v>
      </c>
      <c r="C66" s="67">
        <v>3.4581388396744461E-2</v>
      </c>
      <c r="D66" s="67">
        <v>0.26789755908224067</v>
      </c>
      <c r="E66" s="67">
        <v>6.2792589709661145E-2</v>
      </c>
      <c r="F66" s="67">
        <v>0</v>
      </c>
      <c r="G66" s="295">
        <v>8.9298390646308456E-2</v>
      </c>
      <c r="H66" s="295">
        <v>0.48090384925102064</v>
      </c>
      <c r="I66" s="67">
        <v>4.6976408749778029E-2</v>
      </c>
      <c r="J66" s="295">
        <v>1.7549814164246665E-2</v>
      </c>
      <c r="K66" s="295">
        <v>0</v>
      </c>
      <c r="L66" s="73"/>
      <c r="M66" s="73"/>
      <c r="N66" s="288">
        <f t="shared" si="0"/>
        <v>1</v>
      </c>
    </row>
    <row r="67" spans="1:14">
      <c r="A67" s="4" t="s">
        <v>127</v>
      </c>
      <c r="B67" s="61" t="s">
        <v>128</v>
      </c>
      <c r="C67" s="67">
        <v>0</v>
      </c>
      <c r="D67" s="67">
        <v>0</v>
      </c>
      <c r="E67" s="67">
        <v>0</v>
      </c>
      <c r="F67" s="67">
        <v>0</v>
      </c>
      <c r="G67" s="295">
        <v>0</v>
      </c>
      <c r="H67" s="295">
        <v>0</v>
      </c>
      <c r="I67" s="67">
        <v>1</v>
      </c>
      <c r="J67" s="295">
        <v>0</v>
      </c>
      <c r="K67" s="295">
        <v>0</v>
      </c>
      <c r="L67" s="73"/>
      <c r="M67" s="297">
        <v>0</v>
      </c>
      <c r="N67" s="288">
        <f t="shared" si="0"/>
        <v>1</v>
      </c>
    </row>
    <row r="68" spans="1:14">
      <c r="A68" s="5" t="s">
        <v>129</v>
      </c>
      <c r="B68" s="61" t="s">
        <v>130</v>
      </c>
      <c r="C68" s="67">
        <v>0</v>
      </c>
      <c r="D68" s="67">
        <v>0</v>
      </c>
      <c r="E68" s="67">
        <v>0</v>
      </c>
      <c r="F68" s="67">
        <v>0</v>
      </c>
      <c r="G68" s="295">
        <v>0</v>
      </c>
      <c r="H68" s="295">
        <v>0</v>
      </c>
      <c r="I68" s="67">
        <v>0</v>
      </c>
      <c r="J68" s="295">
        <v>0</v>
      </c>
      <c r="K68" s="295">
        <v>0</v>
      </c>
      <c r="L68" s="295"/>
      <c r="M68" s="295"/>
      <c r="N68" s="288">
        <f t="shared" si="0"/>
        <v>0</v>
      </c>
    </row>
    <row r="69" spans="1:14">
      <c r="A69" s="4" t="s">
        <v>131</v>
      </c>
      <c r="B69" s="61" t="s">
        <v>132</v>
      </c>
      <c r="C69" s="68">
        <v>4.7200252248530555E-2</v>
      </c>
      <c r="D69" s="68">
        <v>0.40963705180371979</v>
      </c>
      <c r="E69" s="68">
        <v>0.11935828318835348</v>
      </c>
      <c r="F69" s="68">
        <v>0</v>
      </c>
      <c r="G69" s="296">
        <v>5.9642406241834582E-2</v>
      </c>
      <c r="H69" s="296">
        <v>0.27761075317269862</v>
      </c>
      <c r="I69" s="68">
        <v>8.6540048614948767E-2</v>
      </c>
      <c r="J69" s="296">
        <v>1.1204729914117193E-5</v>
      </c>
      <c r="K69" s="296">
        <v>0</v>
      </c>
      <c r="L69" s="295">
        <v>0</v>
      </c>
      <c r="M69" s="295">
        <v>0</v>
      </c>
      <c r="N69" s="288">
        <f t="shared" ref="N69:N100" si="1">SUM(C69:M69)</f>
        <v>1</v>
      </c>
    </row>
    <row r="70" spans="1:14">
      <c r="A70" s="5" t="s">
        <v>129</v>
      </c>
      <c r="B70" s="61" t="s">
        <v>130</v>
      </c>
      <c r="C70" s="67">
        <v>0</v>
      </c>
      <c r="D70" s="67">
        <v>0</v>
      </c>
      <c r="E70" s="67">
        <v>0</v>
      </c>
      <c r="F70" s="67">
        <v>0</v>
      </c>
      <c r="G70" s="295">
        <v>0</v>
      </c>
      <c r="H70" s="295">
        <v>0</v>
      </c>
      <c r="I70" s="67">
        <v>0</v>
      </c>
      <c r="J70" s="295">
        <v>0</v>
      </c>
      <c r="K70" s="295">
        <v>0</v>
      </c>
      <c r="L70" s="295">
        <v>0</v>
      </c>
      <c r="M70" s="295">
        <v>0</v>
      </c>
      <c r="N70" s="288">
        <f t="shared" si="1"/>
        <v>0</v>
      </c>
    </row>
    <row r="71" spans="1:14">
      <c r="A71" s="5" t="s">
        <v>129</v>
      </c>
      <c r="B71" s="61" t="s">
        <v>130</v>
      </c>
      <c r="C71" s="67">
        <v>0</v>
      </c>
      <c r="D71" s="67">
        <v>0</v>
      </c>
      <c r="E71" s="67">
        <v>0</v>
      </c>
      <c r="F71" s="67">
        <v>0</v>
      </c>
      <c r="G71" s="295">
        <v>0</v>
      </c>
      <c r="H71" s="295">
        <v>0</v>
      </c>
      <c r="I71" s="67">
        <v>0</v>
      </c>
      <c r="J71" s="295">
        <v>0</v>
      </c>
      <c r="K71" s="295">
        <v>0</v>
      </c>
      <c r="L71" s="295">
        <v>0</v>
      </c>
      <c r="M71" s="295">
        <v>0</v>
      </c>
      <c r="N71" s="288">
        <f t="shared" si="1"/>
        <v>0</v>
      </c>
    </row>
    <row r="72" spans="1:14">
      <c r="A72" s="4" t="s">
        <v>134</v>
      </c>
      <c r="B72" s="61" t="s">
        <v>135</v>
      </c>
      <c r="C72" s="69">
        <v>3.2870000000000003E-2</v>
      </c>
      <c r="D72" s="69">
        <v>0.70975999999999995</v>
      </c>
      <c r="E72" s="69">
        <v>0.14180000000000001</v>
      </c>
      <c r="F72" s="69">
        <v>0</v>
      </c>
      <c r="G72" s="297">
        <v>0.10946</v>
      </c>
      <c r="H72" s="73"/>
      <c r="I72" s="61"/>
      <c r="J72" s="73"/>
      <c r="K72" s="73"/>
      <c r="L72" s="297"/>
      <c r="M72" s="297">
        <v>6.11E-3</v>
      </c>
      <c r="N72" s="288">
        <f t="shared" si="1"/>
        <v>0.99999999999999989</v>
      </c>
    </row>
    <row r="73" spans="1:14">
      <c r="A73" s="4" t="s">
        <v>136</v>
      </c>
      <c r="B73" s="61" t="s">
        <v>137</v>
      </c>
      <c r="C73" s="69">
        <v>5.4199999999999998E-2</v>
      </c>
      <c r="D73" s="69">
        <v>0.67689999999999995</v>
      </c>
      <c r="E73" s="69">
        <v>0.1336</v>
      </c>
      <c r="F73" s="69">
        <v>0</v>
      </c>
      <c r="G73" s="297">
        <v>0.11609999999999999</v>
      </c>
      <c r="H73" s="73"/>
      <c r="I73" s="61"/>
      <c r="J73" s="73"/>
      <c r="K73" s="73"/>
      <c r="L73" s="297"/>
      <c r="M73" s="297">
        <v>1.9199999999999998E-2</v>
      </c>
      <c r="N73" s="288">
        <f t="shared" si="1"/>
        <v>1</v>
      </c>
    </row>
    <row r="74" spans="1:14">
      <c r="A74" s="4" t="s">
        <v>138</v>
      </c>
      <c r="B74" s="61" t="s">
        <v>139</v>
      </c>
      <c r="C74" s="69">
        <v>4.7890000000000002E-2</v>
      </c>
      <c r="D74" s="69">
        <v>0.64607999999999999</v>
      </c>
      <c r="E74" s="69">
        <v>0.13125999999999999</v>
      </c>
      <c r="F74" s="69">
        <v>0</v>
      </c>
      <c r="G74" s="297">
        <v>0.155</v>
      </c>
      <c r="H74" s="73"/>
      <c r="I74" s="61"/>
      <c r="J74" s="73"/>
      <c r="K74" s="73"/>
      <c r="L74" s="297"/>
      <c r="M74" s="297">
        <v>1.9769999999999999E-2</v>
      </c>
      <c r="N74" s="288">
        <f t="shared" si="1"/>
        <v>0.99999999999999989</v>
      </c>
    </row>
    <row r="75" spans="1:14">
      <c r="A75" s="4" t="s">
        <v>140</v>
      </c>
      <c r="B75" s="61" t="s">
        <v>141</v>
      </c>
      <c r="C75" s="69">
        <v>4.2700000000000002E-2</v>
      </c>
      <c r="D75" s="69">
        <v>0.61199999999999999</v>
      </c>
      <c r="E75" s="69">
        <v>0.14960000000000001</v>
      </c>
      <c r="F75" s="69">
        <v>0</v>
      </c>
      <c r="G75" s="297">
        <v>0.1671</v>
      </c>
      <c r="H75" s="73"/>
      <c r="I75" s="61"/>
      <c r="J75" s="73"/>
      <c r="K75" s="73"/>
      <c r="L75" s="297"/>
      <c r="M75" s="297">
        <v>2.86E-2</v>
      </c>
      <c r="N75" s="288">
        <f t="shared" si="1"/>
        <v>1</v>
      </c>
    </row>
    <row r="76" spans="1:14">
      <c r="A76" s="4" t="s">
        <v>142</v>
      </c>
      <c r="B76" s="61" t="s">
        <v>143</v>
      </c>
      <c r="C76" s="69">
        <v>4.8806000000000002E-2</v>
      </c>
      <c r="D76" s="69">
        <v>0.563558</v>
      </c>
      <c r="E76" s="69">
        <v>0.15268799999999999</v>
      </c>
      <c r="F76" s="69">
        <v>0</v>
      </c>
      <c r="G76" s="297">
        <v>0.20677599999999999</v>
      </c>
      <c r="H76" s="73"/>
      <c r="I76" s="61"/>
      <c r="J76" s="73"/>
      <c r="K76" s="73"/>
      <c r="L76" s="297"/>
      <c r="M76" s="297">
        <v>2.8171999999999999E-2</v>
      </c>
      <c r="N76" s="288">
        <f t="shared" si="1"/>
        <v>1</v>
      </c>
    </row>
    <row r="77" spans="1:14">
      <c r="A77" s="4" t="s">
        <v>144</v>
      </c>
      <c r="B77" s="61" t="s">
        <v>145</v>
      </c>
      <c r="C77" s="69">
        <v>1.5047E-2</v>
      </c>
      <c r="D77" s="69">
        <v>0.159356</v>
      </c>
      <c r="E77" s="69">
        <v>3.9132E-2</v>
      </c>
      <c r="F77" s="69">
        <v>0</v>
      </c>
      <c r="G77" s="297">
        <v>3.8051000000000001E-2</v>
      </c>
      <c r="H77" s="297">
        <v>0.46935500000000002</v>
      </c>
      <c r="I77" s="69">
        <v>0.13981499999999999</v>
      </c>
      <c r="J77" s="297">
        <v>0.135384</v>
      </c>
      <c r="K77" s="73"/>
      <c r="L77" s="297"/>
      <c r="M77" s="297">
        <v>3.8600000000000001E-3</v>
      </c>
      <c r="N77" s="288">
        <f t="shared" si="1"/>
        <v>1</v>
      </c>
    </row>
    <row r="78" spans="1:14">
      <c r="A78" s="4" t="s">
        <v>146</v>
      </c>
      <c r="B78" s="61" t="s">
        <v>24</v>
      </c>
      <c r="C78" s="69">
        <v>0</v>
      </c>
      <c r="D78" s="69">
        <v>0</v>
      </c>
      <c r="E78" s="69">
        <v>0</v>
      </c>
      <c r="F78" s="69">
        <v>0</v>
      </c>
      <c r="G78" s="297">
        <v>0</v>
      </c>
      <c r="H78" s="297">
        <v>0</v>
      </c>
      <c r="I78" s="69">
        <v>0</v>
      </c>
      <c r="J78" s="297">
        <v>0</v>
      </c>
      <c r="K78" s="297">
        <v>0</v>
      </c>
      <c r="L78" s="297">
        <v>1</v>
      </c>
      <c r="M78" s="297">
        <v>0</v>
      </c>
      <c r="N78" s="288">
        <f t="shared" si="1"/>
        <v>1</v>
      </c>
    </row>
    <row r="79" spans="1:14">
      <c r="A79" s="64" t="s">
        <v>379</v>
      </c>
      <c r="B79" s="61" t="s">
        <v>147</v>
      </c>
      <c r="C79" s="69">
        <v>0</v>
      </c>
      <c r="D79" s="69">
        <v>0</v>
      </c>
      <c r="E79" s="69">
        <v>0</v>
      </c>
      <c r="F79" s="69">
        <v>0</v>
      </c>
      <c r="G79" s="297">
        <v>0</v>
      </c>
      <c r="H79" s="297">
        <v>0</v>
      </c>
      <c r="I79" s="69">
        <v>0</v>
      </c>
      <c r="J79" s="297">
        <v>0</v>
      </c>
      <c r="K79" s="297">
        <v>0</v>
      </c>
      <c r="L79" s="297">
        <v>0</v>
      </c>
      <c r="M79" s="297">
        <v>1</v>
      </c>
      <c r="N79" s="288">
        <f t="shared" si="1"/>
        <v>1</v>
      </c>
    </row>
    <row r="80" spans="1:14">
      <c r="A80" s="4" t="s">
        <v>148</v>
      </c>
      <c r="B80" s="61" t="s">
        <v>149</v>
      </c>
      <c r="C80" s="67">
        <v>1.5275072466371636E-2</v>
      </c>
      <c r="D80" s="67">
        <v>0.25509885064372279</v>
      </c>
      <c r="E80" s="67">
        <v>7.8779367542230541E-2</v>
      </c>
      <c r="F80" s="67">
        <v>0</v>
      </c>
      <c r="G80" s="295">
        <v>0.13072300968685505</v>
      </c>
      <c r="H80" s="295">
        <v>0.43074488367041275</v>
      </c>
      <c r="I80" s="67">
        <v>5.7972526800160122E-2</v>
      </c>
      <c r="J80" s="295">
        <v>2.7382090341996915E-2</v>
      </c>
      <c r="K80" s="295">
        <v>4.0241988482497808E-3</v>
      </c>
      <c r="L80" s="73"/>
      <c r="M80" s="73"/>
      <c r="N80" s="288">
        <f t="shared" si="1"/>
        <v>0.99999999999999956</v>
      </c>
    </row>
    <row r="81" spans="1:14">
      <c r="A81" s="4" t="s">
        <v>150</v>
      </c>
      <c r="B81" s="61" t="s">
        <v>151</v>
      </c>
      <c r="C81" s="67">
        <v>1.5275072466371647E-2</v>
      </c>
      <c r="D81" s="67">
        <v>0.25509885064372295</v>
      </c>
      <c r="E81" s="67">
        <v>7.8779367542230569E-2</v>
      </c>
      <c r="F81" s="67">
        <v>0</v>
      </c>
      <c r="G81" s="295">
        <v>0.13072300968685505</v>
      </c>
      <c r="H81" s="295">
        <v>0.43074488367041275</v>
      </c>
      <c r="I81" s="67">
        <v>5.7972526800160136E-2</v>
      </c>
      <c r="J81" s="295">
        <v>2.7382090341996929E-2</v>
      </c>
      <c r="K81" s="295">
        <v>4.02419884824978E-3</v>
      </c>
      <c r="L81" s="73"/>
      <c r="M81" s="73"/>
      <c r="N81" s="288">
        <f t="shared" si="1"/>
        <v>0.99999999999999989</v>
      </c>
    </row>
    <row r="82" spans="1:14">
      <c r="A82" s="4" t="s">
        <v>152</v>
      </c>
      <c r="B82" s="61" t="s">
        <v>153</v>
      </c>
      <c r="C82" s="67">
        <v>1.5275072466371643E-2</v>
      </c>
      <c r="D82" s="67">
        <v>0.2550988506437229</v>
      </c>
      <c r="E82" s="67">
        <v>7.8779367542230569E-2</v>
      </c>
      <c r="F82" s="67">
        <v>0</v>
      </c>
      <c r="G82" s="295">
        <v>0.13072300968685507</v>
      </c>
      <c r="H82" s="295">
        <v>0.43074488367041286</v>
      </c>
      <c r="I82" s="67">
        <v>5.7972526800160136E-2</v>
      </c>
      <c r="J82" s="295">
        <v>2.7382090341996922E-2</v>
      </c>
      <c r="K82" s="295">
        <v>4.0241988482497817E-3</v>
      </c>
      <c r="L82" s="73"/>
      <c r="M82" s="73"/>
      <c r="N82" s="288">
        <f t="shared" si="1"/>
        <v>0.99999999999999989</v>
      </c>
    </row>
    <row r="83" spans="1:14">
      <c r="A83" s="4" t="s">
        <v>154</v>
      </c>
      <c r="B83" s="61" t="s">
        <v>155</v>
      </c>
      <c r="C83" s="67">
        <v>1.5275072466371645E-2</v>
      </c>
      <c r="D83" s="67">
        <v>0.2550988506437229</v>
      </c>
      <c r="E83" s="67">
        <v>7.8779367542230597E-2</v>
      </c>
      <c r="F83" s="67">
        <v>0</v>
      </c>
      <c r="G83" s="295">
        <v>0.13072300968685499</v>
      </c>
      <c r="H83" s="295">
        <v>0.43074488367041286</v>
      </c>
      <c r="I83" s="67">
        <v>5.7972526800160157E-2</v>
      </c>
      <c r="J83" s="295">
        <v>2.7382090341996911E-2</v>
      </c>
      <c r="K83" s="295">
        <v>4.02419884824978E-3</v>
      </c>
      <c r="L83" s="73"/>
      <c r="M83" s="73"/>
      <c r="N83" s="288">
        <f t="shared" si="1"/>
        <v>0.99999999999999989</v>
      </c>
    </row>
    <row r="84" spans="1:14">
      <c r="A84" s="4" t="s">
        <v>156</v>
      </c>
      <c r="B84" s="61" t="s">
        <v>157</v>
      </c>
      <c r="C84" s="67">
        <v>1.527507246637165E-2</v>
      </c>
      <c r="D84" s="67">
        <v>0.2550988506437229</v>
      </c>
      <c r="E84" s="67">
        <v>7.8779367542230611E-2</v>
      </c>
      <c r="F84" s="67">
        <v>0</v>
      </c>
      <c r="G84" s="295">
        <v>0.13072300968685502</v>
      </c>
      <c r="H84" s="295">
        <v>0.43074488367041291</v>
      </c>
      <c r="I84" s="67">
        <v>5.7972526800160164E-2</v>
      </c>
      <c r="J84" s="295">
        <v>2.7382090341996929E-2</v>
      </c>
      <c r="K84" s="295">
        <v>4.0241988482497808E-3</v>
      </c>
      <c r="L84" s="73"/>
      <c r="M84" s="73"/>
      <c r="N84" s="288">
        <f t="shared" si="1"/>
        <v>0.99999999999999989</v>
      </c>
    </row>
    <row r="85" spans="1:14">
      <c r="A85" s="4" t="s">
        <v>158</v>
      </c>
      <c r="B85" s="61" t="s">
        <v>159</v>
      </c>
      <c r="C85" s="67">
        <v>1.5275072466371649E-2</v>
      </c>
      <c r="D85" s="67">
        <v>0.2550988506437229</v>
      </c>
      <c r="E85" s="67">
        <v>7.8779367542230583E-2</v>
      </c>
      <c r="F85" s="67">
        <v>0</v>
      </c>
      <c r="G85" s="295">
        <v>0.13072300968685505</v>
      </c>
      <c r="H85" s="295">
        <v>0.43074488367041291</v>
      </c>
      <c r="I85" s="67">
        <v>5.7972526800160143E-2</v>
      </c>
      <c r="J85" s="295">
        <v>2.7382090341996922E-2</v>
      </c>
      <c r="K85" s="295">
        <v>4.0241988482497808E-3</v>
      </c>
      <c r="L85" s="73"/>
      <c r="M85" s="73"/>
      <c r="N85" s="288">
        <f t="shared" si="1"/>
        <v>0.99999999999999989</v>
      </c>
    </row>
    <row r="86" spans="1:14">
      <c r="A86" s="4" t="s">
        <v>160</v>
      </c>
      <c r="B86" s="61" t="s">
        <v>161</v>
      </c>
      <c r="C86" s="67">
        <v>2.4691969447287358E-2</v>
      </c>
      <c r="D86" s="67">
        <v>0.2910256178177153</v>
      </c>
      <c r="E86" s="67">
        <v>7.2735339292218343E-2</v>
      </c>
      <c r="F86" s="67">
        <v>0</v>
      </c>
      <c r="G86" s="295">
        <v>0.12081621263295124</v>
      </c>
      <c r="H86" s="295">
        <v>0.39956643430092098</v>
      </c>
      <c r="I86" s="67">
        <v>6.3370302890131416E-2</v>
      </c>
      <c r="J86" s="295">
        <v>2.6195240869616273E-2</v>
      </c>
      <c r="K86" s="295">
        <v>1.5988827491591072E-3</v>
      </c>
      <c r="L86" s="73"/>
      <c r="M86" s="73"/>
      <c r="N86" s="288">
        <f t="shared" si="1"/>
        <v>1</v>
      </c>
    </row>
    <row r="87" spans="1:14">
      <c r="A87" s="4" t="s">
        <v>162</v>
      </c>
      <c r="B87" s="61" t="s">
        <v>163</v>
      </c>
      <c r="C87" s="67">
        <v>1.8112737825128625E-2</v>
      </c>
      <c r="D87" s="67">
        <v>0.26423904400308668</v>
      </c>
      <c r="E87" s="67">
        <v>7.9230350092204388E-2</v>
      </c>
      <c r="F87" s="67">
        <v>0</v>
      </c>
      <c r="G87" s="295">
        <v>0.12197331455529513</v>
      </c>
      <c r="H87" s="295">
        <v>0.42353667724677929</v>
      </c>
      <c r="I87" s="67">
        <v>6.5027560677084206E-2</v>
      </c>
      <c r="J87" s="295">
        <v>2.4561187996266193E-2</v>
      </c>
      <c r="K87" s="295">
        <v>3.319127604155498E-3</v>
      </c>
      <c r="L87" s="73"/>
      <c r="M87" s="73"/>
      <c r="N87" s="288">
        <f t="shared" si="1"/>
        <v>1</v>
      </c>
    </row>
    <row r="88" spans="1:14">
      <c r="A88" s="4" t="s">
        <v>164</v>
      </c>
      <c r="B88" s="61" t="s">
        <v>165</v>
      </c>
      <c r="C88" s="67">
        <v>1.5234619032758164E-2</v>
      </c>
      <c r="D88" s="67">
        <v>0.25360767083896757</v>
      </c>
      <c r="E88" s="67">
        <v>7.8262901760299666E-2</v>
      </c>
      <c r="F88" s="67">
        <v>0</v>
      </c>
      <c r="G88" s="295">
        <v>0.13242894343027342</v>
      </c>
      <c r="H88" s="295">
        <v>0.42970124890838785</v>
      </c>
      <c r="I88" s="67">
        <v>5.8867521281049828E-2</v>
      </c>
      <c r="J88" s="295">
        <v>2.7925144369657779E-2</v>
      </c>
      <c r="K88" s="295">
        <v>3.9719503786057276E-3</v>
      </c>
      <c r="L88" s="73"/>
      <c r="M88" s="73"/>
      <c r="N88" s="288">
        <f t="shared" si="1"/>
        <v>1</v>
      </c>
    </row>
    <row r="89" spans="1:14">
      <c r="A89" s="4" t="s">
        <v>166</v>
      </c>
      <c r="B89" s="61" t="s">
        <v>167</v>
      </c>
      <c r="C89" s="67">
        <v>1.5227474138815785E-2</v>
      </c>
      <c r="D89" s="67">
        <v>0.2533442983486176</v>
      </c>
      <c r="E89" s="67">
        <v>7.8171683465407302E-2</v>
      </c>
      <c r="F89" s="67">
        <v>0</v>
      </c>
      <c r="G89" s="295">
        <v>0.13273024580638082</v>
      </c>
      <c r="H89" s="295">
        <v>0.42951692191749519</v>
      </c>
      <c r="I89" s="67">
        <v>5.9025595394265232E-2</v>
      </c>
      <c r="J89" s="295">
        <v>2.8021058686096032E-2</v>
      </c>
      <c r="K89" s="295">
        <v>3.9627222429219908E-3</v>
      </c>
      <c r="L89" s="73"/>
      <c r="M89" s="73"/>
      <c r="N89" s="288">
        <f t="shared" si="1"/>
        <v>1</v>
      </c>
    </row>
    <row r="90" spans="1:14">
      <c r="A90" s="4" t="s">
        <v>168</v>
      </c>
      <c r="B90" s="61" t="s">
        <v>169</v>
      </c>
      <c r="C90" s="67">
        <v>5.1055312856403717E-2</v>
      </c>
      <c r="D90" s="67">
        <v>0.41567630215715412</v>
      </c>
      <c r="E90" s="67">
        <v>0.10838065732169494</v>
      </c>
      <c r="F90" s="67">
        <v>0</v>
      </c>
      <c r="G90" s="295">
        <v>7.2236501112873261E-2</v>
      </c>
      <c r="H90" s="295">
        <v>0.41785671628221227</v>
      </c>
      <c r="I90" s="67">
        <v>0.11777407555106191</v>
      </c>
      <c r="J90" s="295">
        <v>4.5332367234173283E-2</v>
      </c>
      <c r="K90" s="295">
        <v>-5.847085974289656E-3</v>
      </c>
      <c r="L90" s="295">
        <v>-0.15408659596031488</v>
      </c>
      <c r="M90" s="295">
        <v>-6.8378250580972535E-2</v>
      </c>
      <c r="N90" s="288">
        <f t="shared" si="1"/>
        <v>0.99999999999999656</v>
      </c>
    </row>
    <row r="91" spans="1:14">
      <c r="A91" s="4" t="s">
        <v>11</v>
      </c>
      <c r="B91" s="61" t="s">
        <v>170</v>
      </c>
      <c r="C91" s="67">
        <v>1.9141955588282758E-2</v>
      </c>
      <c r="D91" s="67">
        <v>0.27398036455512026</v>
      </c>
      <c r="E91" s="67">
        <v>3.2100059840287035E-2</v>
      </c>
      <c r="F91" s="67">
        <v>0</v>
      </c>
      <c r="G91" s="295">
        <v>0.12117948257707835</v>
      </c>
      <c r="H91" s="295">
        <v>0.41769949533400635</v>
      </c>
      <c r="I91" s="67">
        <v>4.9355006141802826E-2</v>
      </c>
      <c r="J91" s="295">
        <v>2.6508898015263672E-2</v>
      </c>
      <c r="K91" s="295">
        <v>3.2247311804357438E-3</v>
      </c>
      <c r="L91" s="295">
        <v>0</v>
      </c>
      <c r="M91" s="295">
        <v>5.6810006767722993E-2</v>
      </c>
      <c r="N91" s="288">
        <f t="shared" si="1"/>
        <v>1</v>
      </c>
    </row>
    <row r="92" spans="1:14">
      <c r="A92" s="4" t="s">
        <v>171</v>
      </c>
      <c r="B92" s="61" t="s">
        <v>172</v>
      </c>
      <c r="C92" s="67">
        <v>2.1964447137454598E-2</v>
      </c>
      <c r="D92" s="67">
        <v>0.2694866159577109</v>
      </c>
      <c r="E92" s="67">
        <v>6.0534878324491039E-2</v>
      </c>
      <c r="F92" s="67">
        <v>0</v>
      </c>
      <c r="G92" s="295">
        <v>0.11606394525021634</v>
      </c>
      <c r="H92" s="295">
        <v>0.43300335525850536</v>
      </c>
      <c r="I92" s="67">
        <v>5.6219459201840398E-2</v>
      </c>
      <c r="J92" s="295">
        <v>2.4406945145812743E-2</v>
      </c>
      <c r="K92" s="295">
        <v>2.8637111529326575E-3</v>
      </c>
      <c r="L92" s="295">
        <v>0</v>
      </c>
      <c r="M92" s="295">
        <v>1.5456642571035972E-2</v>
      </c>
      <c r="N92" s="288">
        <f t="shared" si="1"/>
        <v>1.0000000000000002</v>
      </c>
    </row>
    <row r="93" spans="1:14">
      <c r="A93" s="4" t="s">
        <v>173</v>
      </c>
      <c r="B93" s="61" t="s">
        <v>174</v>
      </c>
      <c r="C93" s="67">
        <v>2.0617129421201887E-2</v>
      </c>
      <c r="D93" s="67">
        <v>0.25843484855325471</v>
      </c>
      <c r="E93" s="67">
        <v>4.8301318201646348E-2</v>
      </c>
      <c r="F93" s="67">
        <v>0</v>
      </c>
      <c r="G93" s="295">
        <v>0.11944648027473974</v>
      </c>
      <c r="H93" s="295">
        <v>0.44212381532613826</v>
      </c>
      <c r="I93" s="67">
        <v>5.5840257545198342E-2</v>
      </c>
      <c r="J93" s="295">
        <v>2.5091147289045518E-2</v>
      </c>
      <c r="K93" s="295">
        <v>2.9807495238077333E-3</v>
      </c>
      <c r="L93" s="295">
        <v>0</v>
      </c>
      <c r="M93" s="295">
        <v>2.7164253864967475E-2</v>
      </c>
      <c r="N93" s="288">
        <f t="shared" si="1"/>
        <v>1</v>
      </c>
    </row>
    <row r="94" spans="1:14">
      <c r="A94" s="4" t="s">
        <v>129</v>
      </c>
      <c r="B94" s="71" t="s">
        <v>130</v>
      </c>
      <c r="C94" s="67">
        <v>0</v>
      </c>
      <c r="D94" s="67">
        <v>0</v>
      </c>
      <c r="E94" s="67">
        <v>0</v>
      </c>
      <c r="F94" s="67">
        <v>0</v>
      </c>
      <c r="G94" s="295">
        <v>0</v>
      </c>
      <c r="H94" s="295">
        <v>0</v>
      </c>
      <c r="I94" s="67">
        <v>0</v>
      </c>
      <c r="J94" s="295">
        <v>0</v>
      </c>
      <c r="K94" s="295">
        <v>0</v>
      </c>
      <c r="L94" s="295">
        <v>0</v>
      </c>
      <c r="M94" s="295">
        <v>0</v>
      </c>
      <c r="N94" s="288">
        <f t="shared" si="1"/>
        <v>0</v>
      </c>
    </row>
    <row r="95" spans="1:14">
      <c r="A95" s="4" t="s">
        <v>129</v>
      </c>
      <c r="B95" s="61" t="s">
        <v>130</v>
      </c>
      <c r="C95" s="67">
        <v>0</v>
      </c>
      <c r="D95" s="67">
        <v>0</v>
      </c>
      <c r="E95" s="67">
        <v>0</v>
      </c>
      <c r="F95" s="67">
        <v>0</v>
      </c>
      <c r="G95" s="295">
        <v>0</v>
      </c>
      <c r="H95" s="295">
        <v>0</v>
      </c>
      <c r="I95" s="67">
        <v>0</v>
      </c>
      <c r="J95" s="295">
        <v>0</v>
      </c>
      <c r="K95" s="295">
        <v>0</v>
      </c>
      <c r="L95" s="295">
        <v>0</v>
      </c>
      <c r="M95" s="295">
        <v>0</v>
      </c>
      <c r="N95" s="288">
        <f t="shared" si="1"/>
        <v>0</v>
      </c>
    </row>
    <row r="96" spans="1:14">
      <c r="A96" s="4" t="s">
        <v>129</v>
      </c>
      <c r="B96" s="61" t="s">
        <v>130</v>
      </c>
      <c r="C96" s="67">
        <v>0</v>
      </c>
      <c r="D96" s="67">
        <v>0</v>
      </c>
      <c r="E96" s="67">
        <v>0</v>
      </c>
      <c r="F96" s="67">
        <v>0</v>
      </c>
      <c r="G96" s="295">
        <v>0</v>
      </c>
      <c r="H96" s="295">
        <v>0</v>
      </c>
      <c r="I96" s="67">
        <v>0</v>
      </c>
      <c r="J96" s="295">
        <v>0</v>
      </c>
      <c r="K96" s="295">
        <v>0</v>
      </c>
      <c r="L96" s="295">
        <v>0</v>
      </c>
      <c r="M96" s="295">
        <v>0</v>
      </c>
      <c r="N96" s="288">
        <f t="shared" si="1"/>
        <v>0</v>
      </c>
    </row>
    <row r="97" spans="1:14">
      <c r="A97" s="4" t="s">
        <v>175</v>
      </c>
      <c r="B97" s="61" t="s">
        <v>176</v>
      </c>
      <c r="C97" s="67">
        <v>2.3099312574135337E-2</v>
      </c>
      <c r="D97" s="67">
        <v>0.27530167935380034</v>
      </c>
      <c r="E97" s="67">
        <v>8.0152182040615375E-2</v>
      </c>
      <c r="F97" s="67">
        <v>0</v>
      </c>
      <c r="G97" s="295">
        <v>0.12090104090916433</v>
      </c>
      <c r="H97" s="295">
        <v>0.41759867943403317</v>
      </c>
      <c r="I97" s="67">
        <v>5.5070265402951811E-2</v>
      </c>
      <c r="J97" s="295">
        <v>2.510581536320039E-2</v>
      </c>
      <c r="K97" s="295">
        <v>2.7710249220989948E-3</v>
      </c>
      <c r="L97" s="295">
        <v>0</v>
      </c>
      <c r="M97" s="295">
        <v>0</v>
      </c>
      <c r="N97" s="288">
        <f t="shared" si="1"/>
        <v>0.99999999999999967</v>
      </c>
    </row>
    <row r="98" spans="1:14">
      <c r="A98" s="4" t="s">
        <v>177</v>
      </c>
      <c r="B98" s="61" t="s">
        <v>178</v>
      </c>
      <c r="C98" s="67">
        <v>1.5951707342541852E-2</v>
      </c>
      <c r="D98" s="67">
        <v>0.20937450713032676</v>
      </c>
      <c r="E98" s="67">
        <v>6.0207621500462688E-2</v>
      </c>
      <c r="F98" s="67">
        <v>0</v>
      </c>
      <c r="G98" s="295">
        <v>0.11056041766428262</v>
      </c>
      <c r="H98" s="295">
        <v>0.4532017763524589</v>
      </c>
      <c r="I98" s="67">
        <v>4.4019627837226981E-2</v>
      </c>
      <c r="J98" s="295">
        <v>1.8731482254662674E-2</v>
      </c>
      <c r="K98" s="295">
        <v>2.4032535913765299E-3</v>
      </c>
      <c r="L98" s="295">
        <v>8.5549606326660671E-2</v>
      </c>
      <c r="M98" s="295">
        <v>0</v>
      </c>
      <c r="N98" s="288">
        <f t="shared" si="1"/>
        <v>0.99999999999999956</v>
      </c>
    </row>
    <row r="99" spans="1:14">
      <c r="A99" s="4" t="s">
        <v>179</v>
      </c>
      <c r="B99" s="61" t="s">
        <v>180</v>
      </c>
      <c r="C99" s="67">
        <v>1.5336790762092307E-2</v>
      </c>
      <c r="D99" s="67">
        <v>0.25612956695205413</v>
      </c>
      <c r="E99" s="67">
        <v>7.9097672304015654E-2</v>
      </c>
      <c r="F99" s="67">
        <v>0</v>
      </c>
      <c r="G99" s="295">
        <v>0.13125119057680565</v>
      </c>
      <c r="H99" s="295">
        <v>0.43248529047824036</v>
      </c>
      <c r="I99" s="67">
        <v>5.8206762386315516E-2</v>
      </c>
      <c r="J99" s="295">
        <v>2.749272654047636E-2</v>
      </c>
      <c r="K99" s="295"/>
      <c r="L99" s="295"/>
      <c r="M99" s="295"/>
      <c r="N99" s="288">
        <f t="shared" si="1"/>
        <v>1</v>
      </c>
    </row>
    <row r="100" spans="1:14">
      <c r="B100" s="61" t="s">
        <v>256</v>
      </c>
      <c r="C100" s="293">
        <f>C15</f>
        <v>1.5275072466371647E-2</v>
      </c>
      <c r="D100" s="293">
        <f t="shared" ref="D100:M100" si="2">D15</f>
        <v>0.25509885064372295</v>
      </c>
      <c r="E100" s="293">
        <f t="shared" si="2"/>
        <v>7.8779367542230597E-2</v>
      </c>
      <c r="F100" s="293">
        <f t="shared" si="2"/>
        <v>0</v>
      </c>
      <c r="G100" s="298">
        <f t="shared" si="2"/>
        <v>0.13072300968685505</v>
      </c>
      <c r="H100" s="298">
        <f>H15</f>
        <v>0.43074488367041286</v>
      </c>
      <c r="I100" s="293">
        <f t="shared" si="2"/>
        <v>5.7972526800160157E-2</v>
      </c>
      <c r="J100" s="298">
        <f t="shared" si="2"/>
        <v>2.7382090341996929E-2</v>
      </c>
      <c r="K100" s="298">
        <f t="shared" si="2"/>
        <v>4.0241988482497817E-3</v>
      </c>
      <c r="L100" s="298">
        <f t="shared" si="2"/>
        <v>0</v>
      </c>
      <c r="M100" s="298">
        <f t="shared" si="2"/>
        <v>0</v>
      </c>
      <c r="N100" s="288">
        <f t="shared" si="1"/>
        <v>1</v>
      </c>
    </row>
    <row r="101" spans="1:14">
      <c r="B101" s="61"/>
      <c r="C101" s="67"/>
      <c r="D101" s="67"/>
      <c r="E101" s="67"/>
      <c r="F101" s="67"/>
      <c r="G101" s="295"/>
      <c r="H101" s="295"/>
      <c r="I101" s="67"/>
      <c r="J101" s="295"/>
      <c r="K101" s="295"/>
      <c r="L101" s="295"/>
      <c r="M101" s="295"/>
    </row>
  </sheetData>
  <phoneticPr fontId="2" type="noConversion"/>
  <conditionalFormatting sqref="N1">
    <cfRule type="cellIs" dxfId="2" priority="1" stopIfTrue="1" operator="notEqual">
      <formula>$N$1</formula>
    </cfRule>
  </conditionalFormatting>
  <conditionalFormatting sqref="N2:N101">
    <cfRule type="cellIs" dxfId="1" priority="2" stopIfTrue="1" operator="notEqual">
      <formula>$N$1</formula>
    </cfRule>
    <cfRule type="cellIs" dxfId="0" priority="3" stopIfTrue="1" operator="equal">
      <formula>$N$2</formula>
    </cfRule>
  </conditionalFormatting>
  <pageMargins left="0.75" right="0.75" top="1" bottom="1" header="0.5" footer="0.5"/>
  <pageSetup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Tab 3</vt:lpstr>
      <vt:lpstr>Tab 4</vt:lpstr>
      <vt:lpstr>Sheet1</vt:lpstr>
      <vt:lpstr>Tab 5</vt:lpstr>
      <vt:lpstr>Tab7</vt:lpstr>
      <vt:lpstr>Tab 8</vt:lpstr>
      <vt:lpstr>Inputs</vt:lpstr>
      <vt:lpstr>Alloc. Factors</vt:lpstr>
      <vt:lpstr>'Alloc. Factors'!Print_Area</vt:lpstr>
      <vt:lpstr>'Tab 3'!Print_Area</vt:lpstr>
      <vt:lpstr>'Tab 4'!Print_Area</vt:lpstr>
      <vt:lpstr>'Tab 5'!Print_Area</vt:lpstr>
      <vt:lpstr>'Tab 8'!Print_Area</vt:lpstr>
      <vt:lpstr>'Tab7'!Print_Area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2014-04-25T17:19:53Z</dcterms:created>
  <dcterms:modified xsi:type="dcterms:W3CDTF">2014-04-30T16:36:57Z</dcterms:modified>
</cp:coreProperties>
</file>