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6\"/>
    </mc:Choice>
  </mc:AlternateContent>
  <bookViews>
    <workbookView xWindow="0" yWindow="0" windowWidth="28800" windowHeight="12435" activeTab="3"/>
  </bookViews>
  <sheets>
    <sheet name="original" sheetId="1" r:id="rId1"/>
    <sheet name="with 8.11 out" sheetId="2" r:id="rId2"/>
    <sheet name="adj to expense" sheetId="3" r:id="rId3"/>
    <sheet name="both" sheetId="4" r:id="rId4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4" l="1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6" i="4"/>
  <c r="M77" i="4"/>
  <c r="M78" i="4"/>
  <c r="M79" i="4"/>
  <c r="M80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13" i="4"/>
  <c r="M12" i="3" l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11" i="3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10" i="2"/>
</calcChain>
</file>

<file path=xl/sharedStrings.xml><?xml version="1.0" encoding="utf-8"?>
<sst xmlns="http://schemas.openxmlformats.org/spreadsheetml/2006/main" count="276" uniqueCount="72">
  <si>
    <t>RESULTS OF OPERATIONS SUMMARY</t>
  </si>
  <si>
    <t>DECEMBER 2013</t>
  </si>
  <si>
    <t>ACTUAL RESULTS</t>
  </si>
  <si>
    <t>NORMALIZED RESULTS</t>
  </si>
  <si>
    <t>Description of Account Summary:</t>
  </si>
  <si>
    <t>Ref</t>
  </si>
  <si>
    <t>TOTAL</t>
  </si>
  <si>
    <t>Operating Revenues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</si>
  <si>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</si>
  <si>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</si>
  <si>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</si>
  <si>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</si>
  <si>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</si>
  <si>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</si>
  <si>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</si>
  <si>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</si>
  <si>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</si>
  <si>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</si>
  <si>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</si>
  <si>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</si>
  <si>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</si>
  <si>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Infor</t>
  </si>
  <si>
    <t>Sales</t>
  </si>
  <si>
    <t>Administrative &amp; General</t>
  </si>
  <si>
    <t xml:space="preserve">    Total O &amp; 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</si>
  <si>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</si>
  <si>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</si>
  <si>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</si>
  <si>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</si>
  <si>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</si>
  <si>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</si>
  <si>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</si>
  <si>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Misc Revenue &amp; Expense </t>
  </si>
  <si>
    <t>Total Operating Expenses</t>
  </si>
  <si>
    <t>Operating Revenue for Return</t>
  </si>
  <si>
    <t>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</si>
  <si>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</si>
  <si>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</si>
  <si>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</si>
  <si>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</si>
  <si>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</si>
  <si>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</si>
  <si>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</si>
  <si>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</si>
  <si>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</si>
  <si>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</si>
  <si>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Miscellaneous Rate Base</t>
  </si>
  <si>
    <t xml:space="preserve">     Total Electric Plant</t>
  </si>
  <si>
    <t>Rate Base Deductions:</t>
  </si>
  <si>
    <t>Accum Prov For Depr</t>
  </si>
  <si>
    <t>Accum Prov For Amort</t>
  </si>
  <si>
    <t>Accum Def Income Taxes</t>
  </si>
  <si>
    <t>Unamortized ITC</t>
  </si>
  <si>
    <t>Customer Adv for Const</t>
  </si>
  <si>
    <t>Customer Service Deposits</t>
  </si>
  <si>
    <t>Misc. Rate Base Deductions</t>
  </si>
  <si>
    <t xml:space="preserve">     Total Rate Base Deductions</t>
  </si>
  <si>
    <t>Total Rate Base</t>
  </si>
  <si>
    <t>Return on Rate Base</t>
  </si>
  <si>
    <t>Return on Equity</t>
  </si>
  <si>
    <t>Net Power Costs</t>
  </si>
  <si>
    <t>100 Basis Points in Equity:</t>
  </si>
  <si>
    <t xml:space="preserve">   Revenue Requirement Impact</t>
  </si>
  <si>
    <t xml:space="preserve">   Rate Base Decrease</t>
  </si>
  <si>
    <t>UTAH</t>
  </si>
  <si>
    <t>Difference</t>
  </si>
  <si>
    <t>Original</t>
  </si>
  <si>
    <t xml:space="preserve">Original </t>
  </si>
  <si>
    <t>UTAH with no 8.11</t>
  </si>
  <si>
    <t>UTAH with no constant dollars</t>
  </si>
  <si>
    <t>UTAH  - DPU recommended</t>
  </si>
  <si>
    <t xml:space="preserve">Utah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</si>
</sst>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mm\ yy"/>
    <numFmt numFmtId="165" formatCode="_(* #,##0_);_(* \(#,##0\);_(* &quot;-&quot;??_);_(@_)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7" fontId="4" fillId="0" borderId="0" xfId="0" quotePrefix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37" fontId="5" fillId="0" borderId="0" xfId="0" applyNumberFormat="1" applyFont="1" applyFill="1"/>
    <xf numFmtId="0" fontId="5" fillId="0" borderId="0" xfId="0" quotePrefix="1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/>
    <xf numFmtId="37" fontId="5" fillId="0" borderId="0" xfId="0" applyNumberFormat="1" applyFont="1" applyFill="1" applyBorder="1"/>
    <xf numFmtId="0" fontId="5" fillId="0" borderId="0" xfId="0" applyFont="1" applyFill="1" applyAlignment="1" applyProtection="1">
      <alignment horizontal="center"/>
      <protection locked="0"/>
    </xf>
    <xf numFmtId="37" fontId="6" fillId="0" borderId="1" xfId="0" applyNumberFormat="1" applyFont="1" applyFill="1" applyBorder="1"/>
    <xf numFmtId="37" fontId="5" fillId="0" borderId="1" xfId="0" applyNumberFormat="1" applyFont="1" applyFill="1" applyBorder="1"/>
    <xf numFmtId="37" fontId="6" fillId="0" borderId="2" xfId="0" applyNumberFormat="1" applyFont="1" applyFill="1" applyBorder="1"/>
    <xf numFmtId="37" fontId="5" fillId="0" borderId="2" xfId="0" applyNumberFormat="1" applyFont="1" applyFill="1" applyBorder="1"/>
    <xf numFmtId="0" fontId="6" fillId="0" borderId="0" xfId="0" applyFont="1" applyFill="1"/>
    <xf numFmtId="2" fontId="5" fillId="0" borderId="0" xfId="0" applyNumberFormat="1" applyFont="1" applyFill="1" applyAlignment="1" applyProtection="1">
      <alignment horizontal="center"/>
      <protection locked="0"/>
    </xf>
    <xf numFmtId="37" fontId="6" fillId="0" borderId="3" xfId="0" applyNumberFormat="1" applyFont="1" applyFill="1" applyBorder="1"/>
    <xf numFmtId="37" fontId="5" fillId="0" borderId="3" xfId="0" applyNumberFormat="1" applyFont="1" applyFill="1" applyBorder="1"/>
    <xf numFmtId="37" fontId="6" fillId="0" borderId="0" xfId="0" applyNumberFormat="1" applyFont="1" applyFill="1" applyBorder="1"/>
    <xf numFmtId="165" fontId="6" fillId="0" borderId="0" xfId="1" applyNumberFormat="1" applyFont="1" applyFill="1"/>
    <xf numFmtId="165" fontId="5" fillId="0" borderId="0" xfId="1" applyNumberFormat="1" applyFont="1" applyFill="1"/>
    <xf numFmtId="37" fontId="6" fillId="0" borderId="4" xfId="0" applyNumberFormat="1" applyFont="1" applyFill="1" applyBorder="1"/>
    <xf numFmtId="37" fontId="5" fillId="0" borderId="4" xfId="0" applyNumberFormat="1" applyFont="1" applyFill="1" applyBorder="1"/>
    <xf numFmtId="0" fontId="6" fillId="0" borderId="3" xfId="0" applyFont="1" applyFill="1" applyBorder="1"/>
    <xf numFmtId="0" fontId="5" fillId="0" borderId="3" xfId="0" applyFont="1" applyFill="1" applyBorder="1"/>
    <xf numFmtId="166" fontId="6" fillId="0" borderId="0" xfId="0" applyNumberFormat="1" applyFont="1" applyFill="1"/>
    <xf numFmtId="166" fontId="5" fillId="0" borderId="0" xfId="0" applyNumberFormat="1" applyFont="1" applyFill="1"/>
    <xf numFmtId="166" fontId="5" fillId="0" borderId="0" xfId="0" applyNumberFormat="1" applyFont="1" applyFill="1" applyBorder="1"/>
    <xf numFmtId="0" fontId="5" fillId="2" borderId="0" xfId="0" applyFont="1" applyFill="1"/>
    <xf numFmtId="2" fontId="5" fillId="2" borderId="0" xfId="0" applyNumberFormat="1" applyFont="1" applyFill="1" applyAlignment="1" applyProtection="1">
      <alignment horizontal="center"/>
      <protection locked="0"/>
    </xf>
    <xf numFmtId="165" fontId="7" fillId="2" borderId="0" xfId="1" applyNumberFormat="1" applyFont="1" applyFill="1"/>
    <xf numFmtId="165" fontId="7" fillId="2" borderId="0" xfId="0" applyNumberFormat="1" applyFont="1" applyFill="1"/>
    <xf numFmtId="164" fontId="0" fillId="0" borderId="0" xfId="0" applyNumberFormat="1"/>
    <xf numFmtId="0" fontId="5" fillId="0" borderId="0" xfId="0" applyFont="1" applyFill="1" applyAlignment="1">
      <alignment horizontal="left"/>
    </xf>
    <xf numFmtId="166" fontId="5" fillId="0" borderId="0" xfId="0" applyNumberFormat="1" applyFont="1" applyFill="1" applyAlignment="1" applyProtection="1">
      <alignment horizontal="center"/>
      <protection locked="0"/>
    </xf>
    <xf numFmtId="166" fontId="6" fillId="0" borderId="4" xfId="0" applyNumberFormat="1" applyFont="1" applyFill="1" applyBorder="1"/>
    <xf numFmtId="3" fontId="5" fillId="0" borderId="0" xfId="0" applyNumberFormat="1" applyFont="1" applyFill="1"/>
    <xf numFmtId="0" fontId="4" fillId="0" borderId="0" xfId="0" applyFont="1" applyFill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166" fontId="0" fillId="0" borderId="0" xfId="0" applyNumberFormat="1"/>
    <xf numFmtId="165" fontId="0" fillId="0" borderId="0" xfId="0" applyNumberFormat="1"/>
    <xf numFmtId="17" fontId="0" fillId="0" borderId="0" xfId="0" applyNumberFormat="1"/>
    <xf numFmtId="37" fontId="0" fillId="0" borderId="0" xfId="0" applyNumberFormat="1"/>
    <xf numFmtId="2" fontId="0" fillId="0" borderId="0" xfId="0" applyNumberFormat="1"/>
    <xf numFmtId="164" fontId="0" fillId="3" borderId="0" xfId="0" applyNumberFormat="1" applyFill="1"/>
    <xf numFmtId="0" fontId="0" fillId="3" borderId="0" xfId="0" applyFill="1"/>
    <xf numFmtId="37" fontId="0" fillId="3" borderId="0" xfId="0" applyNumberFormat="1" applyFill="1"/>
    <xf numFmtId="166" fontId="0" fillId="3" borderId="0" xfId="0" applyNumberFormat="1" applyFill="1"/>
    <xf numFmtId="165" fontId="0" fillId="3" borderId="0" xfId="0" applyNumberFormat="1" applyFill="1"/>
    <xf numFmtId="164" fontId="3" fillId="3" borderId="0" xfId="0" applyNumberFormat="1" applyFont="1" applyFill="1" applyAlignment="1">
      <alignment horizontal="centerContinuous"/>
    </xf>
    <xf numFmtId="17" fontId="4" fillId="3" borderId="0" xfId="0" quotePrefix="1" applyNumberFormat="1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4" fillId="3" borderId="1" xfId="0" applyFont="1" applyFill="1" applyBorder="1" applyAlignment="1">
      <alignment horizontal="center"/>
    </xf>
    <xf numFmtId="0" fontId="5" fillId="3" borderId="0" xfId="0" applyFont="1" applyFill="1"/>
    <xf numFmtId="37" fontId="5" fillId="3" borderId="0" xfId="0" applyNumberFormat="1" applyFont="1" applyFill="1"/>
    <xf numFmtId="37" fontId="5" fillId="3" borderId="1" xfId="0" applyNumberFormat="1" applyFont="1" applyFill="1" applyBorder="1"/>
    <xf numFmtId="37" fontId="5" fillId="3" borderId="2" xfId="0" applyNumberFormat="1" applyFont="1" applyFill="1" applyBorder="1"/>
    <xf numFmtId="37" fontId="5" fillId="3" borderId="3" xfId="0" applyNumberFormat="1" applyFont="1" applyFill="1" applyBorder="1"/>
    <xf numFmtId="37" fontId="5" fillId="3" borderId="0" xfId="0" applyNumberFormat="1" applyFont="1" applyFill="1" applyBorder="1"/>
    <xf numFmtId="165" fontId="5" fillId="3" borderId="0" xfId="1" applyNumberFormat="1" applyFont="1" applyFill="1"/>
    <xf numFmtId="37" fontId="5" fillId="3" borderId="4" xfId="0" applyNumberFormat="1" applyFont="1" applyFill="1" applyBorder="1"/>
    <xf numFmtId="0" fontId="5" fillId="3" borderId="3" xfId="0" applyFont="1" applyFill="1" applyBorder="1"/>
    <xf numFmtId="166" fontId="5" fillId="3" borderId="4" xfId="0" applyNumberFormat="1" applyFont="1" applyFill="1" applyBorder="1"/>
    <xf numFmtId="166" fontId="5" fillId="3" borderId="0" xfId="0" applyNumberFormat="1" applyFont="1" applyFill="1"/>
    <xf numFmtId="165" fontId="7" fillId="3" borderId="0" xfId="1" applyNumberFormat="1" applyFont="1" applyFill="1"/>
    <xf numFmtId="17" fontId="4" fillId="3" borderId="0" xfId="0" quotePrefix="1" applyNumberFormat="1" applyFont="1" applyFill="1" applyAlignment="1">
      <alignment horizontal="left"/>
    </xf>
    <xf numFmtId="41" fontId="5" fillId="3" borderId="0" xfId="0" applyNumberFormat="1" applyFont="1" applyFill="1"/>
    <xf numFmtId="1" fontId="5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78"/>
  <sheetViews>
    <sheetView workbookViewId="0">
      <selection activeCell="K9" sqref="K9:K77"/>
    </sheetView>
  </sheetViews>
  <sheetFormatPr defaultRowHeight="15" x14ac:dyDescent="0.25"/>
  <cols>
    <col min="7" max="7" width="20.5703125" customWidth="1"/>
    <col min="8" max="8" width="20.42578125" customWidth="1"/>
    <col min="9" max="9" width="16.42578125" customWidth="1"/>
    <col min="10" max="10" width="24.7109375" customWidth="1"/>
    <col min="11" max="11" width="19.28515625" style="56" customWidth="1"/>
  </cols>
  <sheetData>
    <row r="4" spans="1:13" x14ac:dyDescent="0.25">
      <c r="A4" s="1"/>
      <c r="B4" s="1"/>
      <c r="C4" s="2"/>
      <c r="D4" s="2"/>
      <c r="E4" s="2"/>
      <c r="F4" s="2"/>
      <c r="G4" s="2" t="s">
        <v>1</v>
      </c>
      <c r="H4" s="2"/>
      <c r="I4" s="2"/>
      <c r="J4" s="2" t="s">
        <v>1</v>
      </c>
      <c r="K4" s="60"/>
      <c r="L4" s="2"/>
      <c r="M4" s="2"/>
    </row>
    <row r="5" spans="1:13" x14ac:dyDescent="0.25">
      <c r="A5" s="1"/>
      <c r="B5" s="1"/>
      <c r="C5" s="1"/>
      <c r="D5" s="1"/>
      <c r="E5" s="1"/>
      <c r="F5" s="1"/>
      <c r="G5" s="1" t="s">
        <v>2</v>
      </c>
      <c r="H5" s="3"/>
      <c r="I5" s="3"/>
      <c r="J5" s="3" t="s">
        <v>3</v>
      </c>
      <c r="K5" s="61"/>
      <c r="L5" s="5"/>
      <c r="M5" s="5"/>
    </row>
    <row r="6" spans="1:13" x14ac:dyDescent="0.25">
      <c r="A6" s="1" t="s">
        <v>4</v>
      </c>
      <c r="B6" s="1"/>
      <c r="C6" s="1"/>
      <c r="D6" s="1"/>
      <c r="E6" s="1"/>
      <c r="F6" s="1" t="s">
        <v>5</v>
      </c>
      <c r="G6" s="1" t="s">
        <v>6</v>
      </c>
      <c r="H6" s="3" t="s">
        <v>64</v>
      </c>
      <c r="I6" s="4"/>
      <c r="J6" s="4" t="s">
        <v>6</v>
      </c>
      <c r="K6" s="76" t="s">
        <v>64</v>
      </c>
      <c r="L6" s="5"/>
      <c r="M6" s="5"/>
    </row>
    <row r="7" spans="1:13" x14ac:dyDescent="0.25">
      <c r="A7" s="1"/>
      <c r="B7" s="1"/>
      <c r="C7" s="1"/>
      <c r="D7" s="1"/>
      <c r="E7" s="1"/>
      <c r="F7" s="1"/>
      <c r="G7" s="1"/>
      <c r="H7" s="6"/>
      <c r="I7" s="5"/>
      <c r="J7" s="5"/>
      <c r="K7" s="62"/>
      <c r="L7" s="5"/>
      <c r="M7" s="7"/>
    </row>
    <row r="8" spans="1:13" x14ac:dyDescent="0.25">
      <c r="A8" s="8" t="s">
        <v>7</v>
      </c>
      <c r="B8" s="8"/>
      <c r="C8" s="9"/>
      <c r="D8" s="8"/>
      <c r="E8" s="8"/>
      <c r="F8" s="8"/>
      <c r="G8" s="8"/>
      <c r="H8" s="10"/>
      <c r="I8" s="10"/>
      <c r="J8" s="10"/>
      <c r="K8" s="63"/>
      <c r="L8" s="10"/>
      <c r="M8" s="10"/>
    </row>
    <row r="9" spans="1:13" x14ac:dyDescent="0.25">
      <c r="A9" s="11"/>
      <c r="B9" s="11"/>
      <c r="C9" s="11" t="s">
        <v>8</v>
      </c>
      <c r="D9" s="11"/>
      <c r="E9" s="11"/>
      <c r="F9" s="11">
        <v>2.2999999999999998</v>
      </c>
      <c r="G9" s="11">
        <v>4644073132.4299994</v>
      </c>
      <c r="H9" s="12">
        <v>2007310347.4499998</v>
      </c>
      <c r="I9" s="12"/>
      <c r="J9" s="12">
        <v>4542011965.5001211</v>
      </c>
      <c r="K9" s="64">
        <v>1905249180.5201199</v>
      </c>
      <c r="L9" s="11"/>
      <c r="M9" s="13"/>
    </row>
    <row r="10" spans="1:13" x14ac:dyDescent="0.25">
      <c r="A10" s="14"/>
      <c r="B10" s="11"/>
      <c r="C10" s="11" t="s">
        <v>9</v>
      </c>
      <c r="D10" s="11"/>
      <c r="E10" s="11"/>
      <c r="F10" s="11">
        <v>2.2999999999999998</v>
      </c>
      <c r="G10" s="11">
        <v>0</v>
      </c>
      <c r="H10" s="12">
        <v>0</v>
      </c>
      <c r="I10" s="12"/>
      <c r="J10" s="12">
        <v>0</v>
      </c>
      <c r="K10" s="65">
        <v>0</v>
      </c>
      <c r="L10" s="11"/>
      <c r="M10" s="13"/>
    </row>
    <row r="11" spans="1:13" x14ac:dyDescent="0.25">
      <c r="A11" s="14"/>
      <c r="B11" s="11"/>
      <c r="C11" s="11" t="s">
        <v>10</v>
      </c>
      <c r="D11" s="11"/>
      <c r="E11" s="16"/>
      <c r="F11" s="11">
        <v>2.2999999999999998</v>
      </c>
      <c r="G11" s="11">
        <v>325520826.73999995</v>
      </c>
      <c r="H11" s="17">
        <v>136600598.87105373</v>
      </c>
      <c r="I11" s="18"/>
      <c r="J11" s="18">
        <v>325520826.73999995</v>
      </c>
      <c r="K11" s="65">
        <v>135161487.58605176</v>
      </c>
      <c r="L11" s="15"/>
      <c r="M11" s="19"/>
    </row>
    <row r="12" spans="1:13" x14ac:dyDescent="0.25">
      <c r="A12" s="14"/>
      <c r="B12" s="11"/>
      <c r="C12" s="11" t="s">
        <v>11</v>
      </c>
      <c r="D12" s="11"/>
      <c r="E12" s="16"/>
      <c r="F12" s="11">
        <v>2.4</v>
      </c>
      <c r="G12" s="11">
        <v>183500844.96000001</v>
      </c>
      <c r="H12" s="17">
        <v>78655908.900182202</v>
      </c>
      <c r="I12" s="18"/>
      <c r="J12" s="18">
        <v>156129677.79999998</v>
      </c>
      <c r="K12" s="65">
        <v>67257799.78084141</v>
      </c>
      <c r="L12" s="15"/>
      <c r="M12" s="19"/>
    </row>
    <row r="13" spans="1:13" x14ac:dyDescent="0.25">
      <c r="A13" s="14"/>
      <c r="B13" s="11"/>
      <c r="C13" s="11" t="s">
        <v>12</v>
      </c>
      <c r="D13" s="11"/>
      <c r="E13" s="16"/>
      <c r="F13" s="11">
        <v>2.4</v>
      </c>
      <c r="G13" s="11">
        <v>5153094804.1299992</v>
      </c>
      <c r="H13" s="17">
        <v>2222566855.2212358</v>
      </c>
      <c r="I13" s="18"/>
      <c r="J13" s="18">
        <v>5023662470.0401211</v>
      </c>
      <c r="K13" s="65">
        <v>2107668467.8870132</v>
      </c>
      <c r="L13" s="15"/>
      <c r="M13" s="19"/>
    </row>
    <row r="14" spans="1:13" x14ac:dyDescent="0.25">
      <c r="A14" s="14"/>
      <c r="B14" s="11"/>
      <c r="C14" s="11"/>
      <c r="D14" s="11"/>
      <c r="E14" s="16"/>
      <c r="F14" s="11"/>
      <c r="G14" s="11"/>
      <c r="H14" s="20"/>
      <c r="I14" s="21"/>
      <c r="J14" s="21"/>
      <c r="K14" s="66"/>
      <c r="L14" s="22"/>
      <c r="M14" s="22"/>
    </row>
    <row r="15" spans="1:13" x14ac:dyDescent="0.25">
      <c r="A15" s="44" t="s">
        <v>13</v>
      </c>
      <c r="B15" s="11"/>
      <c r="C15" s="11"/>
      <c r="D15" s="11"/>
      <c r="E15" s="16"/>
      <c r="F15" s="11"/>
      <c r="G15" s="11"/>
      <c r="H15" s="20"/>
      <c r="I15" s="23"/>
      <c r="J15" s="23"/>
      <c r="K15" s="67"/>
      <c r="L15" s="24"/>
      <c r="M15" s="24"/>
    </row>
    <row r="16" spans="1:13" x14ac:dyDescent="0.25">
      <c r="A16" s="14"/>
      <c r="B16" s="11" t="s">
        <v>14</v>
      </c>
      <c r="C16" s="11"/>
      <c r="D16" s="11"/>
      <c r="E16" s="11"/>
      <c r="F16" s="11">
        <v>2.5</v>
      </c>
      <c r="G16" s="11">
        <v>1127469875.99</v>
      </c>
      <c r="H16" s="20">
        <v>485548384.24782145</v>
      </c>
      <c r="I16" s="25"/>
      <c r="J16" s="25">
        <v>1134862028.2492919</v>
      </c>
      <c r="K16" s="64">
        <v>483223087.64883828</v>
      </c>
      <c r="L16" s="11"/>
      <c r="M16" s="11"/>
    </row>
    <row r="17" spans="1:13" x14ac:dyDescent="0.25">
      <c r="A17" s="14"/>
      <c r="B17" s="11" t="s">
        <v>15</v>
      </c>
      <c r="C17" s="11"/>
      <c r="D17" s="11"/>
      <c r="E17" s="11"/>
      <c r="F17" s="11">
        <v>2.6</v>
      </c>
      <c r="G17" s="11">
        <v>0</v>
      </c>
      <c r="H17" s="20">
        <v>0</v>
      </c>
      <c r="I17" s="25"/>
      <c r="J17" s="25">
        <v>0</v>
      </c>
      <c r="K17" s="64">
        <v>0</v>
      </c>
      <c r="L17" s="11"/>
      <c r="M17" s="11"/>
    </row>
    <row r="18" spans="1:13" x14ac:dyDescent="0.25">
      <c r="A18" s="14"/>
      <c r="B18" s="11" t="s">
        <v>16</v>
      </c>
      <c r="C18" s="11"/>
      <c r="D18" s="16"/>
      <c r="E18" s="16"/>
      <c r="F18" s="11">
        <v>2.7</v>
      </c>
      <c r="G18" s="11">
        <v>40607574.689999998</v>
      </c>
      <c r="H18" s="20">
        <v>17677743.162969735</v>
      </c>
      <c r="I18" s="18"/>
      <c r="J18" s="18">
        <v>40537607.649999999</v>
      </c>
      <c r="K18" s="65">
        <v>17461367.091476087</v>
      </c>
      <c r="L18" s="15"/>
      <c r="M18" s="15"/>
    </row>
    <row r="19" spans="1:13" x14ac:dyDescent="0.25">
      <c r="A19" s="14"/>
      <c r="B19" s="11" t="s">
        <v>17</v>
      </c>
      <c r="C19" s="11"/>
      <c r="D19" s="16"/>
      <c r="E19" s="16"/>
      <c r="F19" s="11">
        <v>2.9</v>
      </c>
      <c r="G19" s="11">
        <v>1109294744.6100001</v>
      </c>
      <c r="H19" s="20">
        <v>480514454.54013699</v>
      </c>
      <c r="I19" s="18"/>
      <c r="J19" s="18">
        <v>1050598272.7961254</v>
      </c>
      <c r="K19" s="65">
        <v>447819968.37137878</v>
      </c>
      <c r="L19" s="15"/>
      <c r="M19" s="15"/>
    </row>
    <row r="20" spans="1:13" x14ac:dyDescent="0.25">
      <c r="A20" s="14"/>
      <c r="B20" s="11" t="s">
        <v>18</v>
      </c>
      <c r="C20" s="11"/>
      <c r="D20" s="16"/>
      <c r="E20" s="16"/>
      <c r="F20" s="11">
        <v>2.1</v>
      </c>
      <c r="G20" s="11">
        <v>198670132.27999997</v>
      </c>
      <c r="H20" s="20">
        <v>86432833.037304223</v>
      </c>
      <c r="I20" s="18"/>
      <c r="J20" s="18">
        <v>198315254.93999997</v>
      </c>
      <c r="K20" s="65">
        <v>85358024.534574553</v>
      </c>
      <c r="L20" s="15"/>
      <c r="M20" s="15"/>
    </row>
    <row r="21" spans="1:13" x14ac:dyDescent="0.25">
      <c r="A21" s="14"/>
      <c r="B21" s="11" t="s">
        <v>19</v>
      </c>
      <c r="C21" s="11"/>
      <c r="D21" s="16"/>
      <c r="E21" s="16"/>
      <c r="F21" s="11">
        <v>2.12</v>
      </c>
      <c r="G21" s="11">
        <v>208439397.18000004</v>
      </c>
      <c r="H21" s="20">
        <v>84938534.871529058</v>
      </c>
      <c r="I21" s="18"/>
      <c r="J21" s="18">
        <v>208437407.27000004</v>
      </c>
      <c r="K21" s="65">
        <v>84937599.421552971</v>
      </c>
      <c r="L21" s="15"/>
      <c r="M21" s="15"/>
    </row>
    <row r="22" spans="1:13" x14ac:dyDescent="0.25">
      <c r="A22" s="14"/>
      <c r="B22" s="11" t="s">
        <v>20</v>
      </c>
      <c r="C22" s="11"/>
      <c r="D22" s="11"/>
      <c r="E22" s="11"/>
      <c r="F22" s="11">
        <v>2.12</v>
      </c>
      <c r="G22" s="11">
        <v>87534325.970000014</v>
      </c>
      <c r="H22" s="26">
        <v>34952437.254216649</v>
      </c>
      <c r="I22" s="18"/>
      <c r="J22" s="18">
        <v>87463500.270000011</v>
      </c>
      <c r="K22" s="65">
        <v>34940396.16714783</v>
      </c>
      <c r="L22" s="15"/>
      <c r="M22" s="15"/>
    </row>
    <row r="23" spans="1:13" x14ac:dyDescent="0.25">
      <c r="A23" s="14"/>
      <c r="B23" s="11" t="s">
        <v>21</v>
      </c>
      <c r="C23" s="11"/>
      <c r="D23" s="11"/>
      <c r="E23" s="11"/>
      <c r="F23" s="11">
        <v>2.13</v>
      </c>
      <c r="G23" s="11">
        <v>116604668.52</v>
      </c>
      <c r="H23" s="26">
        <v>53358705.897260234</v>
      </c>
      <c r="I23" s="18"/>
      <c r="J23" s="18">
        <v>21410385.289999999</v>
      </c>
      <c r="K23" s="65">
        <v>5249555.2200008547</v>
      </c>
      <c r="L23" s="15"/>
      <c r="M23" s="15"/>
    </row>
    <row r="24" spans="1:13" x14ac:dyDescent="0.25">
      <c r="A24" s="14"/>
      <c r="B24" s="11" t="s">
        <v>22</v>
      </c>
      <c r="C24" s="11"/>
      <c r="D24" s="11"/>
      <c r="E24" s="11"/>
      <c r="F24" s="11">
        <v>2.13</v>
      </c>
      <c r="G24" s="11">
        <v>0</v>
      </c>
      <c r="H24" s="26">
        <v>0</v>
      </c>
      <c r="I24" s="18"/>
      <c r="J24" s="18">
        <v>0</v>
      </c>
      <c r="K24" s="65">
        <v>0</v>
      </c>
      <c r="L24" s="15"/>
      <c r="M24" s="15"/>
    </row>
    <row r="25" spans="1:13" x14ac:dyDescent="0.25">
      <c r="A25" s="14"/>
      <c r="B25" s="11" t="s">
        <v>23</v>
      </c>
      <c r="C25" s="11"/>
      <c r="D25" s="11"/>
      <c r="E25" s="11"/>
      <c r="F25" s="11">
        <v>2.14</v>
      </c>
      <c r="G25" s="11">
        <v>175836599.74999994</v>
      </c>
      <c r="H25" s="26">
        <v>73860222.355913192</v>
      </c>
      <c r="I25" s="18"/>
      <c r="J25" s="18">
        <v>153775463.19333333</v>
      </c>
      <c r="K25" s="65">
        <v>64803803.913856797</v>
      </c>
      <c r="L25" s="15"/>
      <c r="M25" s="15"/>
    </row>
    <row r="26" spans="1:13" x14ac:dyDescent="0.25">
      <c r="A26" s="14"/>
      <c r="B26" s="11"/>
      <c r="C26" s="11"/>
      <c r="D26" s="11"/>
      <c r="E26" s="11"/>
      <c r="F26" s="11"/>
      <c r="G26" s="11"/>
      <c r="H26" s="26"/>
      <c r="I26" s="18"/>
      <c r="J26" s="18"/>
      <c r="K26" s="65"/>
      <c r="L26" s="15"/>
      <c r="M26" s="15"/>
    </row>
    <row r="27" spans="1:13" x14ac:dyDescent="0.25">
      <c r="A27" s="14"/>
      <c r="B27" s="11" t="s">
        <v>24</v>
      </c>
      <c r="C27" s="11"/>
      <c r="D27" s="11"/>
      <c r="E27" s="11"/>
      <c r="F27" s="11">
        <v>2.14</v>
      </c>
      <c r="G27" s="11">
        <v>3064457318.9899993</v>
      </c>
      <c r="H27" s="26">
        <v>1317283315.3671515</v>
      </c>
      <c r="I27" s="18"/>
      <c r="J27" s="18">
        <v>2895399919.6587505</v>
      </c>
      <c r="K27" s="65">
        <v>1223793802.3688259</v>
      </c>
      <c r="L27" s="15"/>
      <c r="M27" s="15"/>
    </row>
    <row r="28" spans="1:13" x14ac:dyDescent="0.25">
      <c r="A28" s="14"/>
      <c r="B28" s="11"/>
      <c r="C28" s="11"/>
      <c r="D28" s="11"/>
      <c r="E28" s="11"/>
      <c r="F28" s="11"/>
      <c r="G28" s="11"/>
      <c r="H28" s="26"/>
      <c r="I28" s="27"/>
      <c r="J28" s="27"/>
      <c r="K28" s="68"/>
      <c r="L28" s="28"/>
      <c r="M28" s="28"/>
    </row>
    <row r="29" spans="1:13" x14ac:dyDescent="0.25">
      <c r="A29" s="14"/>
      <c r="B29" s="11" t="s">
        <v>25</v>
      </c>
      <c r="C29" s="11"/>
      <c r="D29" s="11"/>
      <c r="E29" s="11"/>
      <c r="F29" s="11">
        <v>2.16</v>
      </c>
      <c r="G29" s="11">
        <v>581390973.77999985</v>
      </c>
      <c r="H29" s="26">
        <v>244668084.76588023</v>
      </c>
      <c r="I29" s="29"/>
      <c r="J29" s="29">
        <v>578423918.14577687</v>
      </c>
      <c r="K29" s="69">
        <v>241549064.37073585</v>
      </c>
      <c r="L29" s="19"/>
      <c r="M29" s="19"/>
    </row>
    <row r="30" spans="1:13" x14ac:dyDescent="0.25">
      <c r="A30" s="14"/>
      <c r="B30" s="11" t="s">
        <v>26</v>
      </c>
      <c r="C30" s="11"/>
      <c r="D30" s="11"/>
      <c r="E30" s="11"/>
      <c r="F30" s="11">
        <v>2.17</v>
      </c>
      <c r="G30" s="11">
        <v>53011725.969999999</v>
      </c>
      <c r="H30" s="26">
        <v>21626932.60909592</v>
      </c>
      <c r="I30" s="29"/>
      <c r="J30" s="29">
        <v>52407516.440000027</v>
      </c>
      <c r="K30" s="69">
        <v>23751179.544828705</v>
      </c>
      <c r="L30" s="11"/>
      <c r="M30" s="11"/>
    </row>
    <row r="31" spans="1:13" x14ac:dyDescent="0.25">
      <c r="A31" s="14"/>
      <c r="B31" s="11" t="s">
        <v>27</v>
      </c>
      <c r="C31" s="11"/>
      <c r="D31" s="11"/>
      <c r="E31" s="11"/>
      <c r="F31" s="11">
        <v>2.17</v>
      </c>
      <c r="G31" s="11">
        <v>169647182.90000001</v>
      </c>
      <c r="H31" s="26">
        <v>59610575.364897043</v>
      </c>
      <c r="I31" s="18"/>
      <c r="J31" s="18">
        <v>169647182.90000001</v>
      </c>
      <c r="K31" s="65">
        <v>59146979.879926503</v>
      </c>
      <c r="L31" s="15"/>
      <c r="M31" s="15"/>
    </row>
    <row r="32" spans="1:13" x14ac:dyDescent="0.25">
      <c r="A32" s="14"/>
      <c r="B32" s="11" t="s">
        <v>28</v>
      </c>
      <c r="C32" s="11"/>
      <c r="D32" s="11"/>
      <c r="E32" s="11"/>
      <c r="F32" s="11">
        <v>2.2000000000000002</v>
      </c>
      <c r="G32" s="11">
        <v>65230851.579593778</v>
      </c>
      <c r="H32" s="26">
        <v>38520128.501199685</v>
      </c>
      <c r="I32" s="18"/>
      <c r="J32" s="18">
        <v>80521643.729343146</v>
      </c>
      <c r="K32" s="65">
        <v>32591683.609944515</v>
      </c>
      <c r="L32" s="15"/>
      <c r="M32" s="15"/>
    </row>
    <row r="33" spans="1:13" x14ac:dyDescent="0.25">
      <c r="A33" s="14"/>
      <c r="B33" s="11" t="s">
        <v>29</v>
      </c>
      <c r="C33" s="11"/>
      <c r="D33" s="11"/>
      <c r="E33" s="11"/>
      <c r="F33" s="11">
        <v>2.2000000000000002</v>
      </c>
      <c r="G33" s="11">
        <v>18348595.899295282</v>
      </c>
      <c r="H33" s="26">
        <v>9363187.1962708607</v>
      </c>
      <c r="I33" s="18"/>
      <c r="J33" s="18">
        <v>20426360.598342318</v>
      </c>
      <c r="K33" s="65">
        <v>8514104.4521531705</v>
      </c>
      <c r="L33" s="15"/>
      <c r="M33" s="15"/>
    </row>
    <row r="34" spans="1:13" x14ac:dyDescent="0.25">
      <c r="A34" s="14"/>
      <c r="B34" s="11" t="s">
        <v>30</v>
      </c>
      <c r="C34" s="11"/>
      <c r="D34" s="11"/>
      <c r="E34" s="11"/>
      <c r="F34" s="11">
        <v>2.19</v>
      </c>
      <c r="G34" s="11">
        <v>221089384.00070792</v>
      </c>
      <c r="H34" s="26">
        <v>90847594.645545542</v>
      </c>
      <c r="I34" s="30"/>
      <c r="J34" s="30">
        <v>229197924.70233327</v>
      </c>
      <c r="K34" s="70">
        <v>94851098.045354754</v>
      </c>
      <c r="L34" s="31"/>
      <c r="M34" s="15"/>
    </row>
    <row r="35" spans="1:13" x14ac:dyDescent="0.25">
      <c r="A35" s="14"/>
      <c r="B35" s="11" t="s">
        <v>31</v>
      </c>
      <c r="C35" s="11"/>
      <c r="D35" s="11"/>
      <c r="E35" s="11"/>
      <c r="F35" s="11">
        <v>2.17</v>
      </c>
      <c r="G35" s="11">
        <v>-1812064.15</v>
      </c>
      <c r="H35" s="26">
        <v>-1509146.6741822637</v>
      </c>
      <c r="I35" s="30"/>
      <c r="J35" s="30">
        <v>-1812064.15</v>
      </c>
      <c r="K35" s="70">
        <v>-1500676.4006409924</v>
      </c>
      <c r="L35" s="31"/>
      <c r="M35" s="15"/>
    </row>
    <row r="36" spans="1:13" x14ac:dyDescent="0.25">
      <c r="A36" s="14"/>
      <c r="B36" s="11" t="s">
        <v>32</v>
      </c>
      <c r="C36" s="11"/>
      <c r="D36" s="11"/>
      <c r="E36" s="11"/>
      <c r="F36" s="11">
        <v>2.4</v>
      </c>
      <c r="G36" s="11">
        <v>72570.929999999993</v>
      </c>
      <c r="H36" s="26">
        <v>17692.893970149431</v>
      </c>
      <c r="I36" s="18"/>
      <c r="J36" s="18">
        <v>-187042.39000000013</v>
      </c>
      <c r="K36" s="65">
        <v>338222.50506613706</v>
      </c>
      <c r="L36" s="15"/>
      <c r="M36" s="15"/>
    </row>
    <row r="37" spans="1:13" x14ac:dyDescent="0.25">
      <c r="A37" s="14"/>
      <c r="B37" s="11"/>
      <c r="C37" s="11"/>
      <c r="D37" s="11"/>
      <c r="E37" s="11"/>
      <c r="F37" s="11"/>
      <c r="G37" s="11"/>
      <c r="H37" s="26"/>
      <c r="I37" s="18"/>
      <c r="J37" s="18"/>
      <c r="K37" s="65"/>
      <c r="L37" s="15"/>
      <c r="M37" s="15"/>
    </row>
    <row r="38" spans="1:13" x14ac:dyDescent="0.25">
      <c r="A38" s="14"/>
      <c r="B38" s="11" t="s">
        <v>33</v>
      </c>
      <c r="C38" s="11"/>
      <c r="D38" s="11"/>
      <c r="E38" s="11"/>
      <c r="F38" s="11">
        <v>2.2000000000000002</v>
      </c>
      <c r="G38" s="11">
        <v>4171436539.8995957</v>
      </c>
      <c r="H38" s="20">
        <v>1780428364.6698289</v>
      </c>
      <c r="I38" s="18"/>
      <c r="J38" s="18">
        <v>4024025359.6345463</v>
      </c>
      <c r="K38" s="65">
        <v>1683035458.3761947</v>
      </c>
      <c r="L38" s="15"/>
      <c r="M38" s="15"/>
    </row>
    <row r="39" spans="1:13" x14ac:dyDescent="0.25">
      <c r="A39" s="14"/>
      <c r="B39" s="11"/>
      <c r="C39" s="11"/>
      <c r="D39" s="11"/>
      <c r="E39" s="11"/>
      <c r="F39" s="11"/>
      <c r="G39" s="11"/>
      <c r="H39" s="20"/>
      <c r="I39" s="27"/>
      <c r="J39" s="27"/>
      <c r="K39" s="68"/>
      <c r="L39" s="28"/>
      <c r="M39" s="28"/>
    </row>
    <row r="40" spans="1:13" x14ac:dyDescent="0.25">
      <c r="A40" s="44" t="s">
        <v>34</v>
      </c>
      <c r="B40" s="11"/>
      <c r="C40" s="11"/>
      <c r="D40" s="11"/>
      <c r="E40" s="11"/>
      <c r="F40" s="11"/>
      <c r="G40" s="11">
        <v>981658264.23040342</v>
      </c>
      <c r="H40" s="26">
        <v>442138490.55140686</v>
      </c>
      <c r="I40" s="29"/>
      <c r="J40" s="29">
        <v>999637110.4055748</v>
      </c>
      <c r="K40" s="69">
        <v>424633009.51081848</v>
      </c>
      <c r="L40" s="19"/>
      <c r="M40" s="19"/>
    </row>
    <row r="41" spans="1:13" x14ac:dyDescent="0.25">
      <c r="A41" s="14"/>
      <c r="B41" s="11"/>
      <c r="C41" s="11"/>
      <c r="D41" s="11"/>
      <c r="E41" s="11"/>
      <c r="F41" s="11"/>
      <c r="G41" s="11"/>
      <c r="H41" s="20"/>
      <c r="I41" s="25"/>
      <c r="J41" s="25"/>
      <c r="K41" s="64"/>
      <c r="L41" s="11"/>
      <c r="M41" s="11"/>
    </row>
    <row r="42" spans="1:13" ht="15.75" thickBot="1" x14ac:dyDescent="0.3">
      <c r="A42" s="44" t="s">
        <v>35</v>
      </c>
      <c r="B42" s="11"/>
      <c r="C42" s="11"/>
      <c r="D42" s="11"/>
      <c r="E42" s="11"/>
      <c r="F42" s="11"/>
      <c r="G42" s="11"/>
      <c r="H42" s="20"/>
      <c r="I42" s="32"/>
      <c r="J42" s="32"/>
      <c r="K42" s="71"/>
      <c r="L42" s="33"/>
      <c r="M42" s="33"/>
    </row>
    <row r="43" spans="1:13" ht="15.75" thickTop="1" x14ac:dyDescent="0.25">
      <c r="A43" s="14"/>
      <c r="B43" s="11" t="s">
        <v>36</v>
      </c>
      <c r="C43" s="11"/>
      <c r="D43" s="11"/>
      <c r="E43" s="11"/>
      <c r="F43" s="11">
        <v>2.2999999999999998</v>
      </c>
      <c r="G43" s="11">
        <v>24044227134.22612</v>
      </c>
      <c r="H43" s="20">
        <v>10379547800.890926</v>
      </c>
      <c r="I43" s="25"/>
      <c r="J43" s="25">
        <v>24181919500.089035</v>
      </c>
      <c r="K43" s="64">
        <v>10358422054.975086</v>
      </c>
      <c r="L43" s="11"/>
      <c r="M43" s="11"/>
    </row>
    <row r="44" spans="1:13" x14ac:dyDescent="0.25">
      <c r="A44" s="14"/>
      <c r="B44" s="11" t="s">
        <v>37</v>
      </c>
      <c r="C44" s="11"/>
      <c r="D44" s="11"/>
      <c r="E44" s="11"/>
      <c r="F44" s="11">
        <v>2.31</v>
      </c>
      <c r="G44" s="11">
        <v>51136937.448461428</v>
      </c>
      <c r="H44" s="26">
        <v>22662825.111979745</v>
      </c>
      <c r="I44" s="25"/>
      <c r="J44" s="25">
        <v>39980325.478461429</v>
      </c>
      <c r="K44" s="64">
        <v>17655603.564307816</v>
      </c>
      <c r="L44" s="11"/>
      <c r="M44" s="11"/>
    </row>
    <row r="45" spans="1:13" x14ac:dyDescent="0.25">
      <c r="A45" s="14"/>
      <c r="B45" s="11" t="s">
        <v>38</v>
      </c>
      <c r="C45" s="11"/>
      <c r="D45" s="11"/>
      <c r="E45" s="11"/>
      <c r="F45" s="11">
        <v>2.33</v>
      </c>
      <c r="G45" s="11">
        <v>322789052.72461486</v>
      </c>
      <c r="H45" s="26">
        <v>40537819.678982466</v>
      </c>
      <c r="I45" s="18"/>
      <c r="J45" s="18">
        <v>594307495.03230727</v>
      </c>
      <c r="K45" s="65">
        <v>156448838.83806881</v>
      </c>
      <c r="L45" s="15"/>
      <c r="M45" s="15"/>
    </row>
    <row r="46" spans="1:13" x14ac:dyDescent="0.25">
      <c r="A46" s="14"/>
      <c r="B46" s="11" t="s">
        <v>39</v>
      </c>
      <c r="C46" s="11"/>
      <c r="D46" s="11"/>
      <c r="E46" s="11"/>
      <c r="F46" s="11">
        <v>2.31</v>
      </c>
      <c r="G46" s="11">
        <v>43601074.526923314</v>
      </c>
      <c r="H46" s="26">
        <v>18980906.961337477</v>
      </c>
      <c r="I46" s="18"/>
      <c r="J46" s="18">
        <v>43601074.526923314</v>
      </c>
      <c r="K46" s="65">
        <v>18780939.775004573</v>
      </c>
      <c r="L46" s="15"/>
      <c r="M46" s="15"/>
    </row>
    <row r="47" spans="1:13" x14ac:dyDescent="0.25">
      <c r="A47" s="14"/>
      <c r="B47" s="11" t="s">
        <v>40</v>
      </c>
      <c r="C47" s="11"/>
      <c r="D47" s="11"/>
      <c r="E47" s="11"/>
      <c r="F47" s="11">
        <v>2.31</v>
      </c>
      <c r="G47" s="11">
        <v>0</v>
      </c>
      <c r="H47" s="26">
        <v>0</v>
      </c>
      <c r="I47" s="18"/>
      <c r="J47" s="18">
        <v>0</v>
      </c>
      <c r="K47" s="65">
        <v>0</v>
      </c>
      <c r="L47" s="15"/>
      <c r="M47" s="15"/>
    </row>
    <row r="48" spans="1:13" x14ac:dyDescent="0.25">
      <c r="A48" s="14"/>
      <c r="B48" s="11" t="s">
        <v>41</v>
      </c>
      <c r="C48" s="11"/>
      <c r="D48" s="11"/>
      <c r="E48" s="11"/>
      <c r="F48" s="11">
        <v>2.3199999999999998</v>
      </c>
      <c r="G48" s="11">
        <v>36769575.577692293</v>
      </c>
      <c r="H48" s="26">
        <v>14732395.280756421</v>
      </c>
      <c r="I48" s="18"/>
      <c r="J48" s="18">
        <v>36769575.577692293</v>
      </c>
      <c r="K48" s="65">
        <v>14630030.509857675</v>
      </c>
      <c r="L48" s="15"/>
      <c r="M48" s="15"/>
    </row>
    <row r="49" spans="1:13" x14ac:dyDescent="0.25">
      <c r="A49" s="14"/>
      <c r="B49" s="11" t="s">
        <v>42</v>
      </c>
      <c r="C49" s="11"/>
      <c r="D49" s="11"/>
      <c r="E49" s="11"/>
      <c r="F49" s="11">
        <v>2.3199999999999998</v>
      </c>
      <c r="G49" s="11">
        <v>258342591.86769161</v>
      </c>
      <c r="H49" s="26">
        <v>110796359.59148876</v>
      </c>
      <c r="I49" s="18"/>
      <c r="J49" s="18">
        <v>258342591.86769161</v>
      </c>
      <c r="K49" s="65">
        <v>109504886.44133583</v>
      </c>
      <c r="L49" s="15"/>
      <c r="M49" s="15"/>
    </row>
    <row r="50" spans="1:13" x14ac:dyDescent="0.25">
      <c r="A50" s="14"/>
      <c r="B50" s="11" t="s">
        <v>43</v>
      </c>
      <c r="C50" s="11"/>
      <c r="D50" s="11"/>
      <c r="E50" s="11"/>
      <c r="F50" s="11">
        <v>2.3199999999999998</v>
      </c>
      <c r="G50" s="11">
        <v>209627149.93461525</v>
      </c>
      <c r="H50" s="26">
        <v>90116893.231105879</v>
      </c>
      <c r="I50" s="18"/>
      <c r="J50" s="18">
        <v>209627149.93461525</v>
      </c>
      <c r="K50" s="65">
        <v>89557885.681325957</v>
      </c>
      <c r="L50" s="15"/>
      <c r="M50" s="15"/>
    </row>
    <row r="51" spans="1:13" x14ac:dyDescent="0.25">
      <c r="A51" s="14"/>
      <c r="B51" s="11" t="s">
        <v>44</v>
      </c>
      <c r="C51" s="11"/>
      <c r="D51" s="11"/>
      <c r="E51" s="11"/>
      <c r="F51" s="11">
        <v>2.33</v>
      </c>
      <c r="G51" s="11">
        <v>55568127.679280609</v>
      </c>
      <c r="H51" s="26">
        <v>25020068.478554979</v>
      </c>
      <c r="I51" s="18"/>
      <c r="J51" s="18">
        <v>53017268.205683619</v>
      </c>
      <c r="K51" s="65">
        <v>23381759.363269947</v>
      </c>
      <c r="L51" s="15"/>
      <c r="M51" s="15"/>
    </row>
    <row r="52" spans="1:13" x14ac:dyDescent="0.25">
      <c r="A52" s="14"/>
      <c r="B52" s="11" t="s">
        <v>45</v>
      </c>
      <c r="C52" s="11"/>
      <c r="D52" s="11"/>
      <c r="E52" s="11"/>
      <c r="F52" s="11">
        <v>2.31</v>
      </c>
      <c r="G52" s="11">
        <v>-6654264.8538461477</v>
      </c>
      <c r="H52" s="26">
        <v>4643722.2613254497</v>
      </c>
      <c r="I52" s="18"/>
      <c r="J52" s="18">
        <v>-6654264.8538461477</v>
      </c>
      <c r="K52" s="65">
        <v>4643737.0994381951</v>
      </c>
      <c r="L52" s="15"/>
      <c r="M52" s="15"/>
    </row>
    <row r="53" spans="1:13" x14ac:dyDescent="0.25">
      <c r="A53" s="14"/>
      <c r="B53" s="11" t="s">
        <v>46</v>
      </c>
      <c r="C53" s="11"/>
      <c r="D53" s="11"/>
      <c r="E53" s="11"/>
      <c r="F53" s="11">
        <v>2.34</v>
      </c>
      <c r="G53" s="11">
        <v>0</v>
      </c>
      <c r="H53" s="26">
        <v>0</v>
      </c>
      <c r="I53" s="18"/>
      <c r="J53" s="18">
        <v>0</v>
      </c>
      <c r="K53" s="65">
        <v>0</v>
      </c>
      <c r="L53" s="15"/>
      <c r="M53" s="15"/>
    </row>
    <row r="54" spans="1:13" x14ac:dyDescent="0.25">
      <c r="A54" s="14"/>
      <c r="B54" s="11"/>
      <c r="C54" s="11"/>
      <c r="D54" s="11"/>
      <c r="E54" s="11"/>
      <c r="F54" s="11"/>
      <c r="G54" s="11"/>
      <c r="H54" s="26"/>
      <c r="I54" s="18"/>
      <c r="J54" s="18"/>
      <c r="K54" s="65"/>
      <c r="L54" s="15"/>
      <c r="M54" s="15"/>
    </row>
    <row r="55" spans="1:13" x14ac:dyDescent="0.25">
      <c r="A55" s="14"/>
      <c r="B55" s="11" t="s">
        <v>47</v>
      </c>
      <c r="C55" s="11"/>
      <c r="D55" s="11"/>
      <c r="E55" s="11"/>
      <c r="F55" s="11"/>
      <c r="G55" s="11">
        <v>25015407379.13155</v>
      </c>
      <c r="H55" s="26">
        <v>10707038791.486458</v>
      </c>
      <c r="I55" s="18"/>
      <c r="J55" s="18">
        <v>25410910715.858566</v>
      </c>
      <c r="K55" s="65">
        <v>10793025736.247694</v>
      </c>
      <c r="L55" s="15"/>
      <c r="M55" s="15"/>
    </row>
    <row r="56" spans="1:13" x14ac:dyDescent="0.25">
      <c r="A56" s="14"/>
      <c r="B56" s="11"/>
      <c r="C56" s="11"/>
      <c r="D56" s="11"/>
      <c r="E56" s="11"/>
      <c r="F56" s="11"/>
      <c r="G56" s="11"/>
      <c r="H56" s="26"/>
      <c r="I56" s="34"/>
      <c r="J56" s="34"/>
      <c r="K56" s="72"/>
      <c r="L56" s="35"/>
      <c r="M56" s="35"/>
    </row>
    <row r="57" spans="1:13" x14ac:dyDescent="0.25">
      <c r="A57" s="44" t="s">
        <v>48</v>
      </c>
      <c r="B57" s="11"/>
      <c r="C57" s="11"/>
      <c r="D57" s="11"/>
      <c r="E57" s="11"/>
      <c r="F57" s="11"/>
      <c r="G57" s="11"/>
      <c r="H57" s="26"/>
      <c r="I57" s="18"/>
      <c r="J57" s="18"/>
      <c r="K57" s="65"/>
      <c r="L57" s="15"/>
      <c r="M57" s="15"/>
    </row>
    <row r="58" spans="1:13" x14ac:dyDescent="0.25">
      <c r="A58" s="14"/>
      <c r="B58" s="11" t="s">
        <v>49</v>
      </c>
      <c r="C58" s="11"/>
      <c r="D58" s="11"/>
      <c r="E58" s="11"/>
      <c r="F58" s="11">
        <v>2.38</v>
      </c>
      <c r="G58" s="11">
        <v>-7586382328.7546062</v>
      </c>
      <c r="H58" s="26">
        <v>-3078206774.1609344</v>
      </c>
      <c r="I58" s="25"/>
      <c r="J58" s="25">
        <v>-7577969538.0340347</v>
      </c>
      <c r="K58" s="64">
        <v>-3051376051.6212988</v>
      </c>
      <c r="L58" s="11"/>
      <c r="M58" s="11"/>
    </row>
    <row r="59" spans="1:13" x14ac:dyDescent="0.25">
      <c r="A59" s="14"/>
      <c r="B59" s="11" t="s">
        <v>50</v>
      </c>
      <c r="C59" s="11"/>
      <c r="D59" s="11"/>
      <c r="E59" s="11"/>
      <c r="F59" s="11">
        <v>2.39</v>
      </c>
      <c r="G59" s="11">
        <v>-507301194.32230681</v>
      </c>
      <c r="H59" s="26">
        <v>-220872524.92672151</v>
      </c>
      <c r="I59" s="25"/>
      <c r="J59" s="25">
        <v>-495438518.7799992</v>
      </c>
      <c r="K59" s="64">
        <v>-214360277.67883384</v>
      </c>
      <c r="L59" s="11"/>
      <c r="M59" s="11"/>
    </row>
    <row r="60" spans="1:13" x14ac:dyDescent="0.25">
      <c r="A60" s="14"/>
      <c r="B60" s="11" t="s">
        <v>51</v>
      </c>
      <c r="C60" s="11"/>
      <c r="D60" s="11"/>
      <c r="E60" s="11"/>
      <c r="F60" s="11">
        <v>2.35</v>
      </c>
      <c r="G60" s="11">
        <v>-3755891193.2315302</v>
      </c>
      <c r="H60" s="26">
        <v>-1609122347.4282472</v>
      </c>
      <c r="I60" s="18"/>
      <c r="J60" s="18">
        <v>-3899319562.3624153</v>
      </c>
      <c r="K60" s="65">
        <v>-1674617453.8400774</v>
      </c>
      <c r="L60" s="15"/>
      <c r="M60" s="15"/>
    </row>
    <row r="61" spans="1:13" x14ac:dyDescent="0.25">
      <c r="A61" s="14"/>
      <c r="B61" s="11" t="s">
        <v>52</v>
      </c>
      <c r="C61" s="11"/>
      <c r="D61" s="11"/>
      <c r="E61" s="11"/>
      <c r="F61" s="11">
        <v>2.35</v>
      </c>
      <c r="G61" s="11">
        <v>-2008909.8653846122</v>
      </c>
      <c r="H61" s="26">
        <v>-107405.95753821213</v>
      </c>
      <c r="I61" s="18"/>
      <c r="J61" s="18">
        <v>-2008909.8653846122</v>
      </c>
      <c r="K61" s="65">
        <v>-107346.68396923937</v>
      </c>
      <c r="L61" s="15"/>
      <c r="M61" s="15"/>
    </row>
    <row r="62" spans="1:13" x14ac:dyDescent="0.25">
      <c r="A62" s="14"/>
      <c r="B62" s="11" t="s">
        <v>53</v>
      </c>
      <c r="C62" s="11"/>
      <c r="D62" s="11"/>
      <c r="E62" s="11"/>
      <c r="F62" s="11">
        <v>2.34</v>
      </c>
      <c r="G62" s="11">
        <v>-22253656.296923067</v>
      </c>
      <c r="H62" s="26">
        <v>-8574579.8348878287</v>
      </c>
      <c r="I62" s="18"/>
      <c r="J62" s="18">
        <v>-22253656.296923067</v>
      </c>
      <c r="K62" s="65">
        <v>-11292210.231830783</v>
      </c>
      <c r="L62" s="15"/>
      <c r="M62" s="15"/>
    </row>
    <row r="63" spans="1:13" x14ac:dyDescent="0.25">
      <c r="A63" s="14"/>
      <c r="B63" s="11" t="s">
        <v>54</v>
      </c>
      <c r="C63" s="11"/>
      <c r="D63" s="11"/>
      <c r="E63" s="11"/>
      <c r="F63" s="11">
        <v>2.34</v>
      </c>
      <c r="G63" s="11">
        <v>0</v>
      </c>
      <c r="H63" s="26">
        <v>0</v>
      </c>
      <c r="I63" s="18"/>
      <c r="J63" s="18">
        <v>-16010641.74923077</v>
      </c>
      <c r="K63" s="65">
        <v>-16010641.74923077</v>
      </c>
      <c r="L63" s="15"/>
      <c r="M63" s="15"/>
    </row>
    <row r="64" spans="1:13" x14ac:dyDescent="0.25">
      <c r="A64" s="14"/>
      <c r="B64" s="11" t="s">
        <v>55</v>
      </c>
      <c r="C64" s="11"/>
      <c r="D64" s="11"/>
      <c r="E64" s="11"/>
      <c r="F64" s="11">
        <v>2.34</v>
      </c>
      <c r="G64" s="11">
        <v>-130337336.77615362</v>
      </c>
      <c r="H64" s="26">
        <v>-38924776.805406041</v>
      </c>
      <c r="I64" s="18"/>
      <c r="J64" s="18">
        <v>-131275827.39569211</v>
      </c>
      <c r="K64" s="65">
        <v>-39000024.005744763</v>
      </c>
      <c r="L64" s="15"/>
      <c r="M64" s="15"/>
    </row>
    <row r="65" spans="1:13" x14ac:dyDescent="0.25">
      <c r="A65" s="14"/>
      <c r="B65" s="11"/>
      <c r="C65" s="11"/>
      <c r="D65" s="11"/>
      <c r="E65" s="11"/>
      <c r="F65" s="11"/>
      <c r="G65" s="11"/>
      <c r="H65" s="26"/>
      <c r="I65" s="18"/>
      <c r="J65" s="18"/>
      <c r="K65" s="65"/>
      <c r="L65" s="15"/>
      <c r="M65" s="15"/>
    </row>
    <row r="66" spans="1:13" x14ac:dyDescent="0.25">
      <c r="A66" s="14"/>
      <c r="B66" s="11" t="s">
        <v>56</v>
      </c>
      <c r="C66" s="11"/>
      <c r="D66" s="11"/>
      <c r="E66" s="11"/>
      <c r="F66" s="11"/>
      <c r="G66" s="11">
        <v>-12004174619.246904</v>
      </c>
      <c r="H66" s="26">
        <v>-4955808409.1137352</v>
      </c>
      <c r="I66" s="18"/>
      <c r="J66" s="18">
        <v>-12144276654.483681</v>
      </c>
      <c r="K66" s="65">
        <v>-5006764005.8109856</v>
      </c>
      <c r="L66" s="15"/>
      <c r="M66" s="15"/>
    </row>
    <row r="67" spans="1:13" x14ac:dyDescent="0.25">
      <c r="A67" s="14"/>
      <c r="B67" s="11"/>
      <c r="C67" s="11"/>
      <c r="D67" s="11"/>
      <c r="E67" s="11"/>
      <c r="F67" s="11"/>
      <c r="G67" s="11"/>
      <c r="H67" s="26"/>
      <c r="I67" s="27"/>
      <c r="J67" s="27"/>
      <c r="K67" s="68"/>
      <c r="L67" s="28"/>
      <c r="M67" s="28"/>
    </row>
    <row r="68" spans="1:13" x14ac:dyDescent="0.25">
      <c r="A68" s="44" t="s">
        <v>57</v>
      </c>
      <c r="B68" s="11"/>
      <c r="C68" s="11"/>
      <c r="D68" s="11"/>
      <c r="E68" s="11"/>
      <c r="F68" s="11"/>
      <c r="G68" s="11">
        <v>13011232759.884645</v>
      </c>
      <c r="H68" s="26">
        <v>5751230382.3727226</v>
      </c>
      <c r="I68" s="29"/>
      <c r="J68" s="29">
        <v>13266634061.374886</v>
      </c>
      <c r="K68" s="69">
        <v>5786261730.4367085</v>
      </c>
      <c r="L68" s="19"/>
      <c r="M68" s="19"/>
    </row>
    <row r="69" spans="1:13" x14ac:dyDescent="0.25">
      <c r="A69" s="14"/>
      <c r="B69" s="11"/>
      <c r="C69" s="11"/>
      <c r="D69" s="11"/>
      <c r="E69" s="11"/>
      <c r="F69" s="11"/>
      <c r="G69" s="11"/>
      <c r="H69" s="26"/>
      <c r="I69" s="25"/>
      <c r="J69" s="25"/>
      <c r="K69" s="64"/>
      <c r="L69" s="11"/>
      <c r="M69" s="13"/>
    </row>
    <row r="70" spans="1:13" ht="15.75" thickBot="1" x14ac:dyDescent="0.3">
      <c r="A70" s="44" t="s">
        <v>58</v>
      </c>
      <c r="B70" s="11"/>
      <c r="C70" s="11"/>
      <c r="D70" s="11"/>
      <c r="E70" s="11"/>
      <c r="F70" s="11"/>
      <c r="G70" s="37">
        <v>7.5446983567689752E-2</v>
      </c>
      <c r="H70" s="45">
        <v>7.6877200382468175E-2</v>
      </c>
      <c r="I70" s="32"/>
      <c r="J70" s="46">
        <v>7.5349716120984012E-2</v>
      </c>
      <c r="K70" s="73">
        <v>7.3386415840330468E-2</v>
      </c>
      <c r="L70" s="33"/>
      <c r="M70" s="33"/>
    </row>
    <row r="71" spans="1:13" ht="15.75" thickTop="1" x14ac:dyDescent="0.25">
      <c r="A71" s="14"/>
      <c r="B71" s="11"/>
      <c r="C71" s="11"/>
      <c r="D71" s="11"/>
      <c r="E71" s="11"/>
      <c r="F71" s="11"/>
      <c r="G71" s="11"/>
      <c r="H71" s="26"/>
      <c r="I71" s="25"/>
      <c r="J71" s="25"/>
      <c r="K71" s="64"/>
      <c r="L71" s="11"/>
      <c r="M71" s="13"/>
    </row>
    <row r="72" spans="1:13" x14ac:dyDescent="0.25">
      <c r="A72" s="44" t="s">
        <v>59</v>
      </c>
      <c r="B72" s="11"/>
      <c r="C72" s="11"/>
      <c r="D72" s="11"/>
      <c r="E72" s="11"/>
      <c r="F72" s="11"/>
      <c r="G72" s="37">
        <v>9.566740608181995E-2</v>
      </c>
      <c r="H72" s="45">
        <v>9.839484956703759E-2</v>
      </c>
      <c r="I72" s="36"/>
      <c r="J72" s="36">
        <v>9.5481915699452705E-2</v>
      </c>
      <c r="K72" s="74">
        <v>9.1737874582984602E-2</v>
      </c>
      <c r="L72" s="37"/>
      <c r="M72" s="38"/>
    </row>
    <row r="73" spans="1:13" x14ac:dyDescent="0.25">
      <c r="A73" s="44" t="s">
        <v>60</v>
      </c>
      <c r="B73" s="11"/>
      <c r="C73" s="11"/>
      <c r="D73" s="11"/>
      <c r="E73" s="11"/>
      <c r="F73" s="11"/>
      <c r="G73" s="47">
        <v>1612770999.53</v>
      </c>
      <c r="H73" s="26">
        <v>694663170.28169703</v>
      </c>
      <c r="I73" s="36"/>
      <c r="J73" s="36">
        <v>1549682426.420692</v>
      </c>
      <c r="K73" s="74">
        <v>659608065.08993506</v>
      </c>
      <c r="L73" s="37"/>
      <c r="M73" s="38"/>
    </row>
    <row r="74" spans="1:13" x14ac:dyDescent="0.25">
      <c r="A74" s="44" t="s">
        <v>61</v>
      </c>
      <c r="B74" s="11"/>
      <c r="C74" s="11"/>
      <c r="D74" s="11"/>
      <c r="E74" s="11"/>
      <c r="F74" s="11"/>
      <c r="G74" s="11">
        <v>68228302.346282959</v>
      </c>
      <c r="H74" s="26">
        <v>30158301.879086137</v>
      </c>
      <c r="I74" s="36"/>
      <c r="J74" s="36">
        <v>69567575.691037774</v>
      </c>
      <c r="K74" s="74">
        <v>30341999.26206404</v>
      </c>
      <c r="L74" s="37"/>
      <c r="M74" s="38"/>
    </row>
    <row r="75" spans="1:13" x14ac:dyDescent="0.25">
      <c r="A75" s="14"/>
      <c r="B75" s="11" t="s">
        <v>62</v>
      </c>
      <c r="C75" s="11"/>
      <c r="D75" s="11"/>
      <c r="E75" s="11"/>
      <c r="F75" s="11"/>
      <c r="G75" s="11">
        <v>109958746.06566256</v>
      </c>
      <c r="H75" s="26">
        <v>48604009.539373942</v>
      </c>
      <c r="I75" s="30"/>
      <c r="J75" s="30">
        <v>112117158.52155195</v>
      </c>
      <c r="K75" s="70">
        <v>48900061.664271846</v>
      </c>
      <c r="L75" s="31"/>
      <c r="M75" s="31"/>
    </row>
    <row r="76" spans="1:13" x14ac:dyDescent="0.25">
      <c r="A76" s="14"/>
      <c r="B76" s="11" t="s">
        <v>63</v>
      </c>
      <c r="C76" s="39"/>
      <c r="D76" s="39"/>
      <c r="E76" s="39"/>
      <c r="F76" s="39"/>
      <c r="G76" s="39">
        <v>-845552606.25332451</v>
      </c>
      <c r="H76" s="40">
        <v>-367242261.28064251</v>
      </c>
      <c r="I76" s="41"/>
      <c r="J76" s="41">
        <v>-863190725.99594116</v>
      </c>
      <c r="K76" s="75">
        <v>-385882182.03136635</v>
      </c>
      <c r="L76" s="42"/>
      <c r="M76" s="41"/>
    </row>
    <row r="77" spans="1:13" x14ac:dyDescent="0.25">
      <c r="A77" s="14"/>
      <c r="B77" s="11"/>
      <c r="C77" s="11"/>
      <c r="D77" s="11"/>
      <c r="E77" s="11"/>
      <c r="F77" s="11"/>
      <c r="G77" s="11"/>
      <c r="H77" s="20"/>
      <c r="I77" s="18"/>
      <c r="J77" s="18"/>
      <c r="K77" s="65"/>
      <c r="L77" s="15"/>
      <c r="M77" s="15"/>
    </row>
    <row r="78" spans="1:13" x14ac:dyDescent="0.25">
      <c r="A78" s="14"/>
      <c r="B78" s="11"/>
      <c r="C78" s="11"/>
      <c r="D78" s="11"/>
      <c r="E78" s="11"/>
      <c r="F78" s="11"/>
      <c r="G78" s="11"/>
      <c r="H78" s="20"/>
      <c r="I78" s="18"/>
      <c r="J78" s="18"/>
      <c r="K78" s="65"/>
      <c r="L78" s="15"/>
      <c r="M7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0"/>
  <sheetViews>
    <sheetView workbookViewId="0">
      <selection activeCell="K7" sqref="K7"/>
    </sheetView>
  </sheetViews>
  <sheetFormatPr defaultRowHeight="15" x14ac:dyDescent="0.25"/>
  <cols>
    <col min="1" max="1" width="31.5703125" customWidth="1"/>
    <col min="2" max="2" width="16" customWidth="1"/>
    <col min="3" max="3" width="15.85546875" customWidth="1"/>
    <col min="4" max="4" width="18.28515625" customWidth="1"/>
    <col min="7" max="7" width="14.85546875" customWidth="1"/>
    <col min="8" max="8" width="16" customWidth="1"/>
    <col min="10" max="10" width="20.140625" customWidth="1"/>
    <col min="11" max="12" width="17.85546875" style="56" customWidth="1"/>
    <col min="13" max="13" width="16.7109375" customWidth="1"/>
  </cols>
  <sheetData>
    <row r="2" spans="1:13" x14ac:dyDescent="0.25">
      <c r="A2" s="48"/>
      <c r="B2" s="48"/>
      <c r="C2" s="48"/>
      <c r="D2" s="48"/>
    </row>
    <row r="3" spans="1:13" x14ac:dyDescent="0.25">
      <c r="A3" s="49"/>
      <c r="B3" s="49"/>
      <c r="C3" s="49"/>
      <c r="D3" s="49"/>
    </row>
    <row r="4" spans="1:13" x14ac:dyDescent="0.25">
      <c r="A4" s="49"/>
      <c r="B4" s="49"/>
      <c r="C4" s="49"/>
      <c r="D4" s="49"/>
      <c r="J4" s="52"/>
      <c r="M4" s="51"/>
    </row>
    <row r="5" spans="1:13" x14ac:dyDescent="0.25">
      <c r="A5" s="49"/>
      <c r="B5" s="49"/>
      <c r="C5" s="49"/>
      <c r="D5" s="49"/>
      <c r="G5" s="52" t="s">
        <v>1</v>
      </c>
      <c r="H5" s="52"/>
      <c r="J5" s="52" t="s">
        <v>1</v>
      </c>
      <c r="M5" s="51"/>
    </row>
    <row r="6" spans="1:13" x14ac:dyDescent="0.25">
      <c r="G6" t="s">
        <v>2</v>
      </c>
      <c r="J6" t="s">
        <v>3</v>
      </c>
      <c r="M6" s="51"/>
    </row>
    <row r="7" spans="1:13" x14ac:dyDescent="0.25">
      <c r="A7" t="s">
        <v>4</v>
      </c>
      <c r="F7" t="s">
        <v>5</v>
      </c>
      <c r="G7" t="s">
        <v>6</v>
      </c>
      <c r="H7" t="s">
        <v>64</v>
      </c>
      <c r="J7" t="s">
        <v>6</v>
      </c>
      <c r="K7" s="56" t="s">
        <v>68</v>
      </c>
      <c r="L7" s="56" t="s">
        <v>66</v>
      </c>
      <c r="M7" s="51" t="s">
        <v>65</v>
      </c>
    </row>
    <row r="8" spans="1:13" x14ac:dyDescent="0.25">
      <c r="M8" s="51"/>
    </row>
    <row r="9" spans="1:13" x14ac:dyDescent="0.25">
      <c r="A9" t="s">
        <v>7</v>
      </c>
      <c r="J9" s="53"/>
      <c r="M9" s="51"/>
    </row>
    <row r="10" spans="1:13" x14ac:dyDescent="0.25">
      <c r="C10" t="s">
        <v>8</v>
      </c>
      <c r="F10">
        <v>2.2999999999999998</v>
      </c>
      <c r="G10" s="53">
        <v>4644073132.4299994</v>
      </c>
      <c r="H10" s="53">
        <v>2007310347.4499998</v>
      </c>
      <c r="J10" s="53">
        <v>4542011965.5001211</v>
      </c>
      <c r="K10" s="57">
        <v>1905249180.5201201</v>
      </c>
      <c r="L10" s="64">
        <v>1905249180.5201201</v>
      </c>
      <c r="M10" s="51">
        <f>L10-K10</f>
        <v>0</v>
      </c>
    </row>
    <row r="11" spans="1:13" x14ac:dyDescent="0.25">
      <c r="C11" t="s">
        <v>9</v>
      </c>
      <c r="F11">
        <v>2.2999999999999998</v>
      </c>
      <c r="G11" s="53">
        <v>0</v>
      </c>
      <c r="H11" s="53">
        <v>0</v>
      </c>
      <c r="J11" s="53">
        <v>0</v>
      </c>
      <c r="K11" s="57">
        <v>0</v>
      </c>
      <c r="L11" s="65">
        <v>0</v>
      </c>
      <c r="M11" s="51">
        <f t="shared" ref="M11:M74" si="0">L11-K11</f>
        <v>0</v>
      </c>
    </row>
    <row r="12" spans="1:13" x14ac:dyDescent="0.25">
      <c r="C12" t="s">
        <v>10</v>
      </c>
      <c r="F12">
        <v>2.2999999999999998</v>
      </c>
      <c r="G12" s="53">
        <v>325520826.73999995</v>
      </c>
      <c r="H12" s="53">
        <v>136600598.87105373</v>
      </c>
      <c r="J12" s="53">
        <v>325520826.73999995</v>
      </c>
      <c r="K12" s="57">
        <v>135161487.58605176</v>
      </c>
      <c r="L12" s="65">
        <v>135161487.58605176</v>
      </c>
      <c r="M12" s="51">
        <f t="shared" si="0"/>
        <v>0</v>
      </c>
    </row>
    <row r="13" spans="1:13" x14ac:dyDescent="0.25">
      <c r="C13" t="s">
        <v>11</v>
      </c>
      <c r="F13">
        <v>2.4</v>
      </c>
      <c r="G13" s="53">
        <v>183500844.96000001</v>
      </c>
      <c r="H13" s="53">
        <v>78655908.900182202</v>
      </c>
      <c r="J13" s="53">
        <v>156129677.79999998</v>
      </c>
      <c r="K13" s="57">
        <v>67257799.78084141</v>
      </c>
      <c r="L13" s="65">
        <v>67257799.78084141</v>
      </c>
      <c r="M13" s="51">
        <f t="shared" si="0"/>
        <v>0</v>
      </c>
    </row>
    <row r="14" spans="1:13" x14ac:dyDescent="0.25">
      <c r="C14" t="s">
        <v>12</v>
      </c>
      <c r="F14">
        <v>2.4</v>
      </c>
      <c r="G14" s="53">
        <v>5153094804.1299992</v>
      </c>
      <c r="H14" s="53">
        <v>2222566855.2212358</v>
      </c>
      <c r="J14" s="53">
        <v>5023662470.0401211</v>
      </c>
      <c r="K14" s="57">
        <v>2107668467.8870132</v>
      </c>
      <c r="L14" s="65">
        <v>2107668467.8870132</v>
      </c>
      <c r="M14" s="51">
        <f t="shared" si="0"/>
        <v>0</v>
      </c>
    </row>
    <row r="15" spans="1:13" x14ac:dyDescent="0.25">
      <c r="L15" s="66"/>
      <c r="M15" s="51">
        <f t="shared" si="0"/>
        <v>0</v>
      </c>
    </row>
    <row r="16" spans="1:13" x14ac:dyDescent="0.25">
      <c r="A16" t="s">
        <v>13</v>
      </c>
      <c r="L16" s="67"/>
      <c r="M16" s="51">
        <f t="shared" si="0"/>
        <v>0</v>
      </c>
    </row>
    <row r="17" spans="2:13" x14ac:dyDescent="0.25">
      <c r="B17" t="s">
        <v>14</v>
      </c>
      <c r="F17">
        <v>2.5</v>
      </c>
      <c r="G17" s="53">
        <v>1127469875.99</v>
      </c>
      <c r="H17" s="53">
        <v>485548384.24782145</v>
      </c>
      <c r="J17" s="53">
        <v>1134862028.3199999</v>
      </c>
      <c r="K17" s="57">
        <v>483223087.67929542</v>
      </c>
      <c r="L17" s="64">
        <v>483223087.64883828</v>
      </c>
      <c r="M17" s="51">
        <f t="shared" si="0"/>
        <v>-3.0457139015197754E-2</v>
      </c>
    </row>
    <row r="18" spans="2:13" x14ac:dyDescent="0.25">
      <c r="B18" t="s">
        <v>15</v>
      </c>
      <c r="F18">
        <v>2.6</v>
      </c>
      <c r="G18" s="53">
        <v>0</v>
      </c>
      <c r="H18" s="53">
        <v>0</v>
      </c>
      <c r="J18" s="53">
        <v>0</v>
      </c>
      <c r="K18" s="57">
        <v>0</v>
      </c>
      <c r="L18" s="64">
        <v>0</v>
      </c>
      <c r="M18" s="51">
        <f t="shared" si="0"/>
        <v>0</v>
      </c>
    </row>
    <row r="19" spans="2:13" x14ac:dyDescent="0.25">
      <c r="B19" t="s">
        <v>16</v>
      </c>
      <c r="F19">
        <v>2.7</v>
      </c>
      <c r="G19" s="53">
        <v>40607574.689999998</v>
      </c>
      <c r="H19" s="53">
        <v>17677743.162969735</v>
      </c>
      <c r="J19" s="53">
        <v>40537607.649999999</v>
      </c>
      <c r="K19" s="57">
        <v>17461367.091476087</v>
      </c>
      <c r="L19" s="65">
        <v>17461367.091476087</v>
      </c>
      <c r="M19" s="51">
        <f t="shared" si="0"/>
        <v>0</v>
      </c>
    </row>
    <row r="20" spans="2:13" x14ac:dyDescent="0.25">
      <c r="B20" t="s">
        <v>17</v>
      </c>
      <c r="F20">
        <v>2.9</v>
      </c>
      <c r="G20" s="53">
        <v>1109294744.6100001</v>
      </c>
      <c r="H20" s="53">
        <v>480514454.54013699</v>
      </c>
      <c r="J20" s="53">
        <v>1050598273.3940835</v>
      </c>
      <c r="K20" s="57">
        <v>447819968.62894619</v>
      </c>
      <c r="L20" s="65">
        <v>447819968.37137878</v>
      </c>
      <c r="M20" s="51">
        <f t="shared" si="0"/>
        <v>-0.25756740570068359</v>
      </c>
    </row>
    <row r="21" spans="2:13" x14ac:dyDescent="0.25">
      <c r="B21" t="s">
        <v>18</v>
      </c>
      <c r="F21" s="54">
        <v>2.1</v>
      </c>
      <c r="G21" s="53">
        <v>198670132.27999997</v>
      </c>
      <c r="H21" s="53">
        <v>86432833.037304223</v>
      </c>
      <c r="I21" s="54"/>
      <c r="J21" s="53">
        <v>198315254.93999997</v>
      </c>
      <c r="K21" s="57">
        <v>85358024.534574553</v>
      </c>
      <c r="L21" s="65">
        <v>85358024.534574553</v>
      </c>
      <c r="M21" s="51">
        <f t="shared" si="0"/>
        <v>0</v>
      </c>
    </row>
    <row r="22" spans="2:13" x14ac:dyDescent="0.25">
      <c r="B22" t="s">
        <v>19</v>
      </c>
      <c r="F22" s="54">
        <v>2.12</v>
      </c>
      <c r="G22" s="53">
        <v>208439397.18000004</v>
      </c>
      <c r="H22" s="53">
        <v>84938534.871529058</v>
      </c>
      <c r="I22" s="54"/>
      <c r="J22" s="53">
        <v>208437407.27000004</v>
      </c>
      <c r="K22" s="57">
        <v>84937599.421552971</v>
      </c>
      <c r="L22" s="65">
        <v>84937599.421552971</v>
      </c>
      <c r="M22" s="51">
        <f t="shared" si="0"/>
        <v>0</v>
      </c>
    </row>
    <row r="23" spans="2:13" x14ac:dyDescent="0.25">
      <c r="B23" t="s">
        <v>20</v>
      </c>
      <c r="F23" s="54">
        <v>2.12</v>
      </c>
      <c r="G23" s="53">
        <v>87534325.970000014</v>
      </c>
      <c r="H23" s="53">
        <v>34952437.254216649</v>
      </c>
      <c r="I23" s="54"/>
      <c r="J23" s="53">
        <v>87463500.270000011</v>
      </c>
      <c r="K23" s="57">
        <v>34940396.16714783</v>
      </c>
      <c r="L23" s="65">
        <v>34940396.16714783</v>
      </c>
      <c r="M23" s="51">
        <f t="shared" si="0"/>
        <v>0</v>
      </c>
    </row>
    <row r="24" spans="2:13" x14ac:dyDescent="0.25">
      <c r="B24" t="s">
        <v>21</v>
      </c>
      <c r="F24" s="54">
        <v>2.13</v>
      </c>
      <c r="G24" s="53">
        <v>116604668.52</v>
      </c>
      <c r="H24" s="53">
        <v>53358705.897260234</v>
      </c>
      <c r="I24" s="54"/>
      <c r="J24" s="53">
        <v>21410385.289999999</v>
      </c>
      <c r="K24" s="57">
        <v>5249555.2200008547</v>
      </c>
      <c r="L24" s="65">
        <v>5249555.2200008547</v>
      </c>
      <c r="M24" s="51">
        <f t="shared" si="0"/>
        <v>0</v>
      </c>
    </row>
    <row r="25" spans="2:13" x14ac:dyDescent="0.25">
      <c r="B25" t="s">
        <v>22</v>
      </c>
      <c r="F25" s="54">
        <v>2.13</v>
      </c>
      <c r="G25" s="53">
        <v>0</v>
      </c>
      <c r="H25" s="53">
        <v>0</v>
      </c>
      <c r="I25" s="54"/>
      <c r="J25" s="53">
        <v>0</v>
      </c>
      <c r="K25" s="57">
        <v>0</v>
      </c>
      <c r="L25" s="65">
        <v>0</v>
      </c>
      <c r="M25" s="51">
        <f t="shared" si="0"/>
        <v>0</v>
      </c>
    </row>
    <row r="26" spans="2:13" x14ac:dyDescent="0.25">
      <c r="B26" t="s">
        <v>23</v>
      </c>
      <c r="F26" s="54">
        <v>2.14</v>
      </c>
      <c r="G26" s="53">
        <v>175836599.74999994</v>
      </c>
      <c r="H26" s="53">
        <v>73860222.355913192</v>
      </c>
      <c r="I26" s="54"/>
      <c r="J26" s="53">
        <v>153775463.19333333</v>
      </c>
      <c r="K26" s="57">
        <v>64803803.913856797</v>
      </c>
      <c r="L26" s="65">
        <v>64803803.913856797</v>
      </c>
      <c r="M26" s="51">
        <f t="shared" si="0"/>
        <v>0</v>
      </c>
    </row>
    <row r="27" spans="2:13" x14ac:dyDescent="0.25">
      <c r="F27" s="54"/>
      <c r="G27" s="53"/>
      <c r="H27" s="53"/>
      <c r="I27" s="54"/>
      <c r="J27" s="53"/>
      <c r="K27" s="57"/>
      <c r="L27" s="65"/>
      <c r="M27" s="51">
        <f t="shared" si="0"/>
        <v>0</v>
      </c>
    </row>
    <row r="28" spans="2:13" x14ac:dyDescent="0.25">
      <c r="B28" t="s">
        <v>24</v>
      </c>
      <c r="F28" s="54">
        <v>2.14</v>
      </c>
      <c r="G28" s="53">
        <v>3064457318.9899993</v>
      </c>
      <c r="H28" s="53">
        <v>1317283315.3671515</v>
      </c>
      <c r="I28" s="54"/>
      <c r="J28" s="53">
        <v>2895399920.3274164</v>
      </c>
      <c r="K28" s="57">
        <v>1223793802.6568506</v>
      </c>
      <c r="L28" s="65">
        <v>1223793802.3688259</v>
      </c>
      <c r="M28" s="51">
        <f t="shared" si="0"/>
        <v>-0.2880246639251709</v>
      </c>
    </row>
    <row r="29" spans="2:13" x14ac:dyDescent="0.25">
      <c r="F29" s="54"/>
      <c r="G29" s="53"/>
      <c r="H29" s="53"/>
      <c r="I29" s="54"/>
      <c r="J29" s="53"/>
      <c r="L29" s="68"/>
      <c r="M29" s="51">
        <f t="shared" si="0"/>
        <v>0</v>
      </c>
    </row>
    <row r="30" spans="2:13" x14ac:dyDescent="0.25">
      <c r="B30" t="s">
        <v>25</v>
      </c>
      <c r="F30" s="54">
        <v>2.16</v>
      </c>
      <c r="G30" s="53">
        <v>581390973.77999985</v>
      </c>
      <c r="H30" s="53">
        <v>244668084.76588023</v>
      </c>
      <c r="I30" s="54"/>
      <c r="J30" s="53">
        <v>578423918.14577687</v>
      </c>
      <c r="K30" s="57">
        <v>241549064.37073585</v>
      </c>
      <c r="L30" s="69">
        <v>241549064.37073585</v>
      </c>
      <c r="M30" s="51">
        <f t="shared" si="0"/>
        <v>0</v>
      </c>
    </row>
    <row r="31" spans="2:13" x14ac:dyDescent="0.25">
      <c r="B31" t="s">
        <v>26</v>
      </c>
      <c r="F31" s="54">
        <v>2.17</v>
      </c>
      <c r="G31" s="53">
        <v>53011725.969999999</v>
      </c>
      <c r="H31" s="53">
        <v>21626932.60909592</v>
      </c>
      <c r="I31" s="54"/>
      <c r="J31" s="53">
        <v>52407516.440000027</v>
      </c>
      <c r="K31" s="57">
        <v>23751179.544828705</v>
      </c>
      <c r="L31" s="69">
        <v>23751179.544828705</v>
      </c>
      <c r="M31" s="51">
        <f t="shared" si="0"/>
        <v>0</v>
      </c>
    </row>
    <row r="32" spans="2:13" x14ac:dyDescent="0.25">
      <c r="B32" t="s">
        <v>27</v>
      </c>
      <c r="F32" s="54">
        <v>2.17</v>
      </c>
      <c r="G32" s="53">
        <v>169647182.90000001</v>
      </c>
      <c r="H32" s="53">
        <v>59610575.364897043</v>
      </c>
      <c r="I32" s="54"/>
      <c r="J32" s="53">
        <v>169647182.90000001</v>
      </c>
      <c r="K32" s="57">
        <v>59146979.879926503</v>
      </c>
      <c r="L32" s="65">
        <v>59146979.879926503</v>
      </c>
      <c r="M32" s="51">
        <f t="shared" si="0"/>
        <v>0</v>
      </c>
    </row>
    <row r="33" spans="1:13" x14ac:dyDescent="0.25">
      <c r="B33" t="s">
        <v>28</v>
      </c>
      <c r="F33" s="54">
        <v>2.2000000000000002</v>
      </c>
      <c r="G33" s="51">
        <v>65230851.579593778</v>
      </c>
      <c r="H33" s="51">
        <v>38520128.501199685</v>
      </c>
      <c r="I33" s="54"/>
      <c r="J33" s="51">
        <v>81786027.740008533</v>
      </c>
      <c r="K33" s="57">
        <v>33133283.214755587</v>
      </c>
      <c r="L33" s="65">
        <v>32591683.609944515</v>
      </c>
      <c r="M33" s="51">
        <f t="shared" si="0"/>
        <v>-541599.60481107235</v>
      </c>
    </row>
    <row r="34" spans="1:13" x14ac:dyDescent="0.25">
      <c r="B34" t="s">
        <v>29</v>
      </c>
      <c r="F34" s="54">
        <v>2.2000000000000002</v>
      </c>
      <c r="G34" s="51">
        <v>18348595.899295282</v>
      </c>
      <c r="H34" s="51">
        <v>9363187.1962708607</v>
      </c>
      <c r="I34" s="54"/>
      <c r="J34" s="51">
        <v>20598169.386119407</v>
      </c>
      <c r="K34" s="57">
        <v>8587698.8433968406</v>
      </c>
      <c r="L34" s="65">
        <v>8514104.4521531705</v>
      </c>
      <c r="M34" s="51">
        <f t="shared" si="0"/>
        <v>-73594.391243670136</v>
      </c>
    </row>
    <row r="35" spans="1:13" x14ac:dyDescent="0.25">
      <c r="B35" t="s">
        <v>30</v>
      </c>
      <c r="F35" s="54">
        <v>2.19</v>
      </c>
      <c r="G35" s="53">
        <v>221089384.00070792</v>
      </c>
      <c r="H35" s="53">
        <v>90847594.645545542</v>
      </c>
      <c r="I35" s="54"/>
      <c r="J35" s="53">
        <v>229197924.70233327</v>
      </c>
      <c r="K35" s="57">
        <v>94851098.045354754</v>
      </c>
      <c r="L35" s="70">
        <v>94851098.045354754</v>
      </c>
      <c r="M35" s="51">
        <f t="shared" si="0"/>
        <v>0</v>
      </c>
    </row>
    <row r="36" spans="1:13" x14ac:dyDescent="0.25">
      <c r="B36" t="s">
        <v>31</v>
      </c>
      <c r="F36" s="54">
        <v>2.17</v>
      </c>
      <c r="G36" s="53">
        <v>-1812064.15</v>
      </c>
      <c r="H36" s="53">
        <v>-1509146.6741822637</v>
      </c>
      <c r="I36" s="54"/>
      <c r="J36" s="53">
        <v>-1812064.15</v>
      </c>
      <c r="K36" s="57">
        <v>-1500676.4006409924</v>
      </c>
      <c r="L36" s="70">
        <v>-1500676.4006409924</v>
      </c>
      <c r="M36" s="51">
        <f t="shared" si="0"/>
        <v>0</v>
      </c>
    </row>
    <row r="37" spans="1:13" x14ac:dyDescent="0.25">
      <c r="B37" t="s">
        <v>32</v>
      </c>
      <c r="F37">
        <v>2.4</v>
      </c>
      <c r="G37" s="53">
        <v>72570.929999999993</v>
      </c>
      <c r="H37" s="53">
        <v>17692.893970149431</v>
      </c>
      <c r="J37" s="53">
        <v>-187042.39000000013</v>
      </c>
      <c r="K37" s="57">
        <v>338222.50506613706</v>
      </c>
      <c r="L37" s="65">
        <v>338222.50506613706</v>
      </c>
      <c r="M37" s="51">
        <f t="shared" si="0"/>
        <v>0</v>
      </c>
    </row>
    <row r="38" spans="1:13" x14ac:dyDescent="0.25">
      <c r="G38" s="53"/>
      <c r="H38" s="53"/>
      <c r="J38" s="53"/>
      <c r="K38" s="57"/>
      <c r="L38" s="65"/>
      <c r="M38" s="51">
        <f t="shared" si="0"/>
        <v>0</v>
      </c>
    </row>
    <row r="39" spans="1:13" x14ac:dyDescent="0.25">
      <c r="B39" t="s">
        <v>33</v>
      </c>
      <c r="F39" s="54">
        <v>2.2000000000000002</v>
      </c>
      <c r="G39" s="53">
        <v>4171436539.8995957</v>
      </c>
      <c r="H39" s="53">
        <v>1780428364.6698289</v>
      </c>
      <c r="I39" s="54"/>
      <c r="J39" s="53">
        <v>4025461553.1016545</v>
      </c>
      <c r="K39" s="57">
        <v>1683650652.660274</v>
      </c>
      <c r="L39" s="65">
        <v>1683035458.3761947</v>
      </c>
      <c r="M39" s="51">
        <f t="shared" si="0"/>
        <v>-615194.28407931328</v>
      </c>
    </row>
    <row r="40" spans="1:13" x14ac:dyDescent="0.25">
      <c r="L40" s="68"/>
      <c r="M40" s="51">
        <f t="shared" si="0"/>
        <v>0</v>
      </c>
    </row>
    <row r="41" spans="1:13" x14ac:dyDescent="0.25">
      <c r="A41" t="s">
        <v>34</v>
      </c>
      <c r="G41" s="53">
        <v>981658264.23040342</v>
      </c>
      <c r="H41" s="53">
        <v>442138490.55140686</v>
      </c>
      <c r="J41" s="53">
        <v>998200916.93846655</v>
      </c>
      <c r="K41" s="57">
        <v>424017815.22673917</v>
      </c>
      <c r="L41" s="69">
        <v>424633009.51081848</v>
      </c>
      <c r="M41" s="51">
        <f t="shared" si="0"/>
        <v>615194.28407931328</v>
      </c>
    </row>
    <row r="42" spans="1:13" x14ac:dyDescent="0.25">
      <c r="L42" s="64"/>
      <c r="M42" s="51">
        <f t="shared" si="0"/>
        <v>0</v>
      </c>
    </row>
    <row r="43" spans="1:13" ht="15.75" thickBot="1" x14ac:dyDescent="0.3">
      <c r="A43" t="s">
        <v>35</v>
      </c>
      <c r="F43" s="54"/>
      <c r="I43" s="54"/>
      <c r="L43" s="71"/>
      <c r="M43" s="51">
        <f t="shared" si="0"/>
        <v>0</v>
      </c>
    </row>
    <row r="44" spans="1:13" ht="15.75" thickTop="1" x14ac:dyDescent="0.25">
      <c r="B44" t="s">
        <v>36</v>
      </c>
      <c r="F44" s="54">
        <v>2.2999999999999998</v>
      </c>
      <c r="G44" s="53">
        <v>24044227134.22612</v>
      </c>
      <c r="H44" s="53">
        <v>10379547800.890926</v>
      </c>
      <c r="I44" s="54"/>
      <c r="J44" s="53">
        <v>24181919500.089035</v>
      </c>
      <c r="K44" s="57">
        <v>10358422054.975086</v>
      </c>
      <c r="L44" s="64">
        <v>10358422054.975086</v>
      </c>
      <c r="M44" s="51">
        <f t="shared" si="0"/>
        <v>0</v>
      </c>
    </row>
    <row r="45" spans="1:13" x14ac:dyDescent="0.25">
      <c r="B45" t="s">
        <v>37</v>
      </c>
      <c r="F45" s="54">
        <v>2.31</v>
      </c>
      <c r="G45" s="53">
        <v>51136937.448461428</v>
      </c>
      <c r="H45" s="53">
        <v>22662825.111979745</v>
      </c>
      <c r="I45" s="54"/>
      <c r="J45" s="53">
        <v>39980325.478461429</v>
      </c>
      <c r="K45" s="57">
        <v>17655603.564307816</v>
      </c>
      <c r="L45" s="64">
        <v>17655603.564307816</v>
      </c>
      <c r="M45" s="51">
        <f t="shared" si="0"/>
        <v>0</v>
      </c>
    </row>
    <row r="46" spans="1:13" x14ac:dyDescent="0.25">
      <c r="B46" t="s">
        <v>38</v>
      </c>
      <c r="F46" s="54">
        <v>2.33</v>
      </c>
      <c r="G46" s="53">
        <v>322789052.72461486</v>
      </c>
      <c r="H46" s="53">
        <v>40537819.678982466</v>
      </c>
      <c r="I46" s="54"/>
      <c r="J46" s="53">
        <v>322789052.72461486</v>
      </c>
      <c r="K46" s="57">
        <v>40142826.773057774</v>
      </c>
      <c r="L46" s="65">
        <v>156448838.83806881</v>
      </c>
      <c r="M46" s="51">
        <f t="shared" si="0"/>
        <v>116306012.06501104</v>
      </c>
    </row>
    <row r="47" spans="1:13" x14ac:dyDescent="0.25">
      <c r="B47" t="s">
        <v>39</v>
      </c>
      <c r="F47" s="54">
        <v>2.31</v>
      </c>
      <c r="G47" s="53">
        <v>43601074.526923314</v>
      </c>
      <c r="H47" s="53">
        <v>18980906.961337477</v>
      </c>
      <c r="I47" s="54"/>
      <c r="J47" s="53">
        <v>43601074.526923314</v>
      </c>
      <c r="K47" s="57">
        <v>18780939.775004573</v>
      </c>
      <c r="L47" s="65">
        <v>18780939.775004573</v>
      </c>
      <c r="M47" s="51">
        <f t="shared" si="0"/>
        <v>0</v>
      </c>
    </row>
    <row r="48" spans="1:13" x14ac:dyDescent="0.25">
      <c r="B48" t="s">
        <v>40</v>
      </c>
      <c r="F48" s="54">
        <v>2.31</v>
      </c>
      <c r="G48" s="53">
        <v>0</v>
      </c>
      <c r="H48" s="53">
        <v>0</v>
      </c>
      <c r="I48" s="54"/>
      <c r="J48" s="53">
        <v>0</v>
      </c>
      <c r="K48" s="57">
        <v>0</v>
      </c>
      <c r="L48" s="65">
        <v>0</v>
      </c>
      <c r="M48" s="51">
        <f t="shared" si="0"/>
        <v>0</v>
      </c>
    </row>
    <row r="49" spans="1:13" x14ac:dyDescent="0.25">
      <c r="B49" t="s">
        <v>41</v>
      </c>
      <c r="F49" s="54">
        <v>2.3199999999999998</v>
      </c>
      <c r="G49" s="53">
        <v>36769575.577692293</v>
      </c>
      <c r="H49" s="53">
        <v>14732395.280756421</v>
      </c>
      <c r="I49" s="54"/>
      <c r="J49" s="53">
        <v>36769575.577692293</v>
      </c>
      <c r="K49" s="57">
        <v>14630030.509857675</v>
      </c>
      <c r="L49" s="65">
        <v>14630030.509857675</v>
      </c>
      <c r="M49" s="51">
        <f t="shared" si="0"/>
        <v>0</v>
      </c>
    </row>
    <row r="50" spans="1:13" x14ac:dyDescent="0.25">
      <c r="B50" t="s">
        <v>42</v>
      </c>
      <c r="F50" s="54">
        <v>2.3199999999999998</v>
      </c>
      <c r="G50" s="53">
        <v>258342591.86769161</v>
      </c>
      <c r="H50" s="53">
        <v>110796359.59148876</v>
      </c>
      <c r="I50" s="54"/>
      <c r="J50" s="53">
        <v>258342591.86769161</v>
      </c>
      <c r="K50" s="57">
        <v>109504886.44133583</v>
      </c>
      <c r="L50" s="65">
        <v>109504886.44133583</v>
      </c>
      <c r="M50" s="51">
        <f t="shared" si="0"/>
        <v>0</v>
      </c>
    </row>
    <row r="51" spans="1:13" x14ac:dyDescent="0.25">
      <c r="B51" t="s">
        <v>43</v>
      </c>
      <c r="F51" s="54">
        <v>2.3199999999999998</v>
      </c>
      <c r="G51" s="53">
        <v>209627149.93461525</v>
      </c>
      <c r="H51" s="53">
        <v>90116893.231105879</v>
      </c>
      <c r="I51" s="54"/>
      <c r="J51" s="53">
        <v>209627149.93461525</v>
      </c>
      <c r="K51" s="57">
        <v>89557885.681325957</v>
      </c>
      <c r="L51" s="65">
        <v>89557885.681325957</v>
      </c>
      <c r="M51" s="51">
        <f t="shared" si="0"/>
        <v>0</v>
      </c>
    </row>
    <row r="52" spans="1:13" x14ac:dyDescent="0.25">
      <c r="B52" t="s">
        <v>44</v>
      </c>
      <c r="F52" s="54">
        <v>2.33</v>
      </c>
      <c r="G52" s="53">
        <v>55568127.679280609</v>
      </c>
      <c r="H52" s="53">
        <v>25020068.478554979</v>
      </c>
      <c r="I52" s="54"/>
      <c r="J52" s="53">
        <v>53039611.504987925</v>
      </c>
      <c r="K52" s="57">
        <v>23391847.490143746</v>
      </c>
      <c r="L52" s="65">
        <v>23381759.363269947</v>
      </c>
      <c r="M52" s="51">
        <f t="shared" si="0"/>
        <v>-10088.126873798668</v>
      </c>
    </row>
    <row r="53" spans="1:13" x14ac:dyDescent="0.25">
      <c r="B53" t="s">
        <v>45</v>
      </c>
      <c r="F53" s="54">
        <v>2.31</v>
      </c>
      <c r="G53" s="53">
        <v>-6654264.8538461477</v>
      </c>
      <c r="H53" s="53">
        <v>4643722.2613254497</v>
      </c>
      <c r="I53" s="54"/>
      <c r="J53" s="53">
        <v>-6654264.8538461477</v>
      </c>
      <c r="K53" s="57">
        <v>4643737.0994381951</v>
      </c>
      <c r="L53" s="65">
        <v>4643737.0994381951</v>
      </c>
      <c r="M53" s="51">
        <f t="shared" si="0"/>
        <v>0</v>
      </c>
    </row>
    <row r="54" spans="1:13" x14ac:dyDescent="0.25">
      <c r="B54" t="s">
        <v>46</v>
      </c>
      <c r="F54" s="54">
        <v>2.34</v>
      </c>
      <c r="G54" s="53">
        <v>0</v>
      </c>
      <c r="H54" s="53">
        <v>0</v>
      </c>
      <c r="I54" s="54"/>
      <c r="J54" s="53">
        <v>0</v>
      </c>
      <c r="K54" s="57">
        <v>0</v>
      </c>
      <c r="L54" s="65">
        <v>0</v>
      </c>
      <c r="M54" s="51">
        <f t="shared" si="0"/>
        <v>0</v>
      </c>
    </row>
    <row r="55" spans="1:13" x14ac:dyDescent="0.25">
      <c r="F55" s="54"/>
      <c r="I55" s="54"/>
      <c r="L55" s="65"/>
      <c r="M55" s="51">
        <f t="shared" si="0"/>
        <v>0</v>
      </c>
    </row>
    <row r="56" spans="1:13" x14ac:dyDescent="0.25">
      <c r="B56" t="s">
        <v>47</v>
      </c>
      <c r="F56" s="54"/>
      <c r="G56" s="53">
        <v>25015407379.13155</v>
      </c>
      <c r="H56" s="53">
        <v>10707038791.486458</v>
      </c>
      <c r="I56" s="54"/>
      <c r="J56" s="53">
        <v>25139414616.850178</v>
      </c>
      <c r="K56" s="57">
        <v>10676729812.309557</v>
      </c>
      <c r="L56" s="65">
        <v>10793025736.247694</v>
      </c>
      <c r="M56" s="51">
        <f t="shared" si="0"/>
        <v>116295923.93813705</v>
      </c>
    </row>
    <row r="57" spans="1:13" x14ac:dyDescent="0.25">
      <c r="F57" s="54"/>
      <c r="I57" s="54"/>
      <c r="L57" s="72"/>
      <c r="M57" s="51">
        <f t="shared" si="0"/>
        <v>0</v>
      </c>
    </row>
    <row r="58" spans="1:13" x14ac:dyDescent="0.25">
      <c r="A58" t="s">
        <v>48</v>
      </c>
      <c r="F58" s="54"/>
      <c r="I58" s="54"/>
      <c r="L58" s="65"/>
      <c r="M58" s="51">
        <f t="shared" si="0"/>
        <v>0</v>
      </c>
    </row>
    <row r="59" spans="1:13" x14ac:dyDescent="0.25">
      <c r="B59" t="s">
        <v>49</v>
      </c>
      <c r="F59" s="54">
        <v>2.38</v>
      </c>
      <c r="G59" s="53">
        <v>-7586382328.7546062</v>
      </c>
      <c r="H59" s="53">
        <v>-3078206774.1609344</v>
      </c>
      <c r="I59" s="54"/>
      <c r="J59" s="53">
        <v>-7577969538.0340347</v>
      </c>
      <c r="K59" s="57">
        <v>-3051376051.6212988</v>
      </c>
      <c r="L59" s="64">
        <v>-3051376051.6212988</v>
      </c>
      <c r="M59" s="51">
        <f t="shared" si="0"/>
        <v>0</v>
      </c>
    </row>
    <row r="60" spans="1:13" x14ac:dyDescent="0.25">
      <c r="B60" t="s">
        <v>50</v>
      </c>
      <c r="F60" s="54">
        <v>2.39</v>
      </c>
      <c r="G60" s="53">
        <v>-507301194.32230681</v>
      </c>
      <c r="H60" s="53">
        <v>-220872524.92672151</v>
      </c>
      <c r="I60" s="54"/>
      <c r="J60" s="53">
        <v>-495438518.7799992</v>
      </c>
      <c r="K60" s="57">
        <v>-214360277.67883384</v>
      </c>
      <c r="L60" s="64">
        <v>-214360277.67883384</v>
      </c>
      <c r="M60" s="51">
        <f t="shared" si="0"/>
        <v>0</v>
      </c>
    </row>
    <row r="61" spans="1:13" x14ac:dyDescent="0.25">
      <c r="B61" t="s">
        <v>51</v>
      </c>
      <c r="F61" s="54">
        <v>2.35</v>
      </c>
      <c r="G61" s="53">
        <v>-3755891193.2315302</v>
      </c>
      <c r="H61" s="53">
        <v>-1609122347.4282472</v>
      </c>
      <c r="I61" s="54"/>
      <c r="J61" s="53">
        <v>-3778217819.2666459</v>
      </c>
      <c r="K61" s="57">
        <v>-1622743037.2299931</v>
      </c>
      <c r="L61" s="65">
        <v>-1674617453.8400774</v>
      </c>
      <c r="M61" s="51">
        <f t="shared" si="0"/>
        <v>-51874416.610084295</v>
      </c>
    </row>
    <row r="62" spans="1:13" x14ac:dyDescent="0.25">
      <c r="B62" t="s">
        <v>52</v>
      </c>
      <c r="F62" s="54">
        <v>2.35</v>
      </c>
      <c r="G62" s="53">
        <v>-2008909.8653846122</v>
      </c>
      <c r="H62" s="53">
        <v>-107405.95753821213</v>
      </c>
      <c r="I62" s="54"/>
      <c r="J62" s="53">
        <v>-2008909.8653846122</v>
      </c>
      <c r="K62" s="57">
        <v>-107346.68396923937</v>
      </c>
      <c r="L62" s="65">
        <v>-107346.68396923937</v>
      </c>
      <c r="M62" s="51">
        <f t="shared" si="0"/>
        <v>0</v>
      </c>
    </row>
    <row r="63" spans="1:13" x14ac:dyDescent="0.25">
      <c r="B63" t="s">
        <v>53</v>
      </c>
      <c r="F63" s="54">
        <v>2.34</v>
      </c>
      <c r="G63" s="53">
        <v>-22253656.296923067</v>
      </c>
      <c r="H63" s="53">
        <v>-8574579.8348878287</v>
      </c>
      <c r="I63" s="54"/>
      <c r="J63" s="53">
        <v>-22253656.296923067</v>
      </c>
      <c r="K63" s="57">
        <v>-11292210.231830783</v>
      </c>
      <c r="L63" s="65">
        <v>-11292210.231830783</v>
      </c>
      <c r="M63" s="51">
        <f t="shared" si="0"/>
        <v>0</v>
      </c>
    </row>
    <row r="64" spans="1:13" x14ac:dyDescent="0.25">
      <c r="B64" t="s">
        <v>54</v>
      </c>
      <c r="F64" s="54">
        <v>2.34</v>
      </c>
      <c r="G64" s="53">
        <v>0</v>
      </c>
      <c r="H64" s="53">
        <v>0</v>
      </c>
      <c r="I64" s="54"/>
      <c r="J64" s="53">
        <v>-16010641.74923077</v>
      </c>
      <c r="K64" s="57">
        <v>-16010641.74923077</v>
      </c>
      <c r="L64" s="65">
        <v>-16010641.74923077</v>
      </c>
      <c r="M64" s="51">
        <f t="shared" si="0"/>
        <v>0</v>
      </c>
    </row>
    <row r="65" spans="1:13" x14ac:dyDescent="0.25">
      <c r="B65" t="s">
        <v>55</v>
      </c>
      <c r="F65" s="54">
        <v>2.34</v>
      </c>
      <c r="G65" s="53">
        <v>-130337336.77615362</v>
      </c>
      <c r="H65" s="53">
        <v>-38924776.805406041</v>
      </c>
      <c r="I65" s="54"/>
      <c r="J65" s="53">
        <v>-131275827.39569211</v>
      </c>
      <c r="K65" s="57">
        <v>-39000024.005744763</v>
      </c>
      <c r="L65" s="65">
        <v>-39000024.005744763</v>
      </c>
      <c r="M65" s="51">
        <f t="shared" si="0"/>
        <v>0</v>
      </c>
    </row>
    <row r="66" spans="1:13" x14ac:dyDescent="0.25">
      <c r="F66" s="54"/>
      <c r="G66" s="53"/>
      <c r="H66" s="53"/>
      <c r="I66" s="54"/>
      <c r="J66" s="53"/>
      <c r="K66" s="57"/>
      <c r="L66" s="65"/>
      <c r="M66" s="51">
        <f t="shared" si="0"/>
        <v>0</v>
      </c>
    </row>
    <row r="67" spans="1:13" x14ac:dyDescent="0.25">
      <c r="B67" t="s">
        <v>56</v>
      </c>
      <c r="F67" s="54"/>
      <c r="G67" s="53">
        <v>-12004174619.246904</v>
      </c>
      <c r="H67" s="53">
        <v>-4955808409.1137352</v>
      </c>
      <c r="I67" s="54"/>
      <c r="J67" s="53">
        <v>-12023174911.387911</v>
      </c>
      <c r="K67" s="57">
        <v>-4954889589.200901</v>
      </c>
      <c r="L67" s="65">
        <v>-5006764005.8109856</v>
      </c>
      <c r="M67" s="51">
        <f t="shared" si="0"/>
        <v>-51874416.610084534</v>
      </c>
    </row>
    <row r="68" spans="1:13" x14ac:dyDescent="0.25">
      <c r="F68" s="54"/>
      <c r="I68" s="54"/>
      <c r="L68" s="68"/>
      <c r="M68" s="51">
        <f t="shared" si="0"/>
        <v>0</v>
      </c>
    </row>
    <row r="69" spans="1:13" x14ac:dyDescent="0.25">
      <c r="A69" t="s">
        <v>57</v>
      </c>
      <c r="F69" s="54"/>
      <c r="G69" s="53">
        <v>13011232759.884645</v>
      </c>
      <c r="H69" s="53">
        <v>5751230382.3727226</v>
      </c>
      <c r="I69" s="54"/>
      <c r="J69" s="53">
        <v>13116239705.462267</v>
      </c>
      <c r="K69" s="57">
        <v>5721840223.1086559</v>
      </c>
      <c r="L69" s="69">
        <v>5786261730.4367085</v>
      </c>
      <c r="M69" s="51">
        <f t="shared" si="0"/>
        <v>64421507.328052521</v>
      </c>
    </row>
    <row r="70" spans="1:13" x14ac:dyDescent="0.25">
      <c r="F70" s="54"/>
      <c r="I70" s="54"/>
      <c r="L70" s="64"/>
      <c r="M70" s="51">
        <f t="shared" si="0"/>
        <v>0</v>
      </c>
    </row>
    <row r="71" spans="1:13" ht="15.75" thickBot="1" x14ac:dyDescent="0.3">
      <c r="A71" t="s">
        <v>58</v>
      </c>
      <c r="F71" s="54"/>
      <c r="G71" s="50">
        <v>7.5446983567689752E-2</v>
      </c>
      <c r="H71" s="50">
        <v>7.6877200382468175E-2</v>
      </c>
      <c r="I71" s="54"/>
      <c r="J71" s="50">
        <v>7.6104199019995419E-2</v>
      </c>
      <c r="K71" s="58">
        <v>7.4105147765970256E-2</v>
      </c>
      <c r="L71" s="73">
        <v>7.3386415840330468E-2</v>
      </c>
      <c r="M71" s="50">
        <f t="shared" si="0"/>
        <v>-7.1873192563978727E-4</v>
      </c>
    </row>
    <row r="72" spans="1:13" ht="15.75" thickTop="1" x14ac:dyDescent="0.25">
      <c r="F72" s="54"/>
      <c r="G72" s="50"/>
      <c r="H72" s="50"/>
      <c r="I72" s="54"/>
      <c r="J72" s="50"/>
      <c r="K72" s="58"/>
      <c r="L72" s="64"/>
      <c r="M72" s="51">
        <f t="shared" si="0"/>
        <v>0</v>
      </c>
    </row>
    <row r="73" spans="1:13" x14ac:dyDescent="0.25">
      <c r="A73" t="s">
        <v>59</v>
      </c>
      <c r="F73" s="54"/>
      <c r="G73" s="50">
        <v>9.566740608181995E-2</v>
      </c>
      <c r="H73" s="50">
        <v>9.839484956703759E-2</v>
      </c>
      <c r="I73" s="54"/>
      <c r="J73" s="50">
        <v>9.692072514872882E-2</v>
      </c>
      <c r="K73" s="58">
        <v>9.3108506425617396E-2</v>
      </c>
      <c r="L73" s="74">
        <v>9.1737874582984602E-2</v>
      </c>
      <c r="M73" s="50">
        <f t="shared" si="0"/>
        <v>-1.370631842632794E-3</v>
      </c>
    </row>
    <row r="74" spans="1:13" x14ac:dyDescent="0.25">
      <c r="A74" t="s">
        <v>60</v>
      </c>
      <c r="F74" s="54"/>
      <c r="G74" s="51">
        <v>1612770999.53</v>
      </c>
      <c r="H74" s="51">
        <v>694663170.28169703</v>
      </c>
      <c r="I74" s="54"/>
      <c r="J74" s="51">
        <v>1549682426.420692</v>
      </c>
      <c r="K74" s="59">
        <v>659608065.08993506</v>
      </c>
      <c r="L74" s="65">
        <v>659608065.08993506</v>
      </c>
      <c r="M74" s="51">
        <f t="shared" si="0"/>
        <v>0</v>
      </c>
    </row>
    <row r="75" spans="1:13" x14ac:dyDescent="0.25">
      <c r="A75" t="s">
        <v>61</v>
      </c>
      <c r="F75" s="54"/>
      <c r="G75" s="51">
        <v>68228302.346282959</v>
      </c>
      <c r="H75" s="51">
        <v>30158301.879086137</v>
      </c>
      <c r="I75" s="51"/>
      <c r="J75" s="51">
        <v>68778937.767503023</v>
      </c>
      <c r="K75" s="59">
        <v>30004185.761937141</v>
      </c>
      <c r="L75" s="77">
        <v>30341999.26206404</v>
      </c>
      <c r="M75" s="51">
        <f t="shared" ref="M75:M80" si="1">L75-K75</f>
        <v>337813.50012689829</v>
      </c>
    </row>
    <row r="76" spans="1:13" x14ac:dyDescent="0.25">
      <c r="B76" t="s">
        <v>62</v>
      </c>
      <c r="G76" s="53">
        <v>109958746.06566256</v>
      </c>
      <c r="H76" s="53">
        <v>48604009.539373942</v>
      </c>
      <c r="J76" s="53">
        <v>110846166.364491</v>
      </c>
      <c r="K76" s="57">
        <v>48355631.455683641</v>
      </c>
      <c r="L76" s="70">
        <v>48900061.664271846</v>
      </c>
      <c r="M76" s="51">
        <f t="shared" si="1"/>
        <v>544430.20858820528</v>
      </c>
    </row>
    <row r="77" spans="1:13" x14ac:dyDescent="0.25">
      <c r="B77" t="s">
        <v>63</v>
      </c>
      <c r="G77" s="53">
        <v>-845552606.25332451</v>
      </c>
      <c r="H77" s="53">
        <v>-367242261.28064251</v>
      </c>
      <c r="J77" s="53">
        <v>-845490222.20690536</v>
      </c>
      <c r="K77" s="57">
        <v>-378129598.52260017</v>
      </c>
      <c r="L77" s="75">
        <v>-385882182.03136635</v>
      </c>
      <c r="M77" s="51">
        <f t="shared" si="1"/>
        <v>-7752583.5087661743</v>
      </c>
    </row>
    <row r="78" spans="1:13" x14ac:dyDescent="0.25">
      <c r="L78" s="65"/>
      <c r="M78" s="51">
        <f t="shared" si="1"/>
        <v>0</v>
      </c>
    </row>
    <row r="79" spans="1:13" x14ac:dyDescent="0.25">
      <c r="L79" s="65"/>
      <c r="M79" s="51">
        <f t="shared" si="1"/>
        <v>0</v>
      </c>
    </row>
    <row r="80" spans="1:13" x14ac:dyDescent="0.25">
      <c r="M80" s="51">
        <f t="shared" si="1"/>
        <v>0</v>
      </c>
    </row>
  </sheetData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84"/>
  <sheetViews>
    <sheetView workbookViewId="0">
      <selection activeCell="M11" sqref="M11"/>
    </sheetView>
  </sheetViews>
  <sheetFormatPr defaultRowHeight="15" x14ac:dyDescent="0.25"/>
  <cols>
    <col min="1" max="1" width="28" customWidth="1"/>
    <col min="2" max="2" width="17.85546875" customWidth="1"/>
    <col min="3" max="3" width="20.42578125" customWidth="1"/>
    <col min="4" max="4" width="24.140625" customWidth="1"/>
    <col min="6" max="6" width="4.42578125" customWidth="1"/>
    <col min="7" max="7" width="18" customWidth="1"/>
    <col min="8" max="8" width="15.42578125" customWidth="1"/>
    <col min="10" max="10" width="31.140625" customWidth="1"/>
    <col min="11" max="11" width="32" style="56" customWidth="1"/>
    <col min="12" max="12" width="19.42578125" customWidth="1"/>
    <col min="13" max="13" width="15.42578125" customWidth="1"/>
  </cols>
  <sheetData>
    <row r="4" spans="1:14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55"/>
      <c r="N4" s="51"/>
    </row>
    <row r="5" spans="1:14" x14ac:dyDescent="0.25">
      <c r="J5" s="52"/>
      <c r="N5" s="51"/>
    </row>
    <row r="6" spans="1:14" x14ac:dyDescent="0.25">
      <c r="G6" s="52" t="s">
        <v>1</v>
      </c>
      <c r="H6" s="52"/>
      <c r="J6" s="52" t="s">
        <v>1</v>
      </c>
      <c r="N6" s="51"/>
    </row>
    <row r="7" spans="1:14" x14ac:dyDescent="0.25">
      <c r="G7" t="s">
        <v>2</v>
      </c>
      <c r="J7" t="s">
        <v>3</v>
      </c>
      <c r="N7" s="51"/>
    </row>
    <row r="8" spans="1:14" x14ac:dyDescent="0.25">
      <c r="A8" t="s">
        <v>4</v>
      </c>
      <c r="F8" t="s">
        <v>5</v>
      </c>
      <c r="G8" t="s">
        <v>6</v>
      </c>
      <c r="H8" t="s">
        <v>64</v>
      </c>
      <c r="J8" t="s">
        <v>6</v>
      </c>
      <c r="K8" s="56" t="s">
        <v>69</v>
      </c>
      <c r="L8" t="s">
        <v>67</v>
      </c>
      <c r="M8" t="s">
        <v>65</v>
      </c>
      <c r="N8" s="51"/>
    </row>
    <row r="9" spans="1:14" x14ac:dyDescent="0.25">
      <c r="N9" s="51"/>
    </row>
    <row r="10" spans="1:14" x14ac:dyDescent="0.25">
      <c r="A10" t="s">
        <v>7</v>
      </c>
      <c r="J10" s="53"/>
      <c r="N10" s="51"/>
    </row>
    <row r="11" spans="1:14" x14ac:dyDescent="0.25">
      <c r="C11" t="s">
        <v>8</v>
      </c>
      <c r="F11">
        <v>2.2999999999999998</v>
      </c>
      <c r="G11" s="53">
        <v>4644073132.4299994</v>
      </c>
      <c r="H11" s="53">
        <v>2007310347.4499998</v>
      </c>
      <c r="J11" s="53">
        <v>4542011965.5001211</v>
      </c>
      <c r="K11" s="57">
        <v>1905249180.5201201</v>
      </c>
      <c r="L11" s="64">
        <v>1905249180.5201201</v>
      </c>
      <c r="M11" s="53">
        <f>L11-K11</f>
        <v>0</v>
      </c>
      <c r="N11" s="51"/>
    </row>
    <row r="12" spans="1:14" x14ac:dyDescent="0.25">
      <c r="C12" t="s">
        <v>9</v>
      </c>
      <c r="F12">
        <v>2.2999999999999998</v>
      </c>
      <c r="G12" s="53">
        <v>0</v>
      </c>
      <c r="H12" s="53">
        <v>0</v>
      </c>
      <c r="J12" s="53">
        <v>0</v>
      </c>
      <c r="K12" s="57">
        <v>0</v>
      </c>
      <c r="L12" s="65">
        <v>0</v>
      </c>
      <c r="M12" s="53">
        <f t="shared" ref="M12:M75" si="0">L12-K12</f>
        <v>0</v>
      </c>
      <c r="N12" s="51"/>
    </row>
    <row r="13" spans="1:14" x14ac:dyDescent="0.25">
      <c r="C13" t="s">
        <v>10</v>
      </c>
      <c r="F13">
        <v>2.2999999999999998</v>
      </c>
      <c r="G13" s="53">
        <v>325520826.73999995</v>
      </c>
      <c r="H13" s="53">
        <v>136600598.87105373</v>
      </c>
      <c r="J13" s="53">
        <v>325520826.73999995</v>
      </c>
      <c r="K13" s="57">
        <v>135161487.58605176</v>
      </c>
      <c r="L13" s="65">
        <v>135161487.58605176</v>
      </c>
      <c r="M13" s="53">
        <f t="shared" si="0"/>
        <v>0</v>
      </c>
      <c r="N13" s="51"/>
    </row>
    <row r="14" spans="1:14" x14ac:dyDescent="0.25">
      <c r="C14" t="s">
        <v>11</v>
      </c>
      <c r="F14">
        <v>2.4</v>
      </c>
      <c r="G14" s="53">
        <v>183500844.96000001</v>
      </c>
      <c r="H14" s="53">
        <v>78655908.900182202</v>
      </c>
      <c r="J14" s="53">
        <v>156129677.79999998</v>
      </c>
      <c r="K14" s="57">
        <v>67257799.78084141</v>
      </c>
      <c r="L14" s="65">
        <v>67257799.78084141</v>
      </c>
      <c r="M14" s="53">
        <f t="shared" si="0"/>
        <v>0</v>
      </c>
      <c r="N14" s="51"/>
    </row>
    <row r="15" spans="1:14" x14ac:dyDescent="0.25">
      <c r="C15" t="s">
        <v>12</v>
      </c>
      <c r="F15">
        <v>2.4</v>
      </c>
      <c r="G15" s="53">
        <v>5153094804.1299992</v>
      </c>
      <c r="H15" s="53">
        <v>2222566855.2212358</v>
      </c>
      <c r="J15" s="53">
        <v>5023662470.0401211</v>
      </c>
      <c r="K15" s="57">
        <v>2107668467.8870132</v>
      </c>
      <c r="L15" s="65">
        <v>2107668467.8870132</v>
      </c>
      <c r="M15" s="53">
        <f t="shared" si="0"/>
        <v>0</v>
      </c>
      <c r="N15" s="51"/>
    </row>
    <row r="16" spans="1:14" x14ac:dyDescent="0.25">
      <c r="L16" s="66"/>
      <c r="M16" s="53">
        <f t="shared" si="0"/>
        <v>0</v>
      </c>
      <c r="N16" s="51"/>
    </row>
    <row r="17" spans="1:14" x14ac:dyDescent="0.25">
      <c r="A17" t="s">
        <v>13</v>
      </c>
      <c r="L17" s="67"/>
      <c r="M17" s="53">
        <f t="shared" si="0"/>
        <v>0</v>
      </c>
      <c r="N17" s="51"/>
    </row>
    <row r="18" spans="1:14" x14ac:dyDescent="0.25">
      <c r="B18" t="s">
        <v>14</v>
      </c>
      <c r="F18">
        <v>2.5</v>
      </c>
      <c r="G18" s="53">
        <v>1127469875.99</v>
      </c>
      <c r="H18" s="53">
        <v>485548384.24782145</v>
      </c>
      <c r="J18" s="53">
        <v>1133691957.3199999</v>
      </c>
      <c r="K18" s="57">
        <v>482719085.58251429</v>
      </c>
      <c r="L18" s="64">
        <v>483223087.64883828</v>
      </c>
      <c r="M18" s="53">
        <f t="shared" si="0"/>
        <v>504002.06632399559</v>
      </c>
      <c r="N18" s="51"/>
    </row>
    <row r="19" spans="1:14" x14ac:dyDescent="0.25">
      <c r="B19" t="s">
        <v>15</v>
      </c>
      <c r="F19">
        <v>2.6</v>
      </c>
      <c r="G19" s="53">
        <v>0</v>
      </c>
      <c r="H19" s="53">
        <v>0</v>
      </c>
      <c r="J19" s="53">
        <v>0</v>
      </c>
      <c r="K19" s="57">
        <v>0</v>
      </c>
      <c r="L19" s="64">
        <v>0</v>
      </c>
      <c r="M19" s="53">
        <f t="shared" si="0"/>
        <v>0</v>
      </c>
      <c r="N19" s="51"/>
    </row>
    <row r="20" spans="1:14" x14ac:dyDescent="0.25">
      <c r="B20" t="s">
        <v>16</v>
      </c>
      <c r="F20">
        <v>2.7</v>
      </c>
      <c r="G20" s="53">
        <v>40607574.689999998</v>
      </c>
      <c r="H20" s="53">
        <v>17677743.162969735</v>
      </c>
      <c r="J20" s="53">
        <v>40537607.649999999</v>
      </c>
      <c r="K20" s="57">
        <v>17461367.091476087</v>
      </c>
      <c r="L20" s="65">
        <v>17461367.091476087</v>
      </c>
      <c r="M20" s="53">
        <f t="shared" si="0"/>
        <v>0</v>
      </c>
      <c r="N20" s="51"/>
    </row>
    <row r="21" spans="1:14" x14ac:dyDescent="0.25">
      <c r="B21" t="s">
        <v>17</v>
      </c>
      <c r="F21">
        <v>2.9</v>
      </c>
      <c r="G21" s="53">
        <v>1109294744.6100001</v>
      </c>
      <c r="H21" s="53">
        <v>480514454.54013699</v>
      </c>
      <c r="J21" s="53">
        <v>1050430860.3940835</v>
      </c>
      <c r="K21" s="57">
        <v>447747856.33573627</v>
      </c>
      <c r="L21" s="65">
        <v>447819968.37137878</v>
      </c>
      <c r="M21" s="53">
        <f t="shared" si="0"/>
        <v>72112.035642504692</v>
      </c>
      <c r="N21" s="51"/>
    </row>
    <row r="22" spans="1:14" x14ac:dyDescent="0.25">
      <c r="B22" t="s">
        <v>18</v>
      </c>
      <c r="F22" s="54">
        <v>2.1</v>
      </c>
      <c r="G22" s="53">
        <v>198670132.27999997</v>
      </c>
      <c r="H22" s="53">
        <v>86432833.037304223</v>
      </c>
      <c r="I22" s="54"/>
      <c r="J22" s="53">
        <v>198315254.93999997</v>
      </c>
      <c r="K22" s="57">
        <v>85358024.534574553</v>
      </c>
      <c r="L22" s="65">
        <v>85358024.534574553</v>
      </c>
      <c r="M22" s="53">
        <f t="shared" si="0"/>
        <v>0</v>
      </c>
      <c r="N22" s="51"/>
    </row>
    <row r="23" spans="1:14" x14ac:dyDescent="0.25">
      <c r="B23" t="s">
        <v>19</v>
      </c>
      <c r="F23" s="54">
        <v>2.12</v>
      </c>
      <c r="G23" s="53">
        <v>208439397.18000004</v>
      </c>
      <c r="H23" s="53">
        <v>84938534.871529058</v>
      </c>
      <c r="I23" s="54"/>
      <c r="J23" s="53">
        <v>208437407.27000004</v>
      </c>
      <c r="K23" s="57">
        <v>84937599.421552971</v>
      </c>
      <c r="L23" s="65">
        <v>84937599.421552971</v>
      </c>
      <c r="M23" s="53">
        <f t="shared" si="0"/>
        <v>0</v>
      </c>
      <c r="N23" s="51"/>
    </row>
    <row r="24" spans="1:14" x14ac:dyDescent="0.25">
      <c r="B24" t="s">
        <v>20</v>
      </c>
      <c r="F24" s="54">
        <v>2.12</v>
      </c>
      <c r="G24" s="53">
        <v>87534325.970000014</v>
      </c>
      <c r="H24" s="53">
        <v>34952437.254216649</v>
      </c>
      <c r="I24" s="54"/>
      <c r="J24" s="53">
        <v>87463500.270000011</v>
      </c>
      <c r="K24" s="57">
        <v>34940396.16714783</v>
      </c>
      <c r="L24" s="65">
        <v>34940396.16714783</v>
      </c>
      <c r="M24" s="53">
        <f t="shared" si="0"/>
        <v>0</v>
      </c>
      <c r="N24" s="51"/>
    </row>
    <row r="25" spans="1:14" x14ac:dyDescent="0.25">
      <c r="B25" t="s">
        <v>21</v>
      </c>
      <c r="F25" s="54">
        <v>2.13</v>
      </c>
      <c r="G25" s="53">
        <v>116604668.52</v>
      </c>
      <c r="H25" s="53">
        <v>53358705.897260234</v>
      </c>
      <c r="I25" s="54"/>
      <c r="J25" s="53">
        <v>21410385.289999999</v>
      </c>
      <c r="K25" s="57">
        <v>5249555.2200008547</v>
      </c>
      <c r="L25" s="65">
        <v>5249555.2200008547</v>
      </c>
      <c r="M25" s="53">
        <f t="shared" si="0"/>
        <v>0</v>
      </c>
      <c r="N25" s="51"/>
    </row>
    <row r="26" spans="1:14" x14ac:dyDescent="0.25">
      <c r="B26" t="s">
        <v>22</v>
      </c>
      <c r="F26" s="54">
        <v>2.13</v>
      </c>
      <c r="G26" s="53">
        <v>0</v>
      </c>
      <c r="H26" s="53">
        <v>0</v>
      </c>
      <c r="I26" s="54"/>
      <c r="J26" s="53">
        <v>0</v>
      </c>
      <c r="K26" s="57">
        <v>0</v>
      </c>
      <c r="L26" s="65">
        <v>0</v>
      </c>
      <c r="M26" s="53">
        <f t="shared" si="0"/>
        <v>0</v>
      </c>
      <c r="N26" s="51"/>
    </row>
    <row r="27" spans="1:14" x14ac:dyDescent="0.25">
      <c r="B27" t="s">
        <v>23</v>
      </c>
      <c r="F27" s="54">
        <v>2.14</v>
      </c>
      <c r="G27" s="53">
        <v>175836599.74999994</v>
      </c>
      <c r="H27" s="53">
        <v>73860222.355913192</v>
      </c>
      <c r="I27" s="54"/>
      <c r="J27" s="53">
        <v>153775463.19333333</v>
      </c>
      <c r="K27" s="57">
        <v>64803803.913856797</v>
      </c>
      <c r="L27" s="65">
        <v>64803803.913856797</v>
      </c>
      <c r="M27" s="53">
        <f t="shared" si="0"/>
        <v>0</v>
      </c>
      <c r="N27" s="51"/>
    </row>
    <row r="28" spans="1:14" x14ac:dyDescent="0.25">
      <c r="F28" s="54"/>
      <c r="G28" s="53"/>
      <c r="H28" s="53"/>
      <c r="I28" s="54"/>
      <c r="J28" s="53"/>
      <c r="K28" s="57"/>
      <c r="L28" s="65"/>
      <c r="M28" s="53">
        <f t="shared" si="0"/>
        <v>0</v>
      </c>
      <c r="N28" s="51"/>
    </row>
    <row r="29" spans="1:14" x14ac:dyDescent="0.25">
      <c r="B29" t="s">
        <v>24</v>
      </c>
      <c r="F29" s="54">
        <v>2.14</v>
      </c>
      <c r="G29" s="53">
        <v>3064457318.9899993</v>
      </c>
      <c r="H29" s="53">
        <v>1317283315.3671515</v>
      </c>
      <c r="I29" s="54"/>
      <c r="J29" s="53">
        <v>2894062436.3274164</v>
      </c>
      <c r="K29" s="57">
        <v>1223217688.2668595</v>
      </c>
      <c r="L29" s="65">
        <v>1223793802.3688259</v>
      </c>
      <c r="M29" s="53">
        <f t="shared" si="0"/>
        <v>576114.10196638107</v>
      </c>
      <c r="N29" s="51"/>
    </row>
    <row r="30" spans="1:14" x14ac:dyDescent="0.25">
      <c r="F30" s="54"/>
      <c r="G30" s="53"/>
      <c r="H30" s="53"/>
      <c r="I30" s="54"/>
      <c r="J30" s="53"/>
      <c r="L30" s="68"/>
      <c r="M30" s="53">
        <f t="shared" si="0"/>
        <v>0</v>
      </c>
      <c r="N30" s="51"/>
    </row>
    <row r="31" spans="1:14" x14ac:dyDescent="0.25">
      <c r="B31" t="s">
        <v>25</v>
      </c>
      <c r="F31" s="54">
        <v>2.16</v>
      </c>
      <c r="G31" s="53">
        <v>581390973.77999985</v>
      </c>
      <c r="H31" s="53">
        <v>244668084.76588023</v>
      </c>
      <c r="I31" s="54"/>
      <c r="J31" s="53">
        <v>578423918.14577687</v>
      </c>
      <c r="K31" s="57">
        <v>241549064.37073585</v>
      </c>
      <c r="L31" s="69">
        <v>241549064.37073585</v>
      </c>
      <c r="M31" s="53">
        <f t="shared" si="0"/>
        <v>0</v>
      </c>
      <c r="N31" s="51"/>
    </row>
    <row r="32" spans="1:14" x14ac:dyDescent="0.25">
      <c r="B32" t="s">
        <v>26</v>
      </c>
      <c r="F32" s="54">
        <v>2.17</v>
      </c>
      <c r="G32" s="53">
        <v>53011725.969999999</v>
      </c>
      <c r="H32" s="53">
        <v>21626932.60909592</v>
      </c>
      <c r="I32" s="54"/>
      <c r="J32" s="53">
        <v>52407516.440000027</v>
      </c>
      <c r="K32" s="57">
        <v>23751179.544828705</v>
      </c>
      <c r="L32" s="69">
        <v>23751179.544828705</v>
      </c>
      <c r="M32" s="53">
        <f t="shared" si="0"/>
        <v>0</v>
      </c>
      <c r="N32" s="51"/>
    </row>
    <row r="33" spans="1:14" x14ac:dyDescent="0.25">
      <c r="B33" t="s">
        <v>27</v>
      </c>
      <c r="F33" s="54">
        <v>2.17</v>
      </c>
      <c r="G33" s="53">
        <v>169647182.90000001</v>
      </c>
      <c r="H33" s="53">
        <v>59610575.364897043</v>
      </c>
      <c r="I33" s="54"/>
      <c r="J33" s="53">
        <v>169647182.90000001</v>
      </c>
      <c r="K33" s="57">
        <v>59146979.879926503</v>
      </c>
      <c r="L33" s="65">
        <v>59146979.879926503</v>
      </c>
      <c r="M33" s="53">
        <f t="shared" si="0"/>
        <v>0</v>
      </c>
      <c r="N33" s="51"/>
    </row>
    <row r="34" spans="1:14" x14ac:dyDescent="0.25">
      <c r="B34" t="s">
        <v>28</v>
      </c>
      <c r="F34" s="54">
        <v>2.2000000000000002</v>
      </c>
      <c r="G34" s="51">
        <v>65230851.579593778</v>
      </c>
      <c r="H34" s="51">
        <v>38520128.501199685</v>
      </c>
      <c r="I34" s="54"/>
      <c r="J34" s="51">
        <v>80968616.836875826</v>
      </c>
      <c r="K34" s="57">
        <v>32784218.366921075</v>
      </c>
      <c r="L34" s="65">
        <v>32591683.609944515</v>
      </c>
      <c r="M34" s="53">
        <f t="shared" si="0"/>
        <v>-192534.75697655976</v>
      </c>
      <c r="N34" s="51"/>
    </row>
    <row r="35" spans="1:14" x14ac:dyDescent="0.25">
      <c r="B35" t="s">
        <v>29</v>
      </c>
      <c r="F35" s="54">
        <v>2.2000000000000002</v>
      </c>
      <c r="G35" s="51">
        <v>18348595.899295282</v>
      </c>
      <c r="H35" s="51">
        <v>9363187.1962708607</v>
      </c>
      <c r="I35" s="54"/>
      <c r="J35" s="51">
        <v>20487096.820191357</v>
      </c>
      <c r="K35" s="57">
        <v>8540266.7279507704</v>
      </c>
      <c r="L35" s="65">
        <v>8514104.4521531705</v>
      </c>
      <c r="M35" s="53">
        <f t="shared" si="0"/>
        <v>-26162.275797599927</v>
      </c>
      <c r="N35" s="51"/>
    </row>
    <row r="36" spans="1:14" x14ac:dyDescent="0.25">
      <c r="B36" t="s">
        <v>30</v>
      </c>
      <c r="F36" s="54">
        <v>2.19</v>
      </c>
      <c r="G36" s="53">
        <v>221089384.00070792</v>
      </c>
      <c r="H36" s="53">
        <v>90847594.645545542</v>
      </c>
      <c r="I36" s="54"/>
      <c r="J36" s="53">
        <v>229197924.70233327</v>
      </c>
      <c r="K36" s="57">
        <v>94851098.045354754</v>
      </c>
      <c r="L36" s="70">
        <v>94851098.045354754</v>
      </c>
      <c r="M36" s="53">
        <f t="shared" si="0"/>
        <v>0</v>
      </c>
      <c r="N36" s="51"/>
    </row>
    <row r="37" spans="1:14" x14ac:dyDescent="0.25">
      <c r="B37" t="s">
        <v>31</v>
      </c>
      <c r="F37" s="54">
        <v>2.17</v>
      </c>
      <c r="G37" s="53">
        <v>-1812064.15</v>
      </c>
      <c r="H37" s="53">
        <v>-1509146.6741822637</v>
      </c>
      <c r="I37" s="54"/>
      <c r="J37" s="53">
        <v>-1812064.15</v>
      </c>
      <c r="K37" s="57">
        <v>-1500676.4006409924</v>
      </c>
      <c r="L37" s="70">
        <v>-1500676.4006409924</v>
      </c>
      <c r="M37" s="53">
        <f t="shared" si="0"/>
        <v>0</v>
      </c>
      <c r="N37" s="51"/>
    </row>
    <row r="38" spans="1:14" x14ac:dyDescent="0.25">
      <c r="B38" t="s">
        <v>32</v>
      </c>
      <c r="F38">
        <v>2.4</v>
      </c>
      <c r="G38" s="53">
        <v>72570.929999999993</v>
      </c>
      <c r="H38" s="53">
        <v>17692.893970149431</v>
      </c>
      <c r="J38" s="53">
        <v>-187042.39000000013</v>
      </c>
      <c r="K38" s="57">
        <v>338222.50506613706</v>
      </c>
      <c r="L38" s="65">
        <v>338222.50506613706</v>
      </c>
      <c r="M38" s="53">
        <f t="shared" si="0"/>
        <v>0</v>
      </c>
      <c r="N38" s="51"/>
    </row>
    <row r="39" spans="1:14" x14ac:dyDescent="0.25">
      <c r="G39" s="53"/>
      <c r="H39" s="53"/>
      <c r="J39" s="53"/>
      <c r="K39" s="57"/>
      <c r="L39" s="65"/>
      <c r="M39" s="53">
        <f t="shared" si="0"/>
        <v>0</v>
      </c>
      <c r="N39" s="51"/>
    </row>
    <row r="40" spans="1:14" x14ac:dyDescent="0.25">
      <c r="B40" t="s">
        <v>33</v>
      </c>
      <c r="F40" s="54">
        <v>2.2000000000000002</v>
      </c>
      <c r="G40" s="53">
        <v>4171436539.8995957</v>
      </c>
      <c r="H40" s="53">
        <v>1780428364.6698289</v>
      </c>
      <c r="I40" s="54"/>
      <c r="J40" s="53">
        <v>4023195585.6325941</v>
      </c>
      <c r="K40" s="57">
        <v>1682678041.3070025</v>
      </c>
      <c r="L40" s="65">
        <v>1683035458.3761947</v>
      </c>
      <c r="M40" s="53">
        <f t="shared" si="0"/>
        <v>357417.0691921711</v>
      </c>
      <c r="N40" s="51"/>
    </row>
    <row r="41" spans="1:14" x14ac:dyDescent="0.25">
      <c r="L41" s="68"/>
      <c r="M41" s="53">
        <f t="shared" si="0"/>
        <v>0</v>
      </c>
      <c r="N41" s="51"/>
    </row>
    <row r="42" spans="1:14" x14ac:dyDescent="0.25">
      <c r="A42" t="s">
        <v>34</v>
      </c>
      <c r="G42" s="53">
        <v>981658264.23040342</v>
      </c>
      <c r="H42" s="53">
        <v>442138490.55140686</v>
      </c>
      <c r="J42" s="53">
        <v>1000466884.407527</v>
      </c>
      <c r="K42" s="57">
        <v>424990426.58001065</v>
      </c>
      <c r="L42" s="69">
        <v>424633009.51081848</v>
      </c>
      <c r="M42" s="53">
        <f t="shared" si="0"/>
        <v>-357417.0691921711</v>
      </c>
      <c r="N42" s="51"/>
    </row>
    <row r="43" spans="1:14" x14ac:dyDescent="0.25">
      <c r="L43" s="64"/>
      <c r="M43" s="53">
        <f t="shared" si="0"/>
        <v>0</v>
      </c>
      <c r="N43" s="51"/>
    </row>
    <row r="44" spans="1:14" ht="15.75" thickBot="1" x14ac:dyDescent="0.3">
      <c r="A44" t="s">
        <v>35</v>
      </c>
      <c r="F44" s="54"/>
      <c r="I44" s="54"/>
      <c r="L44" s="71"/>
      <c r="M44" s="53">
        <f t="shared" si="0"/>
        <v>0</v>
      </c>
      <c r="N44" s="51"/>
    </row>
    <row r="45" spans="1:14" ht="15.75" thickTop="1" x14ac:dyDescent="0.25">
      <c r="B45" t="s">
        <v>36</v>
      </c>
      <c r="F45" s="54">
        <v>2.2999999999999998</v>
      </c>
      <c r="G45" s="53">
        <v>24044227134.22612</v>
      </c>
      <c r="H45" s="53">
        <v>10379547800.890926</v>
      </c>
      <c r="I45" s="54"/>
      <c r="J45" s="53">
        <v>24181919500.089035</v>
      </c>
      <c r="K45" s="57">
        <v>10358422054.975086</v>
      </c>
      <c r="L45" s="64">
        <v>10358422054.975086</v>
      </c>
      <c r="M45" s="53">
        <f t="shared" si="0"/>
        <v>0</v>
      </c>
      <c r="N45" s="51"/>
    </row>
    <row r="46" spans="1:14" x14ac:dyDescent="0.25">
      <c r="B46" t="s">
        <v>37</v>
      </c>
      <c r="F46" s="54">
        <v>2.31</v>
      </c>
      <c r="G46" s="53">
        <v>51136937.448461428</v>
      </c>
      <c r="H46" s="53">
        <v>22662825.111979745</v>
      </c>
      <c r="I46" s="54"/>
      <c r="J46" s="53">
        <v>39980325.478461429</v>
      </c>
      <c r="K46" s="57">
        <v>17655603.564307816</v>
      </c>
      <c r="L46" s="64">
        <v>17655603.564307816</v>
      </c>
      <c r="M46" s="53">
        <f t="shared" si="0"/>
        <v>0</v>
      </c>
      <c r="N46" s="51"/>
    </row>
    <row r="47" spans="1:14" x14ac:dyDescent="0.25">
      <c r="B47" t="s">
        <v>38</v>
      </c>
      <c r="F47" s="54">
        <v>2.33</v>
      </c>
      <c r="G47" s="53">
        <v>322789052.72461486</v>
      </c>
      <c r="H47" s="53">
        <v>40537819.678982466</v>
      </c>
      <c r="I47" s="54"/>
      <c r="J47" s="53">
        <v>594307495.03230727</v>
      </c>
      <c r="K47" s="57">
        <v>156448838.83806881</v>
      </c>
      <c r="L47" s="65">
        <v>156448838.83806881</v>
      </c>
      <c r="M47" s="53">
        <f t="shared" si="0"/>
        <v>0</v>
      </c>
      <c r="N47" s="51"/>
    </row>
    <row r="48" spans="1:14" x14ac:dyDescent="0.25">
      <c r="B48" t="s">
        <v>39</v>
      </c>
      <c r="F48" s="54">
        <v>2.31</v>
      </c>
      <c r="G48" s="53">
        <v>43601074.526923314</v>
      </c>
      <c r="H48" s="53">
        <v>18980906.961337477</v>
      </c>
      <c r="I48" s="54"/>
      <c r="J48" s="53">
        <v>43601074.526923314</v>
      </c>
      <c r="K48" s="57">
        <v>18780939.775004573</v>
      </c>
      <c r="L48" s="65">
        <v>18780939.775004573</v>
      </c>
      <c r="M48" s="53">
        <f t="shared" si="0"/>
        <v>0</v>
      </c>
      <c r="N48" s="51"/>
    </row>
    <row r="49" spans="1:14" x14ac:dyDescent="0.25">
      <c r="B49" t="s">
        <v>40</v>
      </c>
      <c r="F49" s="54">
        <v>2.31</v>
      </c>
      <c r="G49" s="53">
        <v>0</v>
      </c>
      <c r="H49" s="53">
        <v>0</v>
      </c>
      <c r="I49" s="54"/>
      <c r="J49" s="53">
        <v>0</v>
      </c>
      <c r="K49" s="57">
        <v>0</v>
      </c>
      <c r="L49" s="65">
        <v>0</v>
      </c>
      <c r="M49" s="53">
        <f t="shared" si="0"/>
        <v>0</v>
      </c>
      <c r="N49" s="51"/>
    </row>
    <row r="50" spans="1:14" x14ac:dyDescent="0.25">
      <c r="B50" t="s">
        <v>41</v>
      </c>
      <c r="F50" s="54">
        <v>2.3199999999999998</v>
      </c>
      <c r="G50" s="53">
        <v>36769575.577692293</v>
      </c>
      <c r="H50" s="53">
        <v>14732395.280756421</v>
      </c>
      <c r="I50" s="54"/>
      <c r="J50" s="53">
        <v>36769575.577692293</v>
      </c>
      <c r="K50" s="57">
        <v>14630030.509857675</v>
      </c>
      <c r="L50" s="65">
        <v>14630030.509857675</v>
      </c>
      <c r="M50" s="53">
        <f t="shared" si="0"/>
        <v>0</v>
      </c>
      <c r="N50" s="51"/>
    </row>
    <row r="51" spans="1:14" x14ac:dyDescent="0.25">
      <c r="B51" t="s">
        <v>42</v>
      </c>
      <c r="F51" s="54">
        <v>2.3199999999999998</v>
      </c>
      <c r="G51" s="53">
        <v>258342591.86769161</v>
      </c>
      <c r="H51" s="53">
        <v>110796359.59148876</v>
      </c>
      <c r="I51" s="54"/>
      <c r="J51" s="53">
        <v>258342591.86769161</v>
      </c>
      <c r="K51" s="57">
        <v>109504886.44133583</v>
      </c>
      <c r="L51" s="65">
        <v>109504886.44133583</v>
      </c>
      <c r="M51" s="53">
        <f t="shared" si="0"/>
        <v>0</v>
      </c>
      <c r="N51" s="51"/>
    </row>
    <row r="52" spans="1:14" x14ac:dyDescent="0.25">
      <c r="B52" t="s">
        <v>43</v>
      </c>
      <c r="F52" s="54">
        <v>2.3199999999999998</v>
      </c>
      <c r="G52" s="53">
        <v>209627149.93461525</v>
      </c>
      <c r="H52" s="53">
        <v>90116893.231105879</v>
      </c>
      <c r="I52" s="54"/>
      <c r="J52" s="53">
        <v>209627149.93461525</v>
      </c>
      <c r="K52" s="57">
        <v>89557885.681325957</v>
      </c>
      <c r="L52" s="65">
        <v>89557885.681325957</v>
      </c>
      <c r="M52" s="53">
        <f t="shared" si="0"/>
        <v>0</v>
      </c>
      <c r="N52" s="51"/>
    </row>
    <row r="53" spans="1:14" x14ac:dyDescent="0.25">
      <c r="B53" t="s">
        <v>44</v>
      </c>
      <c r="F53" s="54">
        <v>2.33</v>
      </c>
      <c r="G53" s="53">
        <v>55568127.679280609</v>
      </c>
      <c r="H53" s="53">
        <v>25020068.478554979</v>
      </c>
      <c r="I53" s="54"/>
      <c r="J53" s="53">
        <v>53004594.230515644</v>
      </c>
      <c r="K53" s="57">
        <v>23375898.338819321</v>
      </c>
      <c r="L53" s="65">
        <v>23381759.363269947</v>
      </c>
      <c r="M53" s="53">
        <f t="shared" si="0"/>
        <v>5861.0244506262243</v>
      </c>
      <c r="N53" s="51"/>
    </row>
    <row r="54" spans="1:14" x14ac:dyDescent="0.25">
      <c r="B54" t="s">
        <v>45</v>
      </c>
      <c r="F54" s="54">
        <v>2.31</v>
      </c>
      <c r="G54" s="53">
        <v>-6654264.8538461477</v>
      </c>
      <c r="H54" s="53">
        <v>4643722.2613254497</v>
      </c>
      <c r="I54" s="54"/>
      <c r="J54" s="53">
        <v>-6654264.8538461477</v>
      </c>
      <c r="K54" s="57">
        <v>4643737.0994381951</v>
      </c>
      <c r="L54" s="65">
        <v>4643737.0994381951</v>
      </c>
      <c r="M54" s="53">
        <f t="shared" si="0"/>
        <v>0</v>
      </c>
      <c r="N54" s="51"/>
    </row>
    <row r="55" spans="1:14" x14ac:dyDescent="0.25">
      <c r="B55" t="s">
        <v>46</v>
      </c>
      <c r="F55" s="54">
        <v>2.34</v>
      </c>
      <c r="G55" s="53">
        <v>0</v>
      </c>
      <c r="H55" s="53">
        <v>0</v>
      </c>
      <c r="I55" s="54"/>
      <c r="J55" s="53">
        <v>0</v>
      </c>
      <c r="K55" s="57">
        <v>0</v>
      </c>
      <c r="L55" s="65">
        <v>0</v>
      </c>
      <c r="M55" s="53">
        <f t="shared" si="0"/>
        <v>0</v>
      </c>
      <c r="N55" s="51"/>
    </row>
    <row r="56" spans="1:14" x14ac:dyDescent="0.25">
      <c r="F56" s="54"/>
      <c r="I56" s="54"/>
      <c r="L56" s="65"/>
      <c r="M56" s="53">
        <f t="shared" si="0"/>
        <v>0</v>
      </c>
      <c r="N56" s="51"/>
    </row>
    <row r="57" spans="1:14" x14ac:dyDescent="0.25">
      <c r="B57" t="s">
        <v>47</v>
      </c>
      <c r="F57" s="54"/>
      <c r="G57" s="53">
        <v>25015407379.13155</v>
      </c>
      <c r="H57" s="53">
        <v>10707038791.486458</v>
      </c>
      <c r="I57" s="54"/>
      <c r="J57" s="53">
        <v>25410898041.883396</v>
      </c>
      <c r="K57" s="57">
        <v>10793019875.223244</v>
      </c>
      <c r="L57" s="65">
        <v>10793025736.247694</v>
      </c>
      <c r="M57" s="53">
        <f t="shared" si="0"/>
        <v>5861.024450302124</v>
      </c>
      <c r="N57" s="51"/>
    </row>
    <row r="58" spans="1:14" x14ac:dyDescent="0.25">
      <c r="F58" s="54"/>
      <c r="I58" s="54"/>
      <c r="L58" s="72"/>
      <c r="M58" s="53">
        <f t="shared" si="0"/>
        <v>0</v>
      </c>
      <c r="N58" s="51"/>
    </row>
    <row r="59" spans="1:14" x14ac:dyDescent="0.25">
      <c r="A59" t="s">
        <v>48</v>
      </c>
      <c r="F59" s="54"/>
      <c r="I59" s="54"/>
      <c r="L59" s="65"/>
      <c r="M59" s="53">
        <f t="shared" si="0"/>
        <v>0</v>
      </c>
      <c r="N59" s="51"/>
    </row>
    <row r="60" spans="1:14" x14ac:dyDescent="0.25">
      <c r="B60" t="s">
        <v>49</v>
      </c>
      <c r="F60" s="54">
        <v>2.38</v>
      </c>
      <c r="G60" s="53">
        <v>-7586382328.7546062</v>
      </c>
      <c r="H60" s="53">
        <v>-3078206774.1609344</v>
      </c>
      <c r="I60" s="54"/>
      <c r="J60" s="53">
        <v>-7577969538.0340347</v>
      </c>
      <c r="K60" s="57">
        <v>-3051376051.6212988</v>
      </c>
      <c r="L60" s="64">
        <v>-3051376051.6212988</v>
      </c>
      <c r="M60" s="53">
        <f t="shared" si="0"/>
        <v>0</v>
      </c>
      <c r="N60" s="51"/>
    </row>
    <row r="61" spans="1:14" x14ac:dyDescent="0.25">
      <c r="B61" t="s">
        <v>50</v>
      </c>
      <c r="F61" s="54">
        <v>2.39</v>
      </c>
      <c r="G61" s="53">
        <v>-507301194.32230681</v>
      </c>
      <c r="H61" s="53">
        <v>-220872524.92672151</v>
      </c>
      <c r="I61" s="54"/>
      <c r="J61" s="53">
        <v>-495438518.7799992</v>
      </c>
      <c r="K61" s="57">
        <v>-214360277.67883384</v>
      </c>
      <c r="L61" s="64">
        <v>-214360277.67883384</v>
      </c>
      <c r="M61" s="53">
        <f t="shared" si="0"/>
        <v>0</v>
      </c>
      <c r="N61" s="51"/>
    </row>
    <row r="62" spans="1:14" x14ac:dyDescent="0.25">
      <c r="B62" t="s">
        <v>51</v>
      </c>
      <c r="F62" s="54">
        <v>2.35</v>
      </c>
      <c r="G62" s="53">
        <v>-3755891193.2315302</v>
      </c>
      <c r="H62" s="53">
        <v>-1609122347.4282472</v>
      </c>
      <c r="I62" s="54"/>
      <c r="J62" s="53">
        <v>-3899319562.3624153</v>
      </c>
      <c r="K62" s="57">
        <v>-1674617453.8400774</v>
      </c>
      <c r="L62" s="65">
        <v>-1674617453.8400774</v>
      </c>
      <c r="M62" s="53">
        <f t="shared" si="0"/>
        <v>0</v>
      </c>
      <c r="N62" s="51"/>
    </row>
    <row r="63" spans="1:14" x14ac:dyDescent="0.25">
      <c r="B63" t="s">
        <v>52</v>
      </c>
      <c r="F63" s="54">
        <v>2.35</v>
      </c>
      <c r="G63" s="53">
        <v>-2008909.8653846122</v>
      </c>
      <c r="H63" s="53">
        <v>-107405.95753821213</v>
      </c>
      <c r="I63" s="54"/>
      <c r="J63" s="53">
        <v>-2008909.8653846122</v>
      </c>
      <c r="K63" s="57">
        <v>-107346.68396923937</v>
      </c>
      <c r="L63" s="65">
        <v>-107346.68396923937</v>
      </c>
      <c r="M63" s="53">
        <f t="shared" si="0"/>
        <v>0</v>
      </c>
      <c r="N63" s="51"/>
    </row>
    <row r="64" spans="1:14" x14ac:dyDescent="0.25">
      <c r="B64" t="s">
        <v>53</v>
      </c>
      <c r="F64" s="54">
        <v>2.34</v>
      </c>
      <c r="G64" s="53">
        <v>-22253656.296923067</v>
      </c>
      <c r="H64" s="53">
        <v>-8574579.8348878287</v>
      </c>
      <c r="I64" s="54"/>
      <c r="J64" s="53">
        <v>-22253656.296923067</v>
      </c>
      <c r="K64" s="57">
        <v>-11292210.231830783</v>
      </c>
      <c r="L64" s="65">
        <v>-11292210.231830783</v>
      </c>
      <c r="M64" s="53">
        <f t="shared" si="0"/>
        <v>0</v>
      </c>
      <c r="N64" s="51"/>
    </row>
    <row r="65" spans="1:14" x14ac:dyDescent="0.25">
      <c r="B65" t="s">
        <v>54</v>
      </c>
      <c r="F65" s="54">
        <v>2.34</v>
      </c>
      <c r="G65" s="53">
        <v>0</v>
      </c>
      <c r="H65" s="53">
        <v>0</v>
      </c>
      <c r="I65" s="54"/>
      <c r="J65" s="53">
        <v>-16010641.74923077</v>
      </c>
      <c r="K65" s="57">
        <v>-16010641.74923077</v>
      </c>
      <c r="L65" s="65">
        <v>-16010641.74923077</v>
      </c>
      <c r="M65" s="53">
        <f t="shared" si="0"/>
        <v>0</v>
      </c>
      <c r="N65" s="51"/>
    </row>
    <row r="66" spans="1:14" x14ac:dyDescent="0.25">
      <c r="B66" t="s">
        <v>55</v>
      </c>
      <c r="F66" s="54">
        <v>2.34</v>
      </c>
      <c r="G66" s="53">
        <v>-130337336.77615362</v>
      </c>
      <c r="H66" s="53">
        <v>-38924776.805406041</v>
      </c>
      <c r="I66" s="54"/>
      <c r="J66" s="53">
        <v>-131275827.39569211</v>
      </c>
      <c r="K66" s="57">
        <v>-39000024.005744763</v>
      </c>
      <c r="L66" s="65">
        <v>-39000024.005744763</v>
      </c>
      <c r="M66" s="53">
        <f t="shared" si="0"/>
        <v>0</v>
      </c>
      <c r="N66" s="51"/>
    </row>
    <row r="67" spans="1:14" x14ac:dyDescent="0.25">
      <c r="F67" s="54"/>
      <c r="G67" s="53"/>
      <c r="H67" s="53"/>
      <c r="I67" s="54"/>
      <c r="J67" s="53"/>
      <c r="K67" s="57"/>
      <c r="L67" s="65"/>
      <c r="M67" s="53">
        <f t="shared" si="0"/>
        <v>0</v>
      </c>
      <c r="N67" s="51"/>
    </row>
    <row r="68" spans="1:14" x14ac:dyDescent="0.25">
      <c r="B68" t="s">
        <v>56</v>
      </c>
      <c r="F68" s="54"/>
      <c r="G68" s="53">
        <v>-12004174619.246904</v>
      </c>
      <c r="H68" s="53">
        <v>-4955808409.1137352</v>
      </c>
      <c r="I68" s="54"/>
      <c r="J68" s="53">
        <v>-12144276654.483681</v>
      </c>
      <c r="K68" s="57">
        <v>-5006764005.8109856</v>
      </c>
      <c r="L68" s="65">
        <v>-5006764005.8109856</v>
      </c>
      <c r="M68" s="53">
        <f t="shared" si="0"/>
        <v>0</v>
      </c>
      <c r="N68" s="51"/>
    </row>
    <row r="69" spans="1:14" x14ac:dyDescent="0.25">
      <c r="F69" s="54"/>
      <c r="I69" s="54"/>
      <c r="L69" s="68"/>
      <c r="M69" s="53">
        <f t="shared" si="0"/>
        <v>0</v>
      </c>
      <c r="N69" s="51"/>
    </row>
    <row r="70" spans="1:14" x14ac:dyDescent="0.25">
      <c r="A70" t="s">
        <v>57</v>
      </c>
      <c r="F70" s="54"/>
      <c r="G70" s="53">
        <v>13011232759.884645</v>
      </c>
      <c r="H70" s="53">
        <v>5751230382.3727226</v>
      </c>
      <c r="I70" s="54"/>
      <c r="J70" s="53">
        <v>13266621387.399715</v>
      </c>
      <c r="K70" s="57">
        <v>5786255869.4122581</v>
      </c>
      <c r="L70" s="69">
        <v>5786261730.4367085</v>
      </c>
      <c r="M70" s="53">
        <f t="shared" si="0"/>
        <v>5861.024450302124</v>
      </c>
      <c r="N70" s="51"/>
    </row>
    <row r="71" spans="1:14" x14ac:dyDescent="0.25">
      <c r="F71" s="54"/>
      <c r="I71" s="54"/>
      <c r="L71" s="64"/>
      <c r="M71" s="53">
        <f t="shared" si="0"/>
        <v>0</v>
      </c>
      <c r="N71" s="51"/>
    </row>
    <row r="72" spans="1:14" ht="15.75" thickBot="1" x14ac:dyDescent="0.3">
      <c r="A72" t="s">
        <v>58</v>
      </c>
      <c r="F72" s="54"/>
      <c r="G72" s="50">
        <v>7.5446983567689752E-2</v>
      </c>
      <c r="H72" s="50">
        <v>7.6877200382468175E-2</v>
      </c>
      <c r="I72" s="54"/>
      <c r="J72" s="50">
        <v>7.5412334097191003E-2</v>
      </c>
      <c r="K72" s="58">
        <v>7.3448260182655781E-2</v>
      </c>
      <c r="L72" s="73">
        <v>7.3386415840330468E-2</v>
      </c>
      <c r="M72" s="50">
        <f t="shared" si="0"/>
        <v>-6.1844342325312329E-5</v>
      </c>
      <c r="N72" s="51"/>
    </row>
    <row r="73" spans="1:14" ht="15.75" thickTop="1" x14ac:dyDescent="0.25">
      <c r="F73" s="54"/>
      <c r="G73" s="50"/>
      <c r="H73" s="50"/>
      <c r="I73" s="54"/>
      <c r="J73" s="50"/>
      <c r="K73" s="58"/>
      <c r="L73" s="64"/>
      <c r="M73" s="53">
        <f t="shared" si="0"/>
        <v>0</v>
      </c>
      <c r="N73" s="51"/>
    </row>
    <row r="74" spans="1:14" x14ac:dyDescent="0.25">
      <c r="A74" t="s">
        <v>59</v>
      </c>
      <c r="F74" s="54"/>
      <c r="G74" s="50">
        <v>9.566740608181995E-2</v>
      </c>
      <c r="H74" s="50">
        <v>9.839484956703759E-2</v>
      </c>
      <c r="I74" s="54"/>
      <c r="J74" s="50">
        <v>9.5601329056573481E-2</v>
      </c>
      <c r="K74" s="58">
        <v>9.1855812609464085E-2</v>
      </c>
      <c r="L74" s="74">
        <v>9.1737874582984602E-2</v>
      </c>
      <c r="M74" s="50">
        <f t="shared" si="0"/>
        <v>-1.1793802647948326E-4</v>
      </c>
      <c r="N74" s="51"/>
    </row>
    <row r="75" spans="1:14" x14ac:dyDescent="0.25">
      <c r="A75" t="s">
        <v>60</v>
      </c>
      <c r="F75" s="54"/>
      <c r="G75" s="51">
        <v>1612770999.53</v>
      </c>
      <c r="H75" s="51">
        <v>694663170.28169703</v>
      </c>
      <c r="I75" s="54"/>
      <c r="J75" s="51">
        <v>1549682426.420692</v>
      </c>
      <c r="K75" s="59">
        <v>659608065.08993506</v>
      </c>
      <c r="L75" s="78">
        <v>659608065.08993506</v>
      </c>
      <c r="M75" s="53">
        <f t="shared" si="0"/>
        <v>0</v>
      </c>
      <c r="N75" s="51"/>
    </row>
    <row r="76" spans="1:14" x14ac:dyDescent="0.25">
      <c r="A76" t="s">
        <v>61</v>
      </c>
      <c r="F76" s="54"/>
      <c r="G76" s="51">
        <v>68228302.346282959</v>
      </c>
      <c r="H76" s="51">
        <v>30158301.879086137</v>
      </c>
      <c r="I76" s="51"/>
      <c r="J76" s="51">
        <v>69567509.23124671</v>
      </c>
      <c r="K76" s="59">
        <v>30341968.528024077</v>
      </c>
      <c r="L76" s="78">
        <v>30341999.26206404</v>
      </c>
      <c r="M76" s="53">
        <f t="shared" ref="M76:M84" si="1">L76-K76</f>
        <v>30.734039962291718</v>
      </c>
      <c r="N76" s="51"/>
    </row>
    <row r="77" spans="1:14" x14ac:dyDescent="0.25">
      <c r="B77" t="s">
        <v>62</v>
      </c>
      <c r="G77" s="53">
        <v>109958746.06566256</v>
      </c>
      <c r="H77" s="53">
        <v>48604009.539373942</v>
      </c>
      <c r="J77" s="53">
        <v>112117051.41299088</v>
      </c>
      <c r="K77" s="57">
        <v>48900012.13238582</v>
      </c>
      <c r="L77" s="70">
        <v>48900061.664271846</v>
      </c>
      <c r="M77" s="53">
        <f t="shared" si="1"/>
        <v>49.531886026263237</v>
      </c>
      <c r="N77" s="51"/>
    </row>
    <row r="78" spans="1:14" x14ac:dyDescent="0.25">
      <c r="B78" t="s">
        <v>63</v>
      </c>
      <c r="G78" s="53">
        <v>-845552606.25332451</v>
      </c>
      <c r="H78" s="53">
        <v>-367242261.28064251</v>
      </c>
      <c r="J78" s="53">
        <v>-862519757.60972595</v>
      </c>
      <c r="K78" s="57">
        <v>-385578525.42678261</v>
      </c>
      <c r="L78" s="75">
        <v>-385882182.03136635</v>
      </c>
      <c r="M78" s="53">
        <f t="shared" si="1"/>
        <v>-303656.60458374023</v>
      </c>
      <c r="N78" s="51"/>
    </row>
    <row r="79" spans="1:14" x14ac:dyDescent="0.25">
      <c r="L79" s="65"/>
      <c r="M79" s="53">
        <f t="shared" si="1"/>
        <v>0</v>
      </c>
    </row>
    <row r="80" spans="1:14" x14ac:dyDescent="0.25">
      <c r="L80" s="65"/>
      <c r="M80" s="53">
        <f t="shared" si="1"/>
        <v>0</v>
      </c>
    </row>
    <row r="81" spans="12:13" x14ac:dyDescent="0.25">
      <c r="L81" s="56"/>
      <c r="M81" s="53">
        <f t="shared" si="1"/>
        <v>0</v>
      </c>
    </row>
    <row r="82" spans="12:13" x14ac:dyDescent="0.25">
      <c r="L82" s="56"/>
      <c r="M82" s="53">
        <f t="shared" si="1"/>
        <v>0</v>
      </c>
    </row>
    <row r="83" spans="12:13" x14ac:dyDescent="0.25">
      <c r="M83" s="53">
        <f t="shared" si="1"/>
        <v>0</v>
      </c>
    </row>
    <row r="84" spans="12:13" x14ac:dyDescent="0.25">
      <c r="M84" s="53">
        <f t="shared" si="1"/>
        <v>0</v>
      </c>
    </row>
  </sheetData>
  <pageMargins left="0.7" right="0.7" top="0.75" bottom="0.75" header="0.3" footer="0.3"/>
  <pageSetup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96"/>
  <sheetViews>
    <sheetView tabSelected="1" topLeftCell="A58" workbookViewId="0">
      <selection activeCell="L88" sqref="L88:L89"/>
    </sheetView>
  </sheetViews>
  <sheetFormatPr defaultRowHeight="15" x14ac:dyDescent="0.25"/>
  <cols>
    <col min="1" max="1" width="21.85546875" customWidth="1"/>
    <col min="2" max="2" width="20.28515625" customWidth="1"/>
    <col min="3" max="3" width="21.140625" customWidth="1"/>
    <col min="4" max="4" width="19" customWidth="1"/>
    <col min="6" max="6" width="4.5703125" customWidth="1"/>
    <col min="7" max="7" width="15.85546875" customWidth="1"/>
    <col min="8" max="8" width="17" customWidth="1"/>
    <col min="10" max="10" width="23.140625" customWidth="1"/>
    <col min="11" max="11" width="26" style="56" customWidth="1"/>
    <col min="12" max="12" width="25.5703125" customWidth="1"/>
    <col min="13" max="13" width="18.28515625" customWidth="1"/>
  </cols>
  <sheetData>
    <row r="4" spans="1:13" x14ac:dyDescent="0.25">
      <c r="L4" s="51"/>
    </row>
    <row r="5" spans="1:13" x14ac:dyDescent="0.25">
      <c r="L5" s="51"/>
    </row>
    <row r="6" spans="1:13" x14ac:dyDescent="0.2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55"/>
      <c r="L6" s="51"/>
    </row>
    <row r="7" spans="1:13" x14ac:dyDescent="0.25">
      <c r="J7" s="52"/>
      <c r="L7" s="51"/>
    </row>
    <row r="8" spans="1:13" x14ac:dyDescent="0.25">
      <c r="G8" s="52" t="s">
        <v>1</v>
      </c>
      <c r="H8" s="52"/>
      <c r="J8" s="52" t="s">
        <v>1</v>
      </c>
      <c r="L8" s="51"/>
    </row>
    <row r="9" spans="1:13" x14ac:dyDescent="0.25">
      <c r="G9" t="s">
        <v>2</v>
      </c>
      <c r="J9" t="s">
        <v>3</v>
      </c>
      <c r="L9" s="51"/>
    </row>
    <row r="10" spans="1:13" x14ac:dyDescent="0.25">
      <c r="A10" t="s">
        <v>4</v>
      </c>
      <c r="F10" t="s">
        <v>5</v>
      </c>
      <c r="G10" t="s">
        <v>6</v>
      </c>
      <c r="H10" t="s">
        <v>64</v>
      </c>
      <c r="J10" t="s">
        <v>6</v>
      </c>
      <c r="K10" s="56" t="s">
        <v>70</v>
      </c>
      <c r="L10" s="51" t="s">
        <v>71</v>
      </c>
      <c r="M10" t="s">
        <v>65</v>
      </c>
    </row>
    <row r="11" spans="1:13" x14ac:dyDescent="0.25">
      <c r="L11" s="51"/>
    </row>
    <row r="12" spans="1:13" x14ac:dyDescent="0.25">
      <c r="A12" t="s">
        <v>7</v>
      </c>
      <c r="J12" s="53"/>
      <c r="L12" s="51"/>
    </row>
    <row r="13" spans="1:13" x14ac:dyDescent="0.25">
      <c r="C13" t="s">
        <v>8</v>
      </c>
      <c r="F13">
        <v>2.2999999999999998</v>
      </c>
      <c r="G13" s="53">
        <v>4644073132.4299994</v>
      </c>
      <c r="H13" s="53">
        <v>2007310347.4499998</v>
      </c>
      <c r="J13" s="53">
        <v>4542011965.5001211</v>
      </c>
      <c r="K13" s="57">
        <v>1905249180.5201201</v>
      </c>
      <c r="L13" s="64">
        <v>1905249180.5201199</v>
      </c>
      <c r="M13" s="53">
        <f>L13-K13</f>
        <v>0</v>
      </c>
    </row>
    <row r="14" spans="1:13" x14ac:dyDescent="0.25">
      <c r="C14" t="s">
        <v>9</v>
      </c>
      <c r="F14">
        <v>2.2999999999999998</v>
      </c>
      <c r="G14" s="53">
        <v>0</v>
      </c>
      <c r="H14" s="53">
        <v>0</v>
      </c>
      <c r="J14" s="53">
        <v>0</v>
      </c>
      <c r="K14" s="57">
        <v>0</v>
      </c>
      <c r="L14" s="65">
        <v>0</v>
      </c>
      <c r="M14" s="53">
        <f t="shared" ref="M14:M77" si="0">L14-K14</f>
        <v>0</v>
      </c>
    </row>
    <row r="15" spans="1:13" x14ac:dyDescent="0.25">
      <c r="C15" t="s">
        <v>10</v>
      </c>
      <c r="F15">
        <v>2.2999999999999998</v>
      </c>
      <c r="G15" s="53">
        <v>325520826.73999995</v>
      </c>
      <c r="H15" s="53">
        <v>136600598.87105373</v>
      </c>
      <c r="J15" s="53">
        <v>325520826.73999995</v>
      </c>
      <c r="K15" s="57">
        <v>135161487.58605176</v>
      </c>
      <c r="L15" s="65">
        <v>135161487.58605176</v>
      </c>
      <c r="M15" s="53">
        <f t="shared" si="0"/>
        <v>0</v>
      </c>
    </row>
    <row r="16" spans="1:13" x14ac:dyDescent="0.25">
      <c r="C16" t="s">
        <v>11</v>
      </c>
      <c r="F16">
        <v>2.4</v>
      </c>
      <c r="G16" s="53">
        <v>183500844.96000001</v>
      </c>
      <c r="H16" s="53">
        <v>78655908.900182202</v>
      </c>
      <c r="J16" s="53">
        <v>156129677.79999998</v>
      </c>
      <c r="K16" s="57">
        <v>67257799.78084141</v>
      </c>
      <c r="L16" s="65">
        <v>67257799.78084141</v>
      </c>
      <c r="M16" s="53">
        <f t="shared" si="0"/>
        <v>0</v>
      </c>
    </row>
    <row r="17" spans="1:13" x14ac:dyDescent="0.25">
      <c r="C17" t="s">
        <v>12</v>
      </c>
      <c r="F17">
        <v>2.4</v>
      </c>
      <c r="G17" s="53">
        <v>5153094804.1299992</v>
      </c>
      <c r="H17" s="53">
        <v>2222566855.2212358</v>
      </c>
      <c r="J17" s="53">
        <v>5023662470.0401211</v>
      </c>
      <c r="K17" s="57">
        <v>2107668467.8870132</v>
      </c>
      <c r="L17" s="65">
        <v>2107668467.8870132</v>
      </c>
      <c r="M17" s="53">
        <f t="shared" si="0"/>
        <v>0</v>
      </c>
    </row>
    <row r="18" spans="1:13" x14ac:dyDescent="0.25">
      <c r="L18" s="66"/>
      <c r="M18" s="53">
        <f t="shared" si="0"/>
        <v>0</v>
      </c>
    </row>
    <row r="19" spans="1:13" x14ac:dyDescent="0.25">
      <c r="A19" t="s">
        <v>13</v>
      </c>
      <c r="L19" s="67"/>
      <c r="M19" s="53">
        <f t="shared" si="0"/>
        <v>0</v>
      </c>
    </row>
    <row r="20" spans="1:13" x14ac:dyDescent="0.25">
      <c r="B20" t="s">
        <v>14</v>
      </c>
      <c r="F20">
        <v>2.5</v>
      </c>
      <c r="G20" s="53">
        <v>1127469875.99</v>
      </c>
      <c r="H20" s="53">
        <v>485548384.24782145</v>
      </c>
      <c r="J20" s="53">
        <v>1133691957.3199999</v>
      </c>
      <c r="K20" s="57">
        <v>482719085.58251429</v>
      </c>
      <c r="L20" s="64">
        <v>483223087.64883828</v>
      </c>
      <c r="M20" s="53">
        <f t="shared" si="0"/>
        <v>504002.06632399559</v>
      </c>
    </row>
    <row r="21" spans="1:13" x14ac:dyDescent="0.25">
      <c r="B21" t="s">
        <v>15</v>
      </c>
      <c r="F21">
        <v>2.6</v>
      </c>
      <c r="G21" s="53">
        <v>0</v>
      </c>
      <c r="H21" s="53">
        <v>0</v>
      </c>
      <c r="J21" s="53">
        <v>0</v>
      </c>
      <c r="K21" s="57">
        <v>0</v>
      </c>
      <c r="L21" s="64">
        <v>0</v>
      </c>
      <c r="M21" s="53">
        <f t="shared" si="0"/>
        <v>0</v>
      </c>
    </row>
    <row r="22" spans="1:13" x14ac:dyDescent="0.25">
      <c r="B22" t="s">
        <v>16</v>
      </c>
      <c r="F22">
        <v>2.7</v>
      </c>
      <c r="G22" s="53">
        <v>40607574.689999998</v>
      </c>
      <c r="H22" s="53">
        <v>17677743.162969735</v>
      </c>
      <c r="J22" s="53">
        <v>40537607.649999999</v>
      </c>
      <c r="K22" s="57">
        <v>17461367.091476087</v>
      </c>
      <c r="L22" s="65">
        <v>17461367.091476087</v>
      </c>
      <c r="M22" s="53">
        <f t="shared" si="0"/>
        <v>0</v>
      </c>
    </row>
    <row r="23" spans="1:13" x14ac:dyDescent="0.25">
      <c r="B23" t="s">
        <v>17</v>
      </c>
      <c r="F23">
        <v>2.9</v>
      </c>
      <c r="G23" s="53">
        <v>1109294744.6100001</v>
      </c>
      <c r="H23" s="53">
        <v>480514454.54013699</v>
      </c>
      <c r="J23" s="53">
        <v>1050430860.3940835</v>
      </c>
      <c r="K23" s="57">
        <v>447747856.33573627</v>
      </c>
      <c r="L23" s="65">
        <v>447819968.37137878</v>
      </c>
      <c r="M23" s="53">
        <f t="shared" si="0"/>
        <v>72112.035642504692</v>
      </c>
    </row>
    <row r="24" spans="1:13" x14ac:dyDescent="0.25">
      <c r="B24" t="s">
        <v>18</v>
      </c>
      <c r="F24" s="54">
        <v>2.1</v>
      </c>
      <c r="G24" s="53">
        <v>198670132.27999997</v>
      </c>
      <c r="H24" s="53">
        <v>86432833.037304223</v>
      </c>
      <c r="I24" s="54"/>
      <c r="J24" s="53">
        <v>198315254.93999997</v>
      </c>
      <c r="K24" s="57">
        <v>85358024.534574553</v>
      </c>
      <c r="L24" s="65">
        <v>85358024.534574553</v>
      </c>
      <c r="M24" s="53">
        <f t="shared" si="0"/>
        <v>0</v>
      </c>
    </row>
    <row r="25" spans="1:13" x14ac:dyDescent="0.25">
      <c r="B25" t="s">
        <v>19</v>
      </c>
      <c r="F25" s="54">
        <v>2.12</v>
      </c>
      <c r="G25" s="53">
        <v>208439397.18000004</v>
      </c>
      <c r="H25" s="53">
        <v>84938534.871529058</v>
      </c>
      <c r="I25" s="54"/>
      <c r="J25" s="53">
        <v>208437407.27000004</v>
      </c>
      <c r="K25" s="57">
        <v>84937599.421552971</v>
      </c>
      <c r="L25" s="65">
        <v>84937599.421552971</v>
      </c>
      <c r="M25" s="53">
        <f t="shared" si="0"/>
        <v>0</v>
      </c>
    </row>
    <row r="26" spans="1:13" x14ac:dyDescent="0.25">
      <c r="B26" t="s">
        <v>20</v>
      </c>
      <c r="F26" s="54">
        <v>2.12</v>
      </c>
      <c r="G26" s="53">
        <v>87534325.970000014</v>
      </c>
      <c r="H26" s="53">
        <v>34952437.254216649</v>
      </c>
      <c r="I26" s="54"/>
      <c r="J26" s="53">
        <v>87463500.270000011</v>
      </c>
      <c r="K26" s="57">
        <v>34940396.16714783</v>
      </c>
      <c r="L26" s="65">
        <v>34940396.16714783</v>
      </c>
      <c r="M26" s="53">
        <f t="shared" si="0"/>
        <v>0</v>
      </c>
    </row>
    <row r="27" spans="1:13" x14ac:dyDescent="0.25">
      <c r="B27" t="s">
        <v>21</v>
      </c>
      <c r="F27" s="54">
        <v>2.13</v>
      </c>
      <c r="G27" s="53">
        <v>116604668.52</v>
      </c>
      <c r="H27" s="53">
        <v>53358705.897260234</v>
      </c>
      <c r="I27" s="54"/>
      <c r="J27" s="53">
        <v>21410385.289999999</v>
      </c>
      <c r="K27" s="57">
        <v>5249555.2200008547</v>
      </c>
      <c r="L27" s="65">
        <v>5249555.2200008547</v>
      </c>
      <c r="M27" s="53">
        <f t="shared" si="0"/>
        <v>0</v>
      </c>
    </row>
    <row r="28" spans="1:13" x14ac:dyDescent="0.25">
      <c r="B28" t="s">
        <v>22</v>
      </c>
      <c r="F28" s="54">
        <v>2.13</v>
      </c>
      <c r="G28" s="53">
        <v>0</v>
      </c>
      <c r="H28" s="53">
        <v>0</v>
      </c>
      <c r="I28" s="54"/>
      <c r="J28" s="53">
        <v>0</v>
      </c>
      <c r="K28" s="57">
        <v>0</v>
      </c>
      <c r="L28" s="65">
        <v>0</v>
      </c>
      <c r="M28" s="53">
        <f t="shared" si="0"/>
        <v>0</v>
      </c>
    </row>
    <row r="29" spans="1:13" x14ac:dyDescent="0.25">
      <c r="B29" t="s">
        <v>23</v>
      </c>
      <c r="F29" s="54">
        <v>2.14</v>
      </c>
      <c r="G29" s="53">
        <v>175836599.74999994</v>
      </c>
      <c r="H29" s="53">
        <v>73860222.355913192</v>
      </c>
      <c r="I29" s="54"/>
      <c r="J29" s="53">
        <v>153775463.19333333</v>
      </c>
      <c r="K29" s="57">
        <v>64803803.913856797</v>
      </c>
      <c r="L29" s="65">
        <v>64803803.913856797</v>
      </c>
      <c r="M29" s="53">
        <f t="shared" si="0"/>
        <v>0</v>
      </c>
    </row>
    <row r="30" spans="1:13" x14ac:dyDescent="0.25">
      <c r="F30" s="54"/>
      <c r="G30" s="53"/>
      <c r="H30" s="53"/>
      <c r="I30" s="54"/>
      <c r="J30" s="53"/>
      <c r="K30" s="57"/>
      <c r="L30" s="65"/>
      <c r="M30" s="53">
        <f t="shared" si="0"/>
        <v>0</v>
      </c>
    </row>
    <row r="31" spans="1:13" x14ac:dyDescent="0.25">
      <c r="B31" t="s">
        <v>24</v>
      </c>
      <c r="F31" s="54">
        <v>2.14</v>
      </c>
      <c r="G31" s="53">
        <v>3064457318.9899993</v>
      </c>
      <c r="H31" s="53">
        <v>1317283315.3671515</v>
      </c>
      <c r="I31" s="54"/>
      <c r="J31" s="53">
        <v>2894062436.3274164</v>
      </c>
      <c r="K31" s="57">
        <v>1223217688.2668595</v>
      </c>
      <c r="L31" s="65">
        <v>1223793802.3688259</v>
      </c>
      <c r="M31" s="53">
        <f t="shared" si="0"/>
        <v>576114.10196638107</v>
      </c>
    </row>
    <row r="32" spans="1:13" x14ac:dyDescent="0.25">
      <c r="F32" s="54"/>
      <c r="G32" s="53"/>
      <c r="H32" s="53"/>
      <c r="I32" s="54"/>
      <c r="J32" s="53"/>
      <c r="L32" s="68"/>
      <c r="M32" s="53">
        <f t="shared" si="0"/>
        <v>0</v>
      </c>
    </row>
    <row r="33" spans="1:13" x14ac:dyDescent="0.25">
      <c r="B33" t="s">
        <v>25</v>
      </c>
      <c r="F33" s="54">
        <v>2.16</v>
      </c>
      <c r="G33" s="53">
        <v>581390973.77999985</v>
      </c>
      <c r="H33" s="53">
        <v>244668084.76588023</v>
      </c>
      <c r="I33" s="54"/>
      <c r="J33" s="53">
        <v>578423918.14577687</v>
      </c>
      <c r="K33" s="57">
        <v>241549064.37073585</v>
      </c>
      <c r="L33" s="69">
        <v>241549064.37073585</v>
      </c>
      <c r="M33" s="53">
        <f t="shared" si="0"/>
        <v>0</v>
      </c>
    </row>
    <row r="34" spans="1:13" x14ac:dyDescent="0.25">
      <c r="B34" t="s">
        <v>26</v>
      </c>
      <c r="F34" s="54">
        <v>2.17</v>
      </c>
      <c r="G34" s="53">
        <v>53011725.969999999</v>
      </c>
      <c r="H34" s="53">
        <v>21626932.60909592</v>
      </c>
      <c r="I34" s="54"/>
      <c r="J34" s="53">
        <v>52407516.440000027</v>
      </c>
      <c r="K34" s="57">
        <v>23751179.544828705</v>
      </c>
      <c r="L34" s="69">
        <v>23751179.544828705</v>
      </c>
      <c r="M34" s="53">
        <f t="shared" si="0"/>
        <v>0</v>
      </c>
    </row>
    <row r="35" spans="1:13" x14ac:dyDescent="0.25">
      <c r="B35" t="s">
        <v>27</v>
      </c>
      <c r="F35" s="54">
        <v>2.17</v>
      </c>
      <c r="G35" s="53">
        <v>169647182.90000001</v>
      </c>
      <c r="H35" s="53">
        <v>59610575.364897043</v>
      </c>
      <c r="I35" s="54"/>
      <c r="J35" s="53">
        <v>169647182.90000001</v>
      </c>
      <c r="K35" s="57">
        <v>59146979.879926503</v>
      </c>
      <c r="L35" s="65">
        <v>59146979.879926503</v>
      </c>
      <c r="M35" s="53">
        <f t="shared" si="0"/>
        <v>0</v>
      </c>
    </row>
    <row r="36" spans="1:13" x14ac:dyDescent="0.25">
      <c r="B36" t="s">
        <v>28</v>
      </c>
      <c r="F36" s="54">
        <v>2.2000000000000002</v>
      </c>
      <c r="G36" s="51">
        <v>65230851.579593778</v>
      </c>
      <c r="H36" s="51">
        <v>38520128.501199685</v>
      </c>
      <c r="I36" s="54"/>
      <c r="J36" s="51">
        <v>82233001.071002364</v>
      </c>
      <c r="K36" s="57">
        <v>33325818.067988686</v>
      </c>
      <c r="L36" s="65">
        <v>32591683.609944515</v>
      </c>
      <c r="M36" s="53">
        <f t="shared" si="0"/>
        <v>-734134.45804417133</v>
      </c>
    </row>
    <row r="37" spans="1:13" x14ac:dyDescent="0.25">
      <c r="B37" t="s">
        <v>29</v>
      </c>
      <c r="F37" s="54">
        <v>2.2000000000000002</v>
      </c>
      <c r="G37" s="51">
        <v>18348595.899295282</v>
      </c>
      <c r="H37" s="51">
        <v>9363187.1962708607</v>
      </c>
      <c r="I37" s="54"/>
      <c r="J37" s="51">
        <v>20658905.638333123</v>
      </c>
      <c r="K37" s="57">
        <v>8613861.1322741043</v>
      </c>
      <c r="L37" s="65">
        <v>8514104.4521531705</v>
      </c>
      <c r="M37" s="53">
        <f t="shared" si="0"/>
        <v>-99756.680120933801</v>
      </c>
    </row>
    <row r="38" spans="1:13" x14ac:dyDescent="0.25">
      <c r="B38" t="s">
        <v>30</v>
      </c>
      <c r="F38" s="54">
        <v>2.19</v>
      </c>
      <c r="G38" s="53">
        <v>221089384.00070792</v>
      </c>
      <c r="H38" s="53">
        <v>90847594.645545542</v>
      </c>
      <c r="I38" s="54"/>
      <c r="J38" s="53">
        <v>229197924.70233327</v>
      </c>
      <c r="K38" s="57">
        <v>94851098.045354754</v>
      </c>
      <c r="L38" s="70">
        <v>94851098.045354754</v>
      </c>
      <c r="M38" s="53">
        <f t="shared" si="0"/>
        <v>0</v>
      </c>
    </row>
    <row r="39" spans="1:13" x14ac:dyDescent="0.25">
      <c r="B39" t="s">
        <v>31</v>
      </c>
      <c r="F39" s="54">
        <v>2.17</v>
      </c>
      <c r="G39" s="53">
        <v>-1812064.15</v>
      </c>
      <c r="H39" s="53">
        <v>-1509146.6741822637</v>
      </c>
      <c r="I39" s="54"/>
      <c r="J39" s="53">
        <v>-1812064.15</v>
      </c>
      <c r="K39" s="57">
        <v>-1500676.4006409924</v>
      </c>
      <c r="L39" s="70">
        <v>-1500676.4006409924</v>
      </c>
      <c r="M39" s="53">
        <f t="shared" si="0"/>
        <v>0</v>
      </c>
    </row>
    <row r="40" spans="1:13" x14ac:dyDescent="0.25">
      <c r="B40" t="s">
        <v>32</v>
      </c>
      <c r="F40">
        <v>2.4</v>
      </c>
      <c r="G40" s="53">
        <v>72570.929999999993</v>
      </c>
      <c r="H40" s="53">
        <v>17692.893970149431</v>
      </c>
      <c r="J40" s="53">
        <v>-187042.39000000013</v>
      </c>
      <c r="K40" s="57">
        <v>338222.50506613706</v>
      </c>
      <c r="L40" s="65">
        <v>338222.50506613706</v>
      </c>
      <c r="M40" s="53">
        <f t="shared" si="0"/>
        <v>0</v>
      </c>
    </row>
    <row r="41" spans="1:13" x14ac:dyDescent="0.25">
      <c r="G41" s="53"/>
      <c r="H41" s="53"/>
      <c r="J41" s="53"/>
      <c r="K41" s="57"/>
      <c r="L41" s="65"/>
      <c r="M41" s="53">
        <f t="shared" si="0"/>
        <v>0</v>
      </c>
    </row>
    <row r="42" spans="1:13" x14ac:dyDescent="0.25">
      <c r="B42" t="s">
        <v>33</v>
      </c>
      <c r="F42" s="54">
        <v>2.2000000000000002</v>
      </c>
      <c r="G42" s="53">
        <v>4171436539.8995957</v>
      </c>
      <c r="H42" s="53">
        <v>1780428364.6698289</v>
      </c>
      <c r="I42" s="54"/>
      <c r="J42" s="53">
        <v>4024631778.6848626</v>
      </c>
      <c r="K42" s="57">
        <v>1683293235.4123933</v>
      </c>
      <c r="L42" s="65">
        <v>1683035458.3761947</v>
      </c>
      <c r="M42" s="53">
        <f t="shared" si="0"/>
        <v>-257777.03619861603</v>
      </c>
    </row>
    <row r="43" spans="1:13" x14ac:dyDescent="0.25">
      <c r="L43" s="68"/>
      <c r="M43" s="53">
        <f t="shared" si="0"/>
        <v>0</v>
      </c>
    </row>
    <row r="44" spans="1:13" x14ac:dyDescent="0.25">
      <c r="A44" t="s">
        <v>34</v>
      </c>
      <c r="G44" s="53">
        <v>981658264.23040342</v>
      </c>
      <c r="H44" s="53">
        <v>442138490.55140686</v>
      </c>
      <c r="J44" s="53">
        <v>999030691.35525846</v>
      </c>
      <c r="K44" s="57">
        <v>424375232.47461987</v>
      </c>
      <c r="L44" s="69">
        <v>424633009.51081848</v>
      </c>
      <c r="M44" s="53">
        <f t="shared" si="0"/>
        <v>257777.03619861603</v>
      </c>
    </row>
    <row r="45" spans="1:13" x14ac:dyDescent="0.25">
      <c r="L45" s="64"/>
      <c r="M45" s="53">
        <f t="shared" si="0"/>
        <v>0</v>
      </c>
    </row>
    <row r="46" spans="1:13" ht="15.75" thickBot="1" x14ac:dyDescent="0.3">
      <c r="A46" t="s">
        <v>35</v>
      </c>
      <c r="F46" s="54"/>
      <c r="I46" s="54"/>
      <c r="L46" s="71"/>
      <c r="M46" s="53">
        <f t="shared" si="0"/>
        <v>0</v>
      </c>
    </row>
    <row r="47" spans="1:13" ht="15.75" thickTop="1" x14ac:dyDescent="0.25">
      <c r="B47" t="s">
        <v>36</v>
      </c>
      <c r="F47" s="54">
        <v>2.2999999999999998</v>
      </c>
      <c r="G47" s="53">
        <v>24044227134.22612</v>
      </c>
      <c r="H47" s="53">
        <v>10379547800.890926</v>
      </c>
      <c r="I47" s="54"/>
      <c r="J47" s="53">
        <v>24181919500.089035</v>
      </c>
      <c r="K47" s="57">
        <v>10358422054.975086</v>
      </c>
      <c r="L47" s="64">
        <v>10358422054.975086</v>
      </c>
      <c r="M47" s="53">
        <f t="shared" si="0"/>
        <v>0</v>
      </c>
    </row>
    <row r="48" spans="1:13" x14ac:dyDescent="0.25">
      <c r="B48" t="s">
        <v>37</v>
      </c>
      <c r="F48" s="54">
        <v>2.31</v>
      </c>
      <c r="G48" s="53">
        <v>51136937.448461428</v>
      </c>
      <c r="H48" s="53">
        <v>22662825.111979745</v>
      </c>
      <c r="I48" s="54"/>
      <c r="J48" s="53">
        <v>39980325.478461429</v>
      </c>
      <c r="K48" s="57">
        <v>17655603.564307816</v>
      </c>
      <c r="L48" s="64">
        <v>17655603.564307816</v>
      </c>
      <c r="M48" s="53">
        <f t="shared" si="0"/>
        <v>0</v>
      </c>
    </row>
    <row r="49" spans="1:13" x14ac:dyDescent="0.25">
      <c r="B49" t="s">
        <v>38</v>
      </c>
      <c r="F49" s="54">
        <v>2.33</v>
      </c>
      <c r="G49" s="53">
        <v>322789052.72461486</v>
      </c>
      <c r="H49" s="53">
        <v>40537819.678982466</v>
      </c>
      <c r="I49" s="54"/>
      <c r="J49" s="53">
        <v>322789052.72461486</v>
      </c>
      <c r="K49" s="57">
        <v>40142826.773057774</v>
      </c>
      <c r="L49" s="65">
        <v>156448838.83806881</v>
      </c>
      <c r="M49" s="53">
        <f t="shared" si="0"/>
        <v>116306012.06501104</v>
      </c>
    </row>
    <row r="50" spans="1:13" x14ac:dyDescent="0.25">
      <c r="B50" t="s">
        <v>39</v>
      </c>
      <c r="F50" s="54">
        <v>2.31</v>
      </c>
      <c r="G50" s="53">
        <v>43601074.526923314</v>
      </c>
      <c r="H50" s="53">
        <v>18980906.961337477</v>
      </c>
      <c r="I50" s="54"/>
      <c r="J50" s="53">
        <v>43601074.526923314</v>
      </c>
      <c r="K50" s="57">
        <v>18780939.775004573</v>
      </c>
      <c r="L50" s="65">
        <v>18780939.775004573</v>
      </c>
      <c r="M50" s="53">
        <f t="shared" si="0"/>
        <v>0</v>
      </c>
    </row>
    <row r="51" spans="1:13" x14ac:dyDescent="0.25">
      <c r="B51" t="s">
        <v>40</v>
      </c>
      <c r="F51" s="54">
        <v>2.31</v>
      </c>
      <c r="G51" s="53">
        <v>0</v>
      </c>
      <c r="H51" s="53">
        <v>0</v>
      </c>
      <c r="I51" s="54"/>
      <c r="J51" s="53">
        <v>0</v>
      </c>
      <c r="K51" s="57">
        <v>0</v>
      </c>
      <c r="L51" s="65">
        <v>0</v>
      </c>
      <c r="M51" s="53">
        <f t="shared" si="0"/>
        <v>0</v>
      </c>
    </row>
    <row r="52" spans="1:13" x14ac:dyDescent="0.25">
      <c r="B52" t="s">
        <v>41</v>
      </c>
      <c r="F52" s="54">
        <v>2.3199999999999998</v>
      </c>
      <c r="G52" s="53">
        <v>36769575.577692293</v>
      </c>
      <c r="H52" s="53">
        <v>14732395.280756421</v>
      </c>
      <c r="I52" s="54"/>
      <c r="J52" s="53">
        <v>36769575.577692293</v>
      </c>
      <c r="K52" s="57">
        <v>14630030.509857675</v>
      </c>
      <c r="L52" s="65">
        <v>14630030.509857675</v>
      </c>
      <c r="M52" s="53">
        <f t="shared" si="0"/>
        <v>0</v>
      </c>
    </row>
    <row r="53" spans="1:13" x14ac:dyDescent="0.25">
      <c r="B53" t="s">
        <v>42</v>
      </c>
      <c r="F53" s="54">
        <v>2.3199999999999998</v>
      </c>
      <c r="G53" s="53">
        <v>258342591.86769161</v>
      </c>
      <c r="H53" s="53">
        <v>110796359.59148876</v>
      </c>
      <c r="I53" s="54"/>
      <c r="J53" s="53">
        <v>258342591.86769161</v>
      </c>
      <c r="K53" s="57">
        <v>109504886.44133583</v>
      </c>
      <c r="L53" s="65">
        <v>109504886.44133583</v>
      </c>
      <c r="M53" s="53">
        <f t="shared" si="0"/>
        <v>0</v>
      </c>
    </row>
    <row r="54" spans="1:13" x14ac:dyDescent="0.25">
      <c r="B54" t="s">
        <v>43</v>
      </c>
      <c r="F54" s="54">
        <v>2.3199999999999998</v>
      </c>
      <c r="G54" s="53">
        <v>209627149.93461525</v>
      </c>
      <c r="H54" s="53">
        <v>90116893.231105879</v>
      </c>
      <c r="I54" s="54"/>
      <c r="J54" s="53">
        <v>209627149.93461525</v>
      </c>
      <c r="K54" s="57">
        <v>89557885.681325957</v>
      </c>
      <c r="L54" s="65">
        <v>89557885.681325957</v>
      </c>
      <c r="M54" s="53">
        <f t="shared" si="0"/>
        <v>0</v>
      </c>
    </row>
    <row r="55" spans="1:13" x14ac:dyDescent="0.25">
      <c r="B55" t="s">
        <v>44</v>
      </c>
      <c r="F55" s="54">
        <v>2.33</v>
      </c>
      <c r="G55" s="53">
        <v>55568127.679280609</v>
      </c>
      <c r="H55" s="53">
        <v>25020068.478554979</v>
      </c>
      <c r="I55" s="54"/>
      <c r="J55" s="53">
        <v>53026937.523483664</v>
      </c>
      <c r="K55" s="57">
        <v>23385986.462762933</v>
      </c>
      <c r="L55" s="65">
        <v>23381759.363269947</v>
      </c>
      <c r="M55" s="53">
        <f t="shared" si="0"/>
        <v>-4227.0994929857552</v>
      </c>
    </row>
    <row r="56" spans="1:13" x14ac:dyDescent="0.25">
      <c r="B56" t="s">
        <v>45</v>
      </c>
      <c r="F56" s="54">
        <v>2.31</v>
      </c>
      <c r="G56" s="53">
        <v>-6654264.8538461477</v>
      </c>
      <c r="H56" s="53">
        <v>4643722.2613254497</v>
      </c>
      <c r="I56" s="54"/>
      <c r="J56" s="53">
        <v>-6654264.8538461477</v>
      </c>
      <c r="K56" s="57">
        <v>4643737.0994381951</v>
      </c>
      <c r="L56" s="65">
        <v>4643737.0994381951</v>
      </c>
      <c r="M56" s="53">
        <f t="shared" si="0"/>
        <v>0</v>
      </c>
    </row>
    <row r="57" spans="1:13" x14ac:dyDescent="0.25">
      <c r="B57" t="s">
        <v>46</v>
      </c>
      <c r="F57" s="54">
        <v>2.34</v>
      </c>
      <c r="G57" s="53">
        <v>0</v>
      </c>
      <c r="H57" s="53">
        <v>0</v>
      </c>
      <c r="I57" s="54"/>
      <c r="J57" s="53">
        <v>0</v>
      </c>
      <c r="K57" s="57">
        <v>0</v>
      </c>
      <c r="L57" s="65">
        <v>0</v>
      </c>
      <c r="M57" s="53">
        <f t="shared" si="0"/>
        <v>0</v>
      </c>
    </row>
    <row r="58" spans="1:13" x14ac:dyDescent="0.25">
      <c r="F58" s="54"/>
      <c r="I58" s="54"/>
      <c r="L58" s="65"/>
      <c r="M58" s="53">
        <f t="shared" si="0"/>
        <v>0</v>
      </c>
    </row>
    <row r="59" spans="1:13" x14ac:dyDescent="0.25">
      <c r="B59" t="s">
        <v>47</v>
      </c>
      <c r="F59" s="54"/>
      <c r="G59" s="53">
        <v>25015407379.13155</v>
      </c>
      <c r="H59" s="53">
        <v>10707038791.486458</v>
      </c>
      <c r="I59" s="54"/>
      <c r="J59" s="53">
        <v>25139401942.868671</v>
      </c>
      <c r="K59" s="57">
        <v>10676723951.282177</v>
      </c>
      <c r="L59" s="65">
        <v>10793025736.247694</v>
      </c>
      <c r="M59" s="53">
        <f t="shared" si="0"/>
        <v>116301784.96551704</v>
      </c>
    </row>
    <row r="60" spans="1:13" x14ac:dyDescent="0.25">
      <c r="F60" s="54"/>
      <c r="I60" s="54"/>
      <c r="L60" s="72"/>
      <c r="M60" s="53">
        <f t="shared" si="0"/>
        <v>0</v>
      </c>
    </row>
    <row r="61" spans="1:13" x14ac:dyDescent="0.25">
      <c r="A61" t="s">
        <v>48</v>
      </c>
      <c r="F61" s="54"/>
      <c r="I61" s="54"/>
      <c r="L61" s="65"/>
      <c r="M61" s="53">
        <f t="shared" si="0"/>
        <v>0</v>
      </c>
    </row>
    <row r="62" spans="1:13" x14ac:dyDescent="0.25">
      <c r="B62" t="s">
        <v>49</v>
      </c>
      <c r="F62" s="54">
        <v>2.38</v>
      </c>
      <c r="G62" s="53">
        <v>-7586382328.7546062</v>
      </c>
      <c r="H62" s="53">
        <v>-3078206774.1609344</v>
      </c>
      <c r="I62" s="54"/>
      <c r="J62" s="53">
        <v>-7577969538.0340347</v>
      </c>
      <c r="K62" s="57">
        <v>-3051376051.6212988</v>
      </c>
      <c r="L62" s="64">
        <v>-3051376051.6212988</v>
      </c>
      <c r="M62" s="53">
        <f t="shared" si="0"/>
        <v>0</v>
      </c>
    </row>
    <row r="63" spans="1:13" x14ac:dyDescent="0.25">
      <c r="B63" t="s">
        <v>50</v>
      </c>
      <c r="F63" s="54">
        <v>2.39</v>
      </c>
      <c r="G63" s="53">
        <v>-507301194.32230681</v>
      </c>
      <c r="H63" s="53">
        <v>-220872524.92672151</v>
      </c>
      <c r="I63" s="54"/>
      <c r="J63" s="53">
        <v>-495438518.7799992</v>
      </c>
      <c r="K63" s="57">
        <v>-214360277.67883384</v>
      </c>
      <c r="L63" s="64">
        <v>-214360277.67883384</v>
      </c>
      <c r="M63" s="53">
        <f t="shared" si="0"/>
        <v>0</v>
      </c>
    </row>
    <row r="64" spans="1:13" x14ac:dyDescent="0.25">
      <c r="B64" t="s">
        <v>51</v>
      </c>
      <c r="F64" s="54">
        <v>2.35</v>
      </c>
      <c r="G64" s="53">
        <v>-3755891193.2315302</v>
      </c>
      <c r="H64" s="53">
        <v>-1609122347.4282472</v>
      </c>
      <c r="I64" s="54"/>
      <c r="J64" s="53">
        <v>-3778217819.2666459</v>
      </c>
      <c r="K64" s="57">
        <v>-1622743037.2299931</v>
      </c>
      <c r="L64" s="65">
        <v>-1674617453.8400774</v>
      </c>
      <c r="M64" s="53">
        <f t="shared" si="0"/>
        <v>-51874416.610084295</v>
      </c>
    </row>
    <row r="65" spans="1:13" x14ac:dyDescent="0.25">
      <c r="B65" t="s">
        <v>52</v>
      </c>
      <c r="F65" s="54">
        <v>2.35</v>
      </c>
      <c r="G65" s="53">
        <v>-2008909.8653846122</v>
      </c>
      <c r="H65" s="53">
        <v>-107405.95753821213</v>
      </c>
      <c r="I65" s="54"/>
      <c r="J65" s="53">
        <v>-2008909.8653846122</v>
      </c>
      <c r="K65" s="57">
        <v>-107346.68396923937</v>
      </c>
      <c r="L65" s="65">
        <v>-107346.68396923937</v>
      </c>
      <c r="M65" s="53">
        <f t="shared" si="0"/>
        <v>0</v>
      </c>
    </row>
    <row r="66" spans="1:13" x14ac:dyDescent="0.25">
      <c r="B66" t="s">
        <v>53</v>
      </c>
      <c r="F66" s="54">
        <v>2.34</v>
      </c>
      <c r="G66" s="53">
        <v>-22253656.296923067</v>
      </c>
      <c r="H66" s="53">
        <v>-8574579.8348878287</v>
      </c>
      <c r="I66" s="54"/>
      <c r="J66" s="53">
        <v>-22253656.296923067</v>
      </c>
      <c r="K66" s="57">
        <v>-11292210.231830783</v>
      </c>
      <c r="L66" s="65">
        <v>-11292210.231830783</v>
      </c>
      <c r="M66" s="53">
        <f t="shared" si="0"/>
        <v>0</v>
      </c>
    </row>
    <row r="67" spans="1:13" x14ac:dyDescent="0.25">
      <c r="B67" t="s">
        <v>54</v>
      </c>
      <c r="F67" s="54">
        <v>2.34</v>
      </c>
      <c r="G67" s="53">
        <v>0</v>
      </c>
      <c r="H67" s="53">
        <v>0</v>
      </c>
      <c r="I67" s="54"/>
      <c r="J67" s="53">
        <v>-16010641.74923077</v>
      </c>
      <c r="K67" s="57">
        <v>-16010641.74923077</v>
      </c>
      <c r="L67" s="65">
        <v>-16010641.74923077</v>
      </c>
      <c r="M67" s="53">
        <f t="shared" si="0"/>
        <v>0</v>
      </c>
    </row>
    <row r="68" spans="1:13" x14ac:dyDescent="0.25">
      <c r="B68" t="s">
        <v>55</v>
      </c>
      <c r="F68" s="54">
        <v>2.34</v>
      </c>
      <c r="G68" s="53">
        <v>-130337336.77615362</v>
      </c>
      <c r="H68" s="53">
        <v>-38924776.805406041</v>
      </c>
      <c r="I68" s="54"/>
      <c r="J68" s="53">
        <v>-131275827.39569211</v>
      </c>
      <c r="K68" s="57">
        <v>-39000024.005744763</v>
      </c>
      <c r="L68" s="65">
        <v>-39000024.005744763</v>
      </c>
      <c r="M68" s="53">
        <f t="shared" si="0"/>
        <v>0</v>
      </c>
    </row>
    <row r="69" spans="1:13" x14ac:dyDescent="0.25">
      <c r="F69" s="54"/>
      <c r="G69" s="53"/>
      <c r="H69" s="53"/>
      <c r="I69" s="54"/>
      <c r="J69" s="53"/>
      <c r="K69" s="57"/>
      <c r="L69" s="65"/>
      <c r="M69" s="53">
        <f t="shared" si="0"/>
        <v>0</v>
      </c>
    </row>
    <row r="70" spans="1:13" x14ac:dyDescent="0.25">
      <c r="B70" t="s">
        <v>56</v>
      </c>
      <c r="F70" s="54"/>
      <c r="G70" s="53">
        <v>-12004174619.246904</v>
      </c>
      <c r="H70" s="53">
        <v>-4955808409.1137352</v>
      </c>
      <c r="I70" s="54"/>
      <c r="J70" s="53">
        <v>-12023174911.387911</v>
      </c>
      <c r="K70" s="57">
        <v>-4954889589.200901</v>
      </c>
      <c r="L70" s="65">
        <v>-5006764005.8109856</v>
      </c>
      <c r="M70" s="53">
        <f t="shared" si="0"/>
        <v>-51874416.610084534</v>
      </c>
    </row>
    <row r="71" spans="1:13" x14ac:dyDescent="0.25">
      <c r="F71" s="54"/>
      <c r="I71" s="54"/>
      <c r="L71" s="68"/>
      <c r="M71" s="53">
        <f t="shared" si="0"/>
        <v>0</v>
      </c>
    </row>
    <row r="72" spans="1:13" x14ac:dyDescent="0.25">
      <c r="A72" t="s">
        <v>57</v>
      </c>
      <c r="F72" s="54"/>
      <c r="G72" s="53">
        <v>13011232759.884645</v>
      </c>
      <c r="H72" s="53">
        <v>5751230382.3727226</v>
      </c>
      <c r="I72" s="54"/>
      <c r="J72" s="53">
        <v>13116227031.480761</v>
      </c>
      <c r="K72" s="57">
        <v>5721834362.0812759</v>
      </c>
      <c r="L72" s="69">
        <v>5786261730.4367085</v>
      </c>
      <c r="M72" s="53">
        <f t="shared" si="0"/>
        <v>64427368.35543251</v>
      </c>
    </row>
    <row r="73" spans="1:13" x14ac:dyDescent="0.25">
      <c r="F73" s="54"/>
      <c r="I73" s="54"/>
      <c r="L73" s="64"/>
      <c r="M73" s="53">
        <f t="shared" si="0"/>
        <v>0</v>
      </c>
    </row>
    <row r="74" spans="1:13" ht="15.75" thickBot="1" x14ac:dyDescent="0.3">
      <c r="A74" t="s">
        <v>58</v>
      </c>
      <c r="F74" s="54"/>
      <c r="G74" s="50">
        <v>7.5446983567689752E-2</v>
      </c>
      <c r="H74" s="50">
        <v>7.6877200382468175E-2</v>
      </c>
      <c r="I74" s="54"/>
      <c r="J74" s="50">
        <v>7.6167535752274376E-2</v>
      </c>
      <c r="K74" s="58">
        <v>7.4167689174465451E-2</v>
      </c>
      <c r="L74" s="73">
        <v>7.3386415840330468E-2</v>
      </c>
      <c r="M74" s="50">
        <f t="shared" si="0"/>
        <v>-7.8127333413498257E-4</v>
      </c>
    </row>
    <row r="75" spans="1:13" ht="15.75" thickTop="1" x14ac:dyDescent="0.25">
      <c r="F75" s="54"/>
      <c r="G75" s="50"/>
      <c r="H75" s="50"/>
      <c r="I75" s="54"/>
      <c r="J75" s="50"/>
      <c r="K75" s="58"/>
      <c r="L75" s="64"/>
      <c r="M75" s="53"/>
    </row>
    <row r="76" spans="1:13" x14ac:dyDescent="0.25">
      <c r="A76" t="s">
        <v>59</v>
      </c>
      <c r="F76" s="54"/>
      <c r="G76" s="50">
        <v>9.566740608181995E-2</v>
      </c>
      <c r="H76" s="50">
        <v>9.839484956703759E-2</v>
      </c>
      <c r="I76" s="54"/>
      <c r="J76" s="50">
        <v>9.7041509183739605E-2</v>
      </c>
      <c r="K76" s="58">
        <v>9.3227773767040015E-2</v>
      </c>
      <c r="L76" s="74">
        <v>9.1737874582984602E-2</v>
      </c>
      <c r="M76" s="50">
        <f t="shared" si="0"/>
        <v>-1.4898991840554127E-3</v>
      </c>
    </row>
    <row r="77" spans="1:13" x14ac:dyDescent="0.25">
      <c r="A77" t="s">
        <v>60</v>
      </c>
      <c r="F77" s="54"/>
      <c r="G77" s="51">
        <v>1612770999.53</v>
      </c>
      <c r="H77" s="51">
        <v>694663170.28169703</v>
      </c>
      <c r="I77" s="54"/>
      <c r="J77" s="51">
        <v>1549682426.420692</v>
      </c>
      <c r="K77" s="59">
        <v>659608065.08993506</v>
      </c>
      <c r="L77" s="77">
        <v>659608065.08993506</v>
      </c>
      <c r="M77" s="53">
        <f t="shared" si="0"/>
        <v>0</v>
      </c>
    </row>
    <row r="78" spans="1:13" x14ac:dyDescent="0.25">
      <c r="A78" t="s">
        <v>61</v>
      </c>
      <c r="F78" s="54"/>
      <c r="G78" s="51">
        <v>68228302.346282959</v>
      </c>
      <c r="H78" s="51">
        <v>30158301.879086137</v>
      </c>
      <c r="I78" s="51"/>
      <c r="J78" s="51">
        <v>68778871.307678819</v>
      </c>
      <c r="K78" s="59">
        <v>30004155.027881742</v>
      </c>
      <c r="L78" s="77">
        <v>30341999.26206404</v>
      </c>
      <c r="M78" s="53">
        <f t="shared" ref="M78:M80" si="1">L78-K78</f>
        <v>337844.23418229818</v>
      </c>
    </row>
    <row r="79" spans="1:13" x14ac:dyDescent="0.25">
      <c r="B79" t="s">
        <v>62</v>
      </c>
      <c r="G79" s="53">
        <v>109958746.06566256</v>
      </c>
      <c r="H79" s="53">
        <v>48604009.539373942</v>
      </c>
      <c r="J79" s="53">
        <v>110846059.25587651</v>
      </c>
      <c r="K79" s="57">
        <v>48355581.92377273</v>
      </c>
      <c r="L79" s="70">
        <v>48900061.664271846</v>
      </c>
      <c r="M79" s="53">
        <f t="shared" si="1"/>
        <v>544479.74049911648</v>
      </c>
    </row>
    <row r="80" spans="1:13" x14ac:dyDescent="0.25">
      <c r="B80" t="s">
        <v>63</v>
      </c>
      <c r="G80" s="53">
        <v>-845552606.25332451</v>
      </c>
      <c r="H80" s="53">
        <v>-367242261.28064251</v>
      </c>
      <c r="J80" s="53">
        <v>-844831627.83331871</v>
      </c>
      <c r="K80" s="57">
        <v>-377831411.29570389</v>
      </c>
      <c r="L80" s="75">
        <v>-385882182.03136635</v>
      </c>
      <c r="M80" s="53">
        <f t="shared" si="1"/>
        <v>-8050770.7356624603</v>
      </c>
    </row>
    <row r="81" spans="12:13" x14ac:dyDescent="0.25">
      <c r="L81" s="65"/>
      <c r="M81" s="53"/>
    </row>
    <row r="82" spans="12:13" x14ac:dyDescent="0.25">
      <c r="M82" s="53"/>
    </row>
    <row r="83" spans="12:13" x14ac:dyDescent="0.25">
      <c r="M83" s="53"/>
    </row>
    <row r="84" spans="12:13" x14ac:dyDescent="0.25">
      <c r="M84" s="53"/>
    </row>
    <row r="85" spans="12:13" x14ac:dyDescent="0.25">
      <c r="M85" s="53"/>
    </row>
    <row r="86" spans="12:13" x14ac:dyDescent="0.25">
      <c r="M86" s="53"/>
    </row>
    <row r="87" spans="12:13" x14ac:dyDescent="0.25">
      <c r="M87" s="53"/>
    </row>
    <row r="88" spans="12:13" x14ac:dyDescent="0.25">
      <c r="M88" s="53"/>
    </row>
    <row r="89" spans="12:13" x14ac:dyDescent="0.25">
      <c r="M89" s="53"/>
    </row>
    <row r="90" spans="12:13" x14ac:dyDescent="0.25">
      <c r="M90" s="53"/>
    </row>
    <row r="91" spans="12:13" x14ac:dyDescent="0.25">
      <c r="M91" s="53"/>
    </row>
    <row r="92" spans="12:13" x14ac:dyDescent="0.25">
      <c r="M92" s="53"/>
    </row>
    <row r="93" spans="12:13" x14ac:dyDescent="0.25">
      <c r="M93" s="53"/>
    </row>
    <row r="94" spans="12:13" x14ac:dyDescent="0.25">
      <c r="M94" s="53"/>
    </row>
    <row r="95" spans="12:13" x14ac:dyDescent="0.25">
      <c r="M95" s="53"/>
    </row>
    <row r="96" spans="12:13" x14ac:dyDescent="0.25">
      <c r="M96" s="53"/>
    </row>
  </sheetData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with 8.11 out</vt:lpstr>
      <vt:lpstr>adj to expense</vt:lpstr>
      <vt:lpstr>both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Christensen</dc:creator>
  <cp:lastModifiedBy>laurieharris</cp:lastModifiedBy>
  <cp:lastPrinted>2014-09-15T22:10:37Z</cp:lastPrinted>
  <dcterms:created xsi:type="dcterms:W3CDTF">2014-09-09T17:25:38Z</dcterms:created>
  <dcterms:modified xsi:type="dcterms:W3CDTF">2014-09-30T22:02:50Z</dcterms:modified>
</cp:coreProperties>
</file>