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480" yWindow="195" windowWidth="18195" windowHeight="11700"/>
  </bookViews>
  <sheets>
    <sheet name="Figure 7.9" sheetId="7" r:id="rId1"/>
  </sheets>
  <externalReferences>
    <externalReference r:id="rId2"/>
    <externalReference r:id="rId3"/>
  </externalReferences>
  <definedNames>
    <definedName name="Analysis_Types">[1]Lists!$A$9:$A$10</definedName>
    <definedName name="Annual_Net_Metering">[1]Lists!$Z$9:$Z$11</definedName>
    <definedName name="annual_NG">[1]Inputs!$B$161:$B$180</definedName>
    <definedName name="Battery_charging_matrix">'[1]Calc - Annual Savings'!$V$44:$AO$53</definedName>
    <definedName name="capacity_matrix">[1]Inputs!$T$17:$AM$26</definedName>
    <definedName name="Current_Year">[1]Lists!$A$3</definedName>
    <definedName name="dollarperwatt">[1]Inputs!$B$121:$W$130</definedName>
    <definedName name="Electric_Taxes">[1]Inputs!$I$4:$I$23</definedName>
    <definedName name="fuel_to_electric_efficiency">[1]Inputs!$B$198:$W$207</definedName>
    <definedName name="Heating_Efficiency">[1]Inputs!$G$25</definedName>
    <definedName name="Hour_lookup">[1]Lists!$R$9:$R$32</definedName>
    <definedName name="hours_in_a_year">'[1]Calc - Scenarios(MWh)'!$B$357</definedName>
    <definedName name="Market_Segments">[1]Lists!$F$9:$F$28</definedName>
    <definedName name="Months">[1]Lists!$N$9:$N$20</definedName>
    <definedName name="Net_Metering_Options">[1]Lists!$X$9:$X$12</definedName>
    <definedName name="NG_Escalation">[1]Inputs!$B$215:$W$217</definedName>
    <definedName name="Overall_Average_Rates_Origin">[1]Lists!$F$44</definedName>
    <definedName name="Overall_efficiency">[1]Inputs!$B$185:$W$194</definedName>
    <definedName name="PA_CURVES">[1]Lists!$T$9:$T$18</definedName>
    <definedName name="PBI">[1]Inputs!$B$147:$W$156</definedName>
    <definedName name="Penetration_Curves">[1]Lists!$V$9:$V$18</definedName>
    <definedName name="percentofinstalledcost">[1]Inputs!$B$134:$W$143</definedName>
    <definedName name="Rate_Class">[1]Lists!$K$9:$K$18</definedName>
    <definedName name="Savings_Matrix">'[1]Calc - Annual Savings'!$V$20:$AP$29</definedName>
    <definedName name="Scenario_Names">[1]Lists!$I$9:$I$11</definedName>
    <definedName name="State_Idx">'[1]State Data'!$B$8</definedName>
    <definedName name="Structure_Matrix">[2]Lookup_Tables!$I$15:$M$24</definedName>
    <definedName name="Technologies">[1]Lists!$C$9:$C$18</definedName>
    <definedName name="thermal_matrix">'[1]Calc - Annual Savings'!$V$32:$AO$41</definedName>
    <definedName name="Utility_List">'[2]Named Ranges'!$I$2:$I$11</definedName>
    <definedName name="Utility1">'[2]Named Ranges'!$I$2</definedName>
    <definedName name="Utility2">'[2]Named Ranges'!$I$3</definedName>
    <definedName name="Y_N">[1]Lists!$A$33:$A$34</definedName>
    <definedName name="Years">[1]Lists!$A$3:$V$3</definedName>
  </definedNames>
  <calcPr calcId="152511"/>
</workbook>
</file>

<file path=xl/calcChain.xml><?xml version="1.0" encoding="utf-8"?>
<calcChain xmlns="http://schemas.openxmlformats.org/spreadsheetml/2006/main">
  <c r="AW18" i="7" l="1"/>
  <c r="Y18" i="7"/>
  <c r="A18" i="7"/>
  <c r="AW17" i="7"/>
  <c r="Y17" i="7"/>
  <c r="A17" i="7"/>
  <c r="AW16" i="7"/>
  <c r="Z16" i="7"/>
  <c r="AA16" i="7" s="1"/>
  <c r="AB16" i="7" s="1"/>
  <c r="AC16" i="7" s="1"/>
  <c r="AD16" i="7" s="1"/>
  <c r="AE16" i="7" s="1"/>
  <c r="AF16" i="7" s="1"/>
  <c r="AG16" i="7" s="1"/>
  <c r="AH16" i="7" s="1"/>
  <c r="AI16" i="7" s="1"/>
  <c r="AJ16" i="7" s="1"/>
  <c r="AK16" i="7" s="1"/>
  <c r="AL16" i="7" s="1"/>
  <c r="AM16" i="7" s="1"/>
  <c r="AN16" i="7" s="1"/>
  <c r="AO16" i="7" s="1"/>
  <c r="AP16" i="7" s="1"/>
  <c r="AQ16" i="7" s="1"/>
  <c r="AR16" i="7" s="1"/>
  <c r="AS16" i="7" s="1"/>
  <c r="Y16" i="7"/>
  <c r="B16" i="7"/>
  <c r="C16" i="7" s="1"/>
  <c r="D16" i="7" s="1"/>
  <c r="E16" i="7" s="1"/>
  <c r="F16" i="7" s="1"/>
  <c r="G16" i="7" s="1"/>
  <c r="H16" i="7" s="1"/>
  <c r="I16" i="7" s="1"/>
  <c r="J16" i="7" s="1"/>
  <c r="K16" i="7" s="1"/>
  <c r="L16" i="7" s="1"/>
  <c r="M16" i="7" s="1"/>
  <c r="N16" i="7" s="1"/>
  <c r="O16" i="7" s="1"/>
  <c r="P16" i="7" s="1"/>
  <c r="Q16" i="7" s="1"/>
  <c r="R16" i="7" s="1"/>
  <c r="S16" i="7" s="1"/>
  <c r="T16" i="7" s="1"/>
  <c r="U16" i="7" s="1"/>
  <c r="A16" i="7"/>
  <c r="AX15" i="7"/>
  <c r="AY15" i="7" s="1"/>
  <c r="AZ15" i="7" s="1"/>
  <c r="BA15" i="7" s="1"/>
  <c r="BB15" i="7" s="1"/>
  <c r="BC15" i="7" s="1"/>
  <c r="BD15" i="7" s="1"/>
  <c r="BE15" i="7" s="1"/>
  <c r="BF15" i="7" s="1"/>
  <c r="BG15" i="7" s="1"/>
  <c r="BH15" i="7" s="1"/>
  <c r="BI15" i="7" s="1"/>
  <c r="BJ15" i="7" s="1"/>
  <c r="BK15" i="7" s="1"/>
  <c r="BL15" i="7" s="1"/>
  <c r="BM15" i="7" s="1"/>
  <c r="BN15" i="7" s="1"/>
  <c r="BO15" i="7" s="1"/>
  <c r="BP15" i="7" s="1"/>
  <c r="BQ15" i="7" s="1"/>
  <c r="AW15" i="7"/>
  <c r="Z15" i="7"/>
  <c r="AA15" i="7" s="1"/>
  <c r="AB15" i="7" s="1"/>
  <c r="AC15" i="7" s="1"/>
  <c r="AD15" i="7" s="1"/>
  <c r="AE15" i="7" s="1"/>
  <c r="AF15" i="7" s="1"/>
  <c r="AG15" i="7" s="1"/>
  <c r="AH15" i="7" s="1"/>
  <c r="AI15" i="7" s="1"/>
  <c r="AJ15" i="7" s="1"/>
  <c r="AK15" i="7" s="1"/>
  <c r="AL15" i="7" s="1"/>
  <c r="AM15" i="7" s="1"/>
  <c r="AN15" i="7" s="1"/>
  <c r="AO15" i="7" s="1"/>
  <c r="AP15" i="7" s="1"/>
  <c r="AQ15" i="7" s="1"/>
  <c r="AR15" i="7" s="1"/>
  <c r="AS15" i="7" s="1"/>
  <c r="Y15" i="7"/>
  <c r="A15" i="7"/>
  <c r="AW14" i="7"/>
  <c r="Z14" i="7"/>
  <c r="AA14" i="7" s="1"/>
  <c r="AB14" i="7" s="1"/>
  <c r="AC14" i="7" s="1"/>
  <c r="AD14" i="7" s="1"/>
  <c r="AE14" i="7" s="1"/>
  <c r="AF14" i="7" s="1"/>
  <c r="AG14" i="7" s="1"/>
  <c r="AH14" i="7" s="1"/>
  <c r="AI14" i="7" s="1"/>
  <c r="AJ14" i="7" s="1"/>
  <c r="AK14" i="7" s="1"/>
  <c r="AL14" i="7" s="1"/>
  <c r="AM14" i="7" s="1"/>
  <c r="AN14" i="7" s="1"/>
  <c r="AO14" i="7" s="1"/>
  <c r="AP14" i="7" s="1"/>
  <c r="AQ14" i="7" s="1"/>
  <c r="AR14" i="7" s="1"/>
  <c r="AS14" i="7" s="1"/>
  <c r="Y14" i="7"/>
  <c r="B14" i="7"/>
  <c r="C14" i="7" s="1"/>
  <c r="D14" i="7" s="1"/>
  <c r="E14" i="7" s="1"/>
  <c r="F14" i="7" s="1"/>
  <c r="G14" i="7" s="1"/>
  <c r="H14" i="7" s="1"/>
  <c r="I14" i="7" s="1"/>
  <c r="J14" i="7" s="1"/>
  <c r="K14" i="7" s="1"/>
  <c r="L14" i="7" s="1"/>
  <c r="M14" i="7" s="1"/>
  <c r="N14" i="7" s="1"/>
  <c r="O14" i="7" s="1"/>
  <c r="P14" i="7" s="1"/>
  <c r="Q14" i="7" s="1"/>
  <c r="R14" i="7" s="1"/>
  <c r="S14" i="7" s="1"/>
  <c r="T14" i="7" s="1"/>
  <c r="U14" i="7" s="1"/>
  <c r="A14" i="7"/>
  <c r="AW13" i="7"/>
  <c r="Y13" i="7"/>
  <c r="B13" i="7"/>
  <c r="A13" i="7"/>
  <c r="BQ12" i="7"/>
  <c r="BP12" i="7"/>
  <c r="BO12" i="7"/>
  <c r="BN12" i="7"/>
  <c r="BM12" i="7"/>
  <c r="BL12" i="7"/>
  <c r="BK12" i="7"/>
  <c r="BJ12" i="7"/>
  <c r="BI12" i="7"/>
  <c r="BH12" i="7"/>
  <c r="BG12" i="7"/>
  <c r="BF12" i="7"/>
  <c r="BE12" i="7"/>
  <c r="BD12" i="7"/>
  <c r="BC12" i="7"/>
  <c r="BB12" i="7"/>
  <c r="BA12" i="7"/>
  <c r="AZ12" i="7"/>
  <c r="AY12" i="7"/>
  <c r="AX12" i="7"/>
  <c r="AS12" i="7"/>
  <c r="AR12" i="7"/>
  <c r="AQ12" i="7"/>
  <c r="AP12" i="7"/>
  <c r="AO12" i="7"/>
  <c r="AN12" i="7"/>
  <c r="AM12" i="7"/>
  <c r="AL12" i="7"/>
  <c r="AK12" i="7"/>
  <c r="AJ12" i="7"/>
  <c r="AI12" i="7"/>
  <c r="AH12" i="7"/>
  <c r="AG12" i="7"/>
  <c r="AF12" i="7"/>
  <c r="AE12" i="7"/>
  <c r="AD12" i="7"/>
  <c r="AC12" i="7"/>
  <c r="AB12" i="7"/>
  <c r="AA12" i="7"/>
  <c r="Z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X18" i="7"/>
  <c r="AY18" i="7" s="1"/>
  <c r="AZ18" i="7" s="1"/>
  <c r="BA18" i="7" s="1"/>
  <c r="BB18" i="7" s="1"/>
  <c r="BC18" i="7" s="1"/>
  <c r="BD18" i="7" s="1"/>
  <c r="BE18" i="7" s="1"/>
  <c r="BF18" i="7" s="1"/>
  <c r="BG18" i="7" s="1"/>
  <c r="BH18" i="7" s="1"/>
  <c r="BI18" i="7" s="1"/>
  <c r="BJ18" i="7" s="1"/>
  <c r="BK18" i="7" s="1"/>
  <c r="BL18" i="7" s="1"/>
  <c r="BM18" i="7" s="1"/>
  <c r="BN18" i="7" s="1"/>
  <c r="BO18" i="7" s="1"/>
  <c r="BP18" i="7" s="1"/>
  <c r="BQ18" i="7" s="1"/>
  <c r="Z18" i="7"/>
  <c r="AA18" i="7" s="1"/>
  <c r="AB18" i="7" s="1"/>
  <c r="AC18" i="7" s="1"/>
  <c r="AD18" i="7" s="1"/>
  <c r="AE18" i="7" s="1"/>
  <c r="AF18" i="7" s="1"/>
  <c r="AG18" i="7" s="1"/>
  <c r="AH18" i="7" s="1"/>
  <c r="AI18" i="7" s="1"/>
  <c r="AJ18" i="7" s="1"/>
  <c r="AK18" i="7" s="1"/>
  <c r="AL18" i="7" s="1"/>
  <c r="AM18" i="7" s="1"/>
  <c r="AN18" i="7" s="1"/>
  <c r="AO18" i="7" s="1"/>
  <c r="AP18" i="7" s="1"/>
  <c r="AQ18" i="7" s="1"/>
  <c r="AR18" i="7" s="1"/>
  <c r="AS18" i="7" s="1"/>
  <c r="B18" i="7"/>
  <c r="AX17" i="7"/>
  <c r="Z17" i="7"/>
  <c r="AA17" i="7" s="1"/>
  <c r="AB17" i="7" s="1"/>
  <c r="AC17" i="7" s="1"/>
  <c r="AD17" i="7" s="1"/>
  <c r="AE17" i="7" s="1"/>
  <c r="AF17" i="7" s="1"/>
  <c r="AG17" i="7" s="1"/>
  <c r="AH17" i="7" s="1"/>
  <c r="AI17" i="7" s="1"/>
  <c r="AJ17" i="7" s="1"/>
  <c r="AK17" i="7" s="1"/>
  <c r="AL17" i="7" s="1"/>
  <c r="AM17" i="7" s="1"/>
  <c r="AN17" i="7" s="1"/>
  <c r="AO17" i="7" s="1"/>
  <c r="AP17" i="7" s="1"/>
  <c r="AQ17" i="7" s="1"/>
  <c r="AR17" i="7" s="1"/>
  <c r="AS17" i="7" s="1"/>
  <c r="B17" i="7"/>
  <c r="C17" i="7" s="1"/>
  <c r="D17" i="7" s="1"/>
  <c r="E17" i="7" s="1"/>
  <c r="F17" i="7" s="1"/>
  <c r="G17" i="7" s="1"/>
  <c r="H17" i="7" s="1"/>
  <c r="I17" i="7" s="1"/>
  <c r="J17" i="7" s="1"/>
  <c r="K17" i="7" s="1"/>
  <c r="L17" i="7" s="1"/>
  <c r="M17" i="7" s="1"/>
  <c r="N17" i="7" s="1"/>
  <c r="O17" i="7" s="1"/>
  <c r="P17" i="7" s="1"/>
  <c r="Q17" i="7" s="1"/>
  <c r="R17" i="7" s="1"/>
  <c r="S17" i="7" s="1"/>
  <c r="T17" i="7" s="1"/>
  <c r="U17" i="7" s="1"/>
  <c r="AX16" i="7"/>
  <c r="AY16" i="7" s="1"/>
  <c r="AZ16" i="7" s="1"/>
  <c r="BA16" i="7" s="1"/>
  <c r="BB16" i="7" s="1"/>
  <c r="BC16" i="7" s="1"/>
  <c r="BD16" i="7" s="1"/>
  <c r="BE16" i="7" s="1"/>
  <c r="BF16" i="7" s="1"/>
  <c r="BG16" i="7" s="1"/>
  <c r="BH16" i="7" s="1"/>
  <c r="BI16" i="7" s="1"/>
  <c r="BJ16" i="7" s="1"/>
  <c r="BK16" i="7" s="1"/>
  <c r="BL16" i="7" s="1"/>
  <c r="BM16" i="7" s="1"/>
  <c r="BN16" i="7" s="1"/>
  <c r="BO16" i="7" s="1"/>
  <c r="BP16" i="7" s="1"/>
  <c r="BQ16" i="7" s="1"/>
  <c r="B15" i="7"/>
  <c r="C15" i="7" s="1"/>
  <c r="D15" i="7" s="1"/>
  <c r="E15" i="7" s="1"/>
  <c r="F15" i="7" s="1"/>
  <c r="G15" i="7" s="1"/>
  <c r="H15" i="7" s="1"/>
  <c r="I15" i="7" s="1"/>
  <c r="J15" i="7" s="1"/>
  <c r="K15" i="7" s="1"/>
  <c r="L15" i="7" s="1"/>
  <c r="M15" i="7" s="1"/>
  <c r="N15" i="7" s="1"/>
  <c r="O15" i="7" s="1"/>
  <c r="P15" i="7" s="1"/>
  <c r="Q15" i="7" s="1"/>
  <c r="R15" i="7" s="1"/>
  <c r="S15" i="7" s="1"/>
  <c r="T15" i="7" s="1"/>
  <c r="U15" i="7" s="1"/>
  <c r="AX14" i="7"/>
  <c r="AX13" i="7"/>
  <c r="AY13" i="7" s="1"/>
  <c r="AZ13" i="7" s="1"/>
  <c r="BA13" i="7" s="1"/>
  <c r="BB13" i="7" s="1"/>
  <c r="BC13" i="7" s="1"/>
  <c r="BD13" i="7" s="1"/>
  <c r="BE13" i="7" s="1"/>
  <c r="BF13" i="7" s="1"/>
  <c r="BG13" i="7" s="1"/>
  <c r="BH13" i="7" s="1"/>
  <c r="BI13" i="7" s="1"/>
  <c r="BJ13" i="7" s="1"/>
  <c r="BK13" i="7" s="1"/>
  <c r="BL13" i="7" s="1"/>
  <c r="BM13" i="7" s="1"/>
  <c r="BN13" i="7" s="1"/>
  <c r="BO13" i="7" s="1"/>
  <c r="BP13" i="7" s="1"/>
  <c r="BQ13" i="7" s="1"/>
  <c r="Z13" i="7"/>
  <c r="AA13" i="7" l="1"/>
  <c r="AB13" i="7" s="1"/>
  <c r="AC13" i="7" s="1"/>
  <c r="AD13" i="7" s="1"/>
  <c r="AE13" i="7" s="1"/>
  <c r="AF13" i="7" s="1"/>
  <c r="AG13" i="7" s="1"/>
  <c r="AH13" i="7" s="1"/>
  <c r="AI13" i="7" s="1"/>
  <c r="AJ13" i="7" s="1"/>
  <c r="AK13" i="7" s="1"/>
  <c r="AL13" i="7" s="1"/>
  <c r="AM13" i="7" s="1"/>
  <c r="AN13" i="7" s="1"/>
  <c r="AO13" i="7" s="1"/>
  <c r="AP13" i="7" s="1"/>
  <c r="AQ13" i="7" s="1"/>
  <c r="AR13" i="7" s="1"/>
  <c r="AS13" i="7" s="1"/>
  <c r="AY14" i="7"/>
  <c r="AZ14" i="7" s="1"/>
  <c r="BA14" i="7" s="1"/>
  <c r="BB14" i="7" s="1"/>
  <c r="BC14" i="7" s="1"/>
  <c r="BD14" i="7" s="1"/>
  <c r="BE14" i="7" s="1"/>
  <c r="BF14" i="7" s="1"/>
  <c r="BG14" i="7" s="1"/>
  <c r="BH14" i="7" s="1"/>
  <c r="BI14" i="7" s="1"/>
  <c r="BJ14" i="7" s="1"/>
  <c r="BK14" i="7" s="1"/>
  <c r="BL14" i="7" s="1"/>
  <c r="BM14" i="7" s="1"/>
  <c r="BN14" i="7" s="1"/>
  <c r="BO14" i="7" s="1"/>
  <c r="BP14" i="7" s="1"/>
  <c r="BQ14" i="7" s="1"/>
  <c r="AY17" i="7"/>
  <c r="AZ17" i="7" s="1"/>
  <c r="BA17" i="7" s="1"/>
  <c r="BB17" i="7" s="1"/>
  <c r="BC17" i="7" s="1"/>
  <c r="BD17" i="7" s="1"/>
  <c r="BE17" i="7" s="1"/>
  <c r="BF17" i="7" s="1"/>
  <c r="BG17" i="7" s="1"/>
  <c r="BH17" i="7" s="1"/>
  <c r="BI17" i="7" s="1"/>
  <c r="BJ17" i="7" s="1"/>
  <c r="BK17" i="7" s="1"/>
  <c r="BL17" i="7" s="1"/>
  <c r="BM17" i="7" s="1"/>
  <c r="BN17" i="7" s="1"/>
  <c r="BO17" i="7" s="1"/>
  <c r="BP17" i="7" s="1"/>
  <c r="BQ17" i="7" s="1"/>
  <c r="C18" i="7"/>
  <c r="D18" i="7" s="1"/>
  <c r="E18" i="7" s="1"/>
  <c r="F18" i="7" s="1"/>
  <c r="G18" i="7" s="1"/>
  <c r="H18" i="7" s="1"/>
  <c r="I18" i="7" s="1"/>
  <c r="J18" i="7" s="1"/>
  <c r="K18" i="7" s="1"/>
  <c r="L18" i="7" s="1"/>
  <c r="M18" i="7" s="1"/>
  <c r="N18" i="7" s="1"/>
  <c r="O18" i="7" s="1"/>
  <c r="P18" i="7" s="1"/>
  <c r="Q18" i="7" s="1"/>
  <c r="R18" i="7" s="1"/>
  <c r="S18" i="7" s="1"/>
  <c r="T18" i="7" s="1"/>
  <c r="U18" i="7" s="1"/>
  <c r="C13" i="7"/>
  <c r="D13" i="7" s="1"/>
  <c r="E13" i="7" s="1"/>
  <c r="F13" i="7" s="1"/>
  <c r="G13" i="7" s="1"/>
  <c r="H13" i="7" s="1"/>
  <c r="I13" i="7" s="1"/>
  <c r="J13" i="7" s="1"/>
  <c r="K13" i="7" s="1"/>
  <c r="L13" i="7" s="1"/>
  <c r="M13" i="7" s="1"/>
  <c r="N13" i="7" s="1"/>
  <c r="O13" i="7" s="1"/>
  <c r="P13" i="7" s="1"/>
  <c r="Q13" i="7" s="1"/>
  <c r="R13" i="7" s="1"/>
  <c r="S13" i="7" s="1"/>
  <c r="T13" i="7" s="1"/>
  <c r="U13" i="7" s="1"/>
</calcChain>
</file>

<file path=xl/sharedStrings.xml><?xml version="1.0" encoding="utf-8"?>
<sst xmlns="http://schemas.openxmlformats.org/spreadsheetml/2006/main" count="20" uniqueCount="8">
  <si>
    <t>WY</t>
  </si>
  <si>
    <t>WA</t>
  </si>
  <si>
    <t>UT</t>
  </si>
  <si>
    <t>OR</t>
  </si>
  <si>
    <t>ID</t>
  </si>
  <si>
    <t>CA</t>
  </si>
  <si>
    <t>Mwa</t>
  </si>
  <si>
    <t>Figure 7.9 - Distributed Generation Sensitivity Assumptions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</si>
</sst>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Palatino Linotype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7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1" fillId="2" borderId="0" xfId="1" applyFont="1" applyFill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2" fillId="0" borderId="0" xfId="7"/>
    <xf numFmtId="2" fontId="2" fillId="0" borderId="0" xfId="7" applyNumberFormat="1"/>
    <xf numFmtId="0" fontId="3" fillId="0" borderId="0" xfId="0" applyFont="1" applyAlignment="1"/>
  </cellXfs>
  <cellStyles count="17">
    <cellStyle name="Comma 2" xfId="6"/>
    <cellStyle name="Currency 2" xfId="2"/>
    <cellStyle name="Normal" xfId="0" builtinId="0"/>
    <cellStyle name="Normal 100" xfId="3"/>
    <cellStyle name="Normal 2" xfId="1"/>
    <cellStyle name="Normal 2 2" xfId="7"/>
    <cellStyle name="Normal 3" xfId="5"/>
    <cellStyle name="Normal 4" xfId="8"/>
    <cellStyle name="Normal 5" xfId="9"/>
    <cellStyle name="Percent 2" xfId="4"/>
    <cellStyle name="Percent 2 2" xfId="10"/>
    <cellStyle name="Percent 2 3" xfId="11"/>
    <cellStyle name="Percent 2 4" xfId="12"/>
    <cellStyle name="Percent 2 5" xfId="13"/>
    <cellStyle name="Percent 3" xfId="14"/>
    <cellStyle name="Percent 4" xfId="15"/>
    <cellStyle name="Percent 5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Base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'Figure 7.9'!$A$15</c:f>
              <c:strCache>
                <c:ptCount val="1"/>
                <c:pt idx="0">
                  <c:v>UT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'Figure 7.9'!$B$12:$U$12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'Figure 7.9'!$B$15:$U$15</c:f>
              <c:numCache>
                <c:formatCode>0.00</c:formatCode>
                <c:ptCount val="20"/>
                <c:pt idx="0" formatCode="General">
                  <c:v>0.68859350554523358</c:v>
                </c:pt>
                <c:pt idx="1">
                  <c:v>1.7912103095105119</c:v>
                </c:pt>
                <c:pt idx="2">
                  <c:v>1.9060839792733972</c:v>
                </c:pt>
                <c:pt idx="3">
                  <c:v>2.0096223116380276</c:v>
                </c:pt>
                <c:pt idx="4">
                  <c:v>2.5248883115551362</c:v>
                </c:pt>
                <c:pt idx="5">
                  <c:v>3.3178684813554309</c:v>
                </c:pt>
                <c:pt idx="6">
                  <c:v>4.3605540223137664</c:v>
                </c:pt>
                <c:pt idx="7">
                  <c:v>8.0146394084068575</c:v>
                </c:pt>
                <c:pt idx="8">
                  <c:v>18.461563052984168</c:v>
                </c:pt>
                <c:pt idx="9">
                  <c:v>27.405081464235913</c:v>
                </c:pt>
                <c:pt idx="10">
                  <c:v>39.073139549705658</c:v>
                </c:pt>
                <c:pt idx="11">
                  <c:v>47.412611039308075</c:v>
                </c:pt>
                <c:pt idx="12">
                  <c:v>58.223304594379215</c:v>
                </c:pt>
                <c:pt idx="13">
                  <c:v>66.274833411415528</c:v>
                </c:pt>
                <c:pt idx="14">
                  <c:v>75.493633534262855</c:v>
                </c:pt>
                <c:pt idx="15">
                  <c:v>84.873014385970691</c:v>
                </c:pt>
                <c:pt idx="16">
                  <c:v>94.549450590234869</c:v>
                </c:pt>
                <c:pt idx="17">
                  <c:v>104.92992695185553</c:v>
                </c:pt>
                <c:pt idx="18">
                  <c:v>115.82078365543957</c:v>
                </c:pt>
                <c:pt idx="19">
                  <c:v>124.20157409072633</c:v>
                </c:pt>
              </c:numCache>
            </c:numRef>
          </c:val>
        </c:ser>
        <c:ser>
          <c:idx val="3"/>
          <c:order val="1"/>
          <c:tx>
            <c:strRef>
              <c:f>'Figure 7.9'!$A$16</c:f>
              <c:strCache>
                <c:ptCount val="1"/>
                <c:pt idx="0">
                  <c:v>OR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'Figure 7.9'!$B$12:$U$12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'Figure 7.9'!$B$16:$U$16</c:f>
              <c:numCache>
                <c:formatCode>0.00</c:formatCode>
                <c:ptCount val="20"/>
                <c:pt idx="0" formatCode="General">
                  <c:v>0.52187554945026404</c:v>
                </c:pt>
                <c:pt idx="1">
                  <c:v>1.2134088312788549</c:v>
                </c:pt>
                <c:pt idx="2">
                  <c:v>2.047353904687232</c:v>
                </c:pt>
                <c:pt idx="3">
                  <c:v>2.441676411644532</c:v>
                </c:pt>
                <c:pt idx="4">
                  <c:v>2.9230647781224262</c:v>
                </c:pt>
                <c:pt idx="5">
                  <c:v>3.5430940109352216</c:v>
                </c:pt>
                <c:pt idx="6">
                  <c:v>4.4848924390176492</c:v>
                </c:pt>
                <c:pt idx="7">
                  <c:v>4.8309385774556501</c:v>
                </c:pt>
                <c:pt idx="8">
                  <c:v>5.1934648386347408</c:v>
                </c:pt>
                <c:pt idx="9">
                  <c:v>5.5535954269909684</c:v>
                </c:pt>
                <c:pt idx="10">
                  <c:v>5.9309323079928058</c:v>
                </c:pt>
                <c:pt idx="11">
                  <c:v>6.8141431039351303</c:v>
                </c:pt>
                <c:pt idx="12">
                  <c:v>7.8143355079507257</c:v>
                </c:pt>
                <c:pt idx="13">
                  <c:v>8.9881833809917424</c:v>
                </c:pt>
                <c:pt idx="14">
                  <c:v>9.5891663872469408</c:v>
                </c:pt>
                <c:pt idx="15">
                  <c:v>10.249889056357409</c:v>
                </c:pt>
                <c:pt idx="16">
                  <c:v>10.828701154155452</c:v>
                </c:pt>
                <c:pt idx="17">
                  <c:v>11.383265094070442</c:v>
                </c:pt>
                <c:pt idx="18">
                  <c:v>12.695382322284043</c:v>
                </c:pt>
                <c:pt idx="19">
                  <c:v>14.01996705139889</c:v>
                </c:pt>
              </c:numCache>
            </c:numRef>
          </c:val>
        </c:ser>
        <c:ser>
          <c:idx val="1"/>
          <c:order val="2"/>
          <c:tx>
            <c:strRef>
              <c:f>'Figure 7.9'!$A$14</c:f>
              <c:strCache>
                <c:ptCount val="1"/>
                <c:pt idx="0">
                  <c:v>WA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'Figure 7.9'!$B$12:$U$12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'Figure 7.9'!$B$14:$U$14</c:f>
              <c:numCache>
                <c:formatCode>0.00</c:formatCode>
                <c:ptCount val="20"/>
                <c:pt idx="0" formatCode="General">
                  <c:v>5.5297960816833216E-3</c:v>
                </c:pt>
                <c:pt idx="1">
                  <c:v>1.4616049046492071E-2</c:v>
                </c:pt>
                <c:pt idx="2">
                  <c:v>1.493179789544653E-2</c:v>
                </c:pt>
                <c:pt idx="3">
                  <c:v>1.551093269702159E-2</c:v>
                </c:pt>
                <c:pt idx="4">
                  <c:v>2.5519792288260221E-2</c:v>
                </c:pt>
                <c:pt idx="5">
                  <c:v>4.5676799380556937E-2</c:v>
                </c:pt>
                <c:pt idx="6">
                  <c:v>8.5325492293166744E-2</c:v>
                </c:pt>
                <c:pt idx="7">
                  <c:v>0.23621027364343317</c:v>
                </c:pt>
                <c:pt idx="8">
                  <c:v>0.31397767558683082</c:v>
                </c:pt>
                <c:pt idx="9">
                  <c:v>0.41227935258911486</c:v>
                </c:pt>
                <c:pt idx="10">
                  <c:v>0.53076787431534955</c:v>
                </c:pt>
                <c:pt idx="11">
                  <c:v>0.65377697768230925</c:v>
                </c:pt>
                <c:pt idx="12">
                  <c:v>0.83803992457534882</c:v>
                </c:pt>
                <c:pt idx="13">
                  <c:v>0.98409948076658815</c:v>
                </c:pt>
                <c:pt idx="14">
                  <c:v>1.1215262285935088</c:v>
                </c:pt>
                <c:pt idx="15">
                  <c:v>1.260541083158089</c:v>
                </c:pt>
                <c:pt idx="16">
                  <c:v>1.413800309172025</c:v>
                </c:pt>
                <c:pt idx="17">
                  <c:v>1.5663837001359739</c:v>
                </c:pt>
                <c:pt idx="18">
                  <c:v>1.7056092594256917</c:v>
                </c:pt>
                <c:pt idx="19">
                  <c:v>1.8707909891065375</c:v>
                </c:pt>
              </c:numCache>
            </c:numRef>
          </c:val>
        </c:ser>
        <c:ser>
          <c:idx val="0"/>
          <c:order val="3"/>
          <c:tx>
            <c:strRef>
              <c:f>'Figure 7.9'!$A$13</c:f>
              <c:strCache>
                <c:ptCount val="1"/>
                <c:pt idx="0">
                  <c:v>WY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'Figure 7.9'!$B$12:$U$12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'Figure 7.9'!$B$13:$U$13</c:f>
              <c:numCache>
                <c:formatCode>0.00</c:formatCode>
                <c:ptCount val="20"/>
                <c:pt idx="0" formatCode="General">
                  <c:v>1.5075109186752573E-2</c:v>
                </c:pt>
                <c:pt idx="1">
                  <c:v>3.9844218861954932E-2</c:v>
                </c:pt>
                <c:pt idx="2">
                  <c:v>4.15135672943161E-2</c:v>
                </c:pt>
                <c:pt idx="3">
                  <c:v>5.2465099121732486E-2</c:v>
                </c:pt>
                <c:pt idx="4">
                  <c:v>8.9464263965601004E-2</c:v>
                </c:pt>
                <c:pt idx="5">
                  <c:v>0.13501251939929865</c:v>
                </c:pt>
                <c:pt idx="6">
                  <c:v>0.21669971127998292</c:v>
                </c:pt>
                <c:pt idx="7">
                  <c:v>0.47720803029066317</c:v>
                </c:pt>
                <c:pt idx="8">
                  <c:v>0.63385264268187935</c:v>
                </c:pt>
                <c:pt idx="9">
                  <c:v>0.77873200315188695</c:v>
                </c:pt>
                <c:pt idx="10">
                  <c:v>0.96287668888066635</c:v>
                </c:pt>
                <c:pt idx="11">
                  <c:v>1.134876652784635</c:v>
                </c:pt>
                <c:pt idx="12">
                  <c:v>1.3308965682218903</c:v>
                </c:pt>
                <c:pt idx="13">
                  <c:v>1.4940570431274069</c:v>
                </c:pt>
                <c:pt idx="14">
                  <c:v>1.8003488028847736</c:v>
                </c:pt>
                <c:pt idx="15">
                  <c:v>2.0057977428192979</c:v>
                </c:pt>
                <c:pt idx="16">
                  <c:v>2.6041173005415201</c:v>
                </c:pt>
                <c:pt idx="17">
                  <c:v>4.0674407754978024</c:v>
                </c:pt>
                <c:pt idx="18">
                  <c:v>5.1219603096750781</c:v>
                </c:pt>
                <c:pt idx="19">
                  <c:v>6.8180124353437881</c:v>
                </c:pt>
              </c:numCache>
            </c:numRef>
          </c:val>
        </c:ser>
        <c:ser>
          <c:idx val="4"/>
          <c:order val="4"/>
          <c:tx>
            <c:strRef>
              <c:f>'Figure 7.9'!$A$17</c:f>
              <c:strCache>
                <c:ptCount val="1"/>
                <c:pt idx="0">
                  <c:v>ID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'Figure 7.9'!$B$12:$U$12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'Figure 7.9'!$B$17:$U$17</c:f>
              <c:numCache>
                <c:formatCode>0.00</c:formatCode>
                <c:ptCount val="20"/>
                <c:pt idx="0" formatCode="General">
                  <c:v>3.4027806601467613E-2</c:v>
                </c:pt>
                <c:pt idx="1">
                  <c:v>7.9647489225500287E-2</c:v>
                </c:pt>
                <c:pt idx="2">
                  <c:v>0.10041930175185888</c:v>
                </c:pt>
                <c:pt idx="3">
                  <c:v>0.13187842376801495</c:v>
                </c:pt>
                <c:pt idx="4">
                  <c:v>0.21589648462194219</c:v>
                </c:pt>
                <c:pt idx="5">
                  <c:v>0.42442546844501466</c:v>
                </c:pt>
                <c:pt idx="6">
                  <c:v>0.65003359965446839</c:v>
                </c:pt>
                <c:pt idx="7">
                  <c:v>0.91629103866495165</c:v>
                </c:pt>
                <c:pt idx="8">
                  <c:v>1.2624783101755288</c:v>
                </c:pt>
                <c:pt idx="9">
                  <c:v>1.7561005496902002</c:v>
                </c:pt>
                <c:pt idx="10">
                  <c:v>2.2235827864537856</c:v>
                </c:pt>
                <c:pt idx="11">
                  <c:v>2.7351303656370929</c:v>
                </c:pt>
                <c:pt idx="12">
                  <c:v>3.3011804674593002</c:v>
                </c:pt>
                <c:pt idx="13">
                  <c:v>3.8437162620180416</c:v>
                </c:pt>
                <c:pt idx="14">
                  <c:v>4.5316300244077761</c:v>
                </c:pt>
                <c:pt idx="15">
                  <c:v>5.0952901686499121</c:v>
                </c:pt>
                <c:pt idx="16">
                  <c:v>5.6376905820875196</c:v>
                </c:pt>
                <c:pt idx="17">
                  <c:v>6.2029776963706631</c:v>
                </c:pt>
                <c:pt idx="18">
                  <c:v>6.7362050687319419</c:v>
                </c:pt>
                <c:pt idx="19">
                  <c:v>7.6291135089820266</c:v>
                </c:pt>
              </c:numCache>
            </c:numRef>
          </c:val>
        </c:ser>
        <c:ser>
          <c:idx val="5"/>
          <c:order val="5"/>
          <c:tx>
            <c:strRef>
              <c:f>'Figure 7.9'!$A$18</c:f>
              <c:strCache>
                <c:ptCount val="1"/>
                <c:pt idx="0">
                  <c:v>CA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'Figure 7.9'!$B$12:$U$12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'Figure 7.9'!$B$18:$U$18</c:f>
              <c:numCache>
                <c:formatCode>0.00</c:formatCode>
                <c:ptCount val="20"/>
                <c:pt idx="0" formatCode="General">
                  <c:v>0.66584744021144271</c:v>
                </c:pt>
                <c:pt idx="1">
                  <c:v>0.74154219080249273</c:v>
                </c:pt>
                <c:pt idx="2">
                  <c:v>0.83054551812380495</c:v>
                </c:pt>
                <c:pt idx="3">
                  <c:v>0.931903380654726</c:v>
                </c:pt>
                <c:pt idx="4">
                  <c:v>1.1149755862611133</c:v>
                </c:pt>
                <c:pt idx="5">
                  <c:v>1.3169612655052918</c:v>
                </c:pt>
                <c:pt idx="6">
                  <c:v>1.6245049947724146</c:v>
                </c:pt>
                <c:pt idx="7">
                  <c:v>1.9629115046627388</c:v>
                </c:pt>
                <c:pt idx="8">
                  <c:v>2.5691152305505205</c:v>
                </c:pt>
                <c:pt idx="9">
                  <c:v>3.4355878601504699</c:v>
                </c:pt>
                <c:pt idx="10">
                  <c:v>4.4497254617242348</c:v>
                </c:pt>
                <c:pt idx="11">
                  <c:v>5.3054560120104215</c:v>
                </c:pt>
                <c:pt idx="12">
                  <c:v>6.1963551953256033</c:v>
                </c:pt>
                <c:pt idx="13">
                  <c:v>7.2936333722075961</c:v>
                </c:pt>
                <c:pt idx="14">
                  <c:v>8.2215769254140998</c:v>
                </c:pt>
                <c:pt idx="15">
                  <c:v>8.9775790107084674</c:v>
                </c:pt>
                <c:pt idx="16">
                  <c:v>9.8015713388351973</c:v>
                </c:pt>
                <c:pt idx="17">
                  <c:v>10.672157688897103</c:v>
                </c:pt>
                <c:pt idx="18">
                  <c:v>11.162882662330151</c:v>
                </c:pt>
                <c:pt idx="19">
                  <c:v>12.022255626364771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93259104"/>
        <c:axId val="193259488"/>
      </c:barChart>
      <c:catAx>
        <c:axId val="19325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93259488"/>
        <c:crosses val="autoZero"/>
        <c:auto val="1"/>
        <c:lblAlgn val="ctr"/>
        <c:lblOffset val="100"/>
        <c:noMultiLvlLbl val="0"/>
      </c:catAx>
      <c:valAx>
        <c:axId val="193259488"/>
        <c:scaling>
          <c:orientation val="minMax"/>
          <c:max val="6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MWa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9325910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Low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'Figure 7.9'!$Y$15</c:f>
              <c:strCache>
                <c:ptCount val="1"/>
                <c:pt idx="0">
                  <c:v>UT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'Figure 7.9'!$Z$12:$AS$12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'Figure 7.9'!$Z$15:$AS$15</c:f>
              <c:numCache>
                <c:formatCode>0.00</c:formatCode>
                <c:ptCount val="20"/>
                <c:pt idx="0" formatCode="General">
                  <c:v>0.49126404043006983</c:v>
                </c:pt>
                <c:pt idx="1">
                  <c:v>1.2968035943480785</c:v>
                </c:pt>
                <c:pt idx="2">
                  <c:v>1.3520962370029224</c:v>
                </c:pt>
                <c:pt idx="3">
                  <c:v>1.3921168670527437</c:v>
                </c:pt>
                <c:pt idx="4">
                  <c:v>1.4940139241101331</c:v>
                </c:pt>
                <c:pt idx="5">
                  <c:v>1.8010304022495855</c:v>
                </c:pt>
                <c:pt idx="6">
                  <c:v>2.3577565436999341</c:v>
                </c:pt>
                <c:pt idx="7">
                  <c:v>3.2105740651951162</c:v>
                </c:pt>
                <c:pt idx="8">
                  <c:v>3.8566008185569451</c:v>
                </c:pt>
                <c:pt idx="9">
                  <c:v>4.6639729032922492</c:v>
                </c:pt>
                <c:pt idx="10">
                  <c:v>5.5993524687406344</c:v>
                </c:pt>
                <c:pt idx="11">
                  <c:v>6.5519362765585276</c:v>
                </c:pt>
                <c:pt idx="12">
                  <c:v>7.4854451355526139</c:v>
                </c:pt>
                <c:pt idx="13">
                  <c:v>8.314791911927367</c:v>
                </c:pt>
                <c:pt idx="14">
                  <c:v>9.0696236586344803</c:v>
                </c:pt>
                <c:pt idx="15">
                  <c:v>9.8524466101201913</c:v>
                </c:pt>
                <c:pt idx="16">
                  <c:v>16.336864798402814</c:v>
                </c:pt>
                <c:pt idx="17">
                  <c:v>23.169552659120463</c:v>
                </c:pt>
                <c:pt idx="18">
                  <c:v>29.984499444342564</c:v>
                </c:pt>
                <c:pt idx="19">
                  <c:v>37.094438536070101</c:v>
                </c:pt>
              </c:numCache>
            </c:numRef>
          </c:val>
        </c:ser>
        <c:ser>
          <c:idx val="3"/>
          <c:order val="1"/>
          <c:tx>
            <c:strRef>
              <c:f>'Figure 7.9'!$Y$16</c:f>
              <c:strCache>
                <c:ptCount val="1"/>
                <c:pt idx="0">
                  <c:v>OR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'Figure 7.9'!$Z$12:$AS$12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'Figure 7.9'!$Z$16:$AS$16</c:f>
              <c:numCache>
                <c:formatCode>0.00</c:formatCode>
                <c:ptCount val="20"/>
                <c:pt idx="0" formatCode="General">
                  <c:v>0.37703812343028287</c:v>
                </c:pt>
                <c:pt idx="1">
                  <c:v>0.85807292972615645</c:v>
                </c:pt>
                <c:pt idx="2">
                  <c:v>1.4486628041652043</c:v>
                </c:pt>
                <c:pt idx="3">
                  <c:v>1.7595137302665682</c:v>
                </c:pt>
                <c:pt idx="4">
                  <c:v>2.1619788202608072</c:v>
                </c:pt>
                <c:pt idx="5">
                  <c:v>2.6648159053884615</c:v>
                </c:pt>
                <c:pt idx="6">
                  <c:v>3.1639220130848575</c:v>
                </c:pt>
                <c:pt idx="7">
                  <c:v>3.2446860889388089</c:v>
                </c:pt>
                <c:pt idx="8">
                  <c:v>3.337230543881553</c:v>
                </c:pt>
                <c:pt idx="9">
                  <c:v>3.4503345863978399</c:v>
                </c:pt>
                <c:pt idx="10">
                  <c:v>3.5721707306385788</c:v>
                </c:pt>
                <c:pt idx="11">
                  <c:v>3.6970799612539351</c:v>
                </c:pt>
                <c:pt idx="12">
                  <c:v>3.8534132307650455</c:v>
                </c:pt>
                <c:pt idx="13">
                  <c:v>3.9949562461854002</c:v>
                </c:pt>
                <c:pt idx="14">
                  <c:v>4.1144931687078508</c:v>
                </c:pt>
                <c:pt idx="15">
                  <c:v>4.2412146667140869</c:v>
                </c:pt>
                <c:pt idx="16">
                  <c:v>4.3621218561367563</c:v>
                </c:pt>
                <c:pt idx="17">
                  <c:v>4.4832373388315458</c:v>
                </c:pt>
                <c:pt idx="18">
                  <c:v>4.5883710557856796</c:v>
                </c:pt>
                <c:pt idx="19">
                  <c:v>4.7219628592274532</c:v>
                </c:pt>
              </c:numCache>
            </c:numRef>
          </c:val>
        </c:ser>
        <c:ser>
          <c:idx val="1"/>
          <c:order val="2"/>
          <c:tx>
            <c:strRef>
              <c:f>'Figure 7.9'!$Y$14</c:f>
              <c:strCache>
                <c:ptCount val="1"/>
                <c:pt idx="0">
                  <c:v>WA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'Figure 7.9'!$Z$12:$AS$12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'Figure 7.9'!$Z$14:$AS$14</c:f>
              <c:numCache>
                <c:formatCode>0.00</c:formatCode>
                <c:ptCount val="20"/>
                <c:pt idx="0" formatCode="General">
                  <c:v>3.2617055996497454E-3</c:v>
                </c:pt>
                <c:pt idx="1">
                  <c:v>8.0372072628706066E-3</c:v>
                </c:pt>
                <c:pt idx="2">
                  <c:v>8.2098268154951522E-3</c:v>
                </c:pt>
                <c:pt idx="3">
                  <c:v>8.3337438229855558E-3</c:v>
                </c:pt>
                <c:pt idx="4">
                  <c:v>1.0416949983890152E-2</c:v>
                </c:pt>
                <c:pt idx="5">
                  <c:v>1.9039133875974439E-2</c:v>
                </c:pt>
                <c:pt idx="6">
                  <c:v>2.9601666560192932E-2</c:v>
                </c:pt>
                <c:pt idx="7">
                  <c:v>5.0589964060410234E-2</c:v>
                </c:pt>
                <c:pt idx="8">
                  <c:v>6.8939224363088983E-2</c:v>
                </c:pt>
                <c:pt idx="9">
                  <c:v>8.9681833246853207E-2</c:v>
                </c:pt>
                <c:pt idx="10">
                  <c:v>0.11940200692219033</c:v>
                </c:pt>
                <c:pt idx="11">
                  <c:v>0.15439640150721778</c:v>
                </c:pt>
                <c:pt idx="12">
                  <c:v>0.18658649054222101</c:v>
                </c:pt>
                <c:pt idx="13">
                  <c:v>0.21536362809635315</c:v>
                </c:pt>
                <c:pt idx="14">
                  <c:v>0.24167291867303953</c:v>
                </c:pt>
                <c:pt idx="15">
                  <c:v>0.26821200420776398</c:v>
                </c:pt>
                <c:pt idx="16">
                  <c:v>0.29396399337985191</c:v>
                </c:pt>
                <c:pt idx="17">
                  <c:v>0.32409711834777655</c:v>
                </c:pt>
                <c:pt idx="18">
                  <c:v>0.3573903795147606</c:v>
                </c:pt>
                <c:pt idx="19">
                  <c:v>0.38856203232886793</c:v>
                </c:pt>
              </c:numCache>
            </c:numRef>
          </c:val>
        </c:ser>
        <c:ser>
          <c:idx val="0"/>
          <c:order val="3"/>
          <c:tx>
            <c:strRef>
              <c:f>'Figure 7.9'!$Y$13</c:f>
              <c:strCache>
                <c:ptCount val="1"/>
                <c:pt idx="0">
                  <c:v>WY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'Figure 7.9'!$Z$12:$AS$12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'Figure 7.9'!$Z$13:$AS$13</c:f>
              <c:numCache>
                <c:formatCode>0.00</c:formatCode>
                <c:ptCount val="20"/>
                <c:pt idx="0" formatCode="General">
                  <c:v>1.0395743724430887E-2</c:v>
                </c:pt>
                <c:pt idx="1">
                  <c:v>2.7592447966531305E-2</c:v>
                </c:pt>
                <c:pt idx="2">
                  <c:v>2.8718358607003471E-2</c:v>
                </c:pt>
                <c:pt idx="3">
                  <c:v>3.1569993731144025E-2</c:v>
                </c:pt>
                <c:pt idx="4">
                  <c:v>5.143225929368838E-2</c:v>
                </c:pt>
                <c:pt idx="5">
                  <c:v>7.8156300020017624E-2</c:v>
                </c:pt>
                <c:pt idx="6">
                  <c:v>0.1089552058193949</c:v>
                </c:pt>
                <c:pt idx="7">
                  <c:v>0.1421365386123809</c:v>
                </c:pt>
                <c:pt idx="8">
                  <c:v>0.17126221988506948</c:v>
                </c:pt>
                <c:pt idx="9">
                  <c:v>0.20118992043636974</c:v>
                </c:pt>
                <c:pt idx="10">
                  <c:v>0.23532324176988412</c:v>
                </c:pt>
                <c:pt idx="11">
                  <c:v>0.28941581345969342</c:v>
                </c:pt>
                <c:pt idx="12">
                  <c:v>0.35300961377418499</c:v>
                </c:pt>
                <c:pt idx="13">
                  <c:v>0.40437972154562796</c:v>
                </c:pt>
                <c:pt idx="14">
                  <c:v>0.70659264665969501</c:v>
                </c:pt>
                <c:pt idx="15">
                  <c:v>0.79242286097651815</c:v>
                </c:pt>
                <c:pt idx="16">
                  <c:v>0.87532830463669864</c:v>
                </c:pt>
                <c:pt idx="17">
                  <c:v>0.97099916867271951</c:v>
                </c:pt>
                <c:pt idx="18">
                  <c:v>1.0656108579880414</c:v>
                </c:pt>
                <c:pt idx="19">
                  <c:v>1.1580260452661568</c:v>
                </c:pt>
              </c:numCache>
            </c:numRef>
          </c:val>
        </c:ser>
        <c:ser>
          <c:idx val="4"/>
          <c:order val="4"/>
          <c:tx>
            <c:strRef>
              <c:f>'Figure 7.9'!$Y$17</c:f>
              <c:strCache>
                <c:ptCount val="1"/>
                <c:pt idx="0">
                  <c:v>ID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'Figure 7.9'!$Z$12:$AS$12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'Figure 7.9'!$Z$17:$AS$17</c:f>
              <c:numCache>
                <c:formatCode>0.00</c:formatCode>
                <c:ptCount val="20"/>
                <c:pt idx="0" formatCode="General">
                  <c:v>2.0102921776816947E-2</c:v>
                </c:pt>
                <c:pt idx="1">
                  <c:v>5.1217880244732603E-2</c:v>
                </c:pt>
                <c:pt idx="2">
                  <c:v>5.4840634575931878E-2</c:v>
                </c:pt>
                <c:pt idx="3">
                  <c:v>5.8617051565970649E-2</c:v>
                </c:pt>
                <c:pt idx="4">
                  <c:v>8.6455847716692458E-2</c:v>
                </c:pt>
                <c:pt idx="5">
                  <c:v>0.14323138643457795</c:v>
                </c:pt>
                <c:pt idx="6">
                  <c:v>0.21987416944798299</c:v>
                </c:pt>
                <c:pt idx="7">
                  <c:v>0.30380633988212907</c:v>
                </c:pt>
                <c:pt idx="8">
                  <c:v>0.37948155974599967</c:v>
                </c:pt>
                <c:pt idx="9">
                  <c:v>0.46313507264070913</c:v>
                </c:pt>
                <c:pt idx="10">
                  <c:v>0.57505328656943056</c:v>
                </c:pt>
                <c:pt idx="11">
                  <c:v>0.66701747473818429</c:v>
                </c:pt>
                <c:pt idx="12">
                  <c:v>0.76138702859482332</c:v>
                </c:pt>
                <c:pt idx="13">
                  <c:v>0.84519354004012337</c:v>
                </c:pt>
                <c:pt idx="14">
                  <c:v>0.92869914102514395</c:v>
                </c:pt>
                <c:pt idx="15">
                  <c:v>1.0607390192715374</c:v>
                </c:pt>
                <c:pt idx="16">
                  <c:v>1.1529883677094288</c:v>
                </c:pt>
                <c:pt idx="17">
                  <c:v>1.2705065230840378</c:v>
                </c:pt>
                <c:pt idx="18">
                  <c:v>1.3845528611559499</c:v>
                </c:pt>
                <c:pt idx="19">
                  <c:v>1.5425318549777196</c:v>
                </c:pt>
              </c:numCache>
            </c:numRef>
          </c:val>
        </c:ser>
        <c:ser>
          <c:idx val="5"/>
          <c:order val="5"/>
          <c:tx>
            <c:strRef>
              <c:f>'Figure 7.9'!$Y$18</c:f>
              <c:strCache>
                <c:ptCount val="1"/>
                <c:pt idx="0">
                  <c:v>CA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'Figure 7.9'!$Z$12:$AS$12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'Figure 7.9'!$Z$18:$AS$18</c:f>
              <c:numCache>
                <c:formatCode>0.00</c:formatCode>
                <c:ptCount val="20"/>
                <c:pt idx="0" formatCode="General">
                  <c:v>0.57939480194431869</c:v>
                </c:pt>
                <c:pt idx="1">
                  <c:v>0.61042844912132488</c:v>
                </c:pt>
                <c:pt idx="2">
                  <c:v>0.62998433421295508</c:v>
                </c:pt>
                <c:pt idx="3">
                  <c:v>0.64039342962465051</c:v>
                </c:pt>
                <c:pt idx="4">
                  <c:v>0.70044476024303259</c:v>
                </c:pt>
                <c:pt idx="5">
                  <c:v>0.73686139699503117</c:v>
                </c:pt>
                <c:pt idx="6">
                  <c:v>0.79465163871934508</c:v>
                </c:pt>
                <c:pt idx="7">
                  <c:v>0.84004771399955591</c:v>
                </c:pt>
                <c:pt idx="8">
                  <c:v>0.89027752325647791</c:v>
                </c:pt>
                <c:pt idx="9">
                  <c:v>0.94594564291930938</c:v>
                </c:pt>
                <c:pt idx="10">
                  <c:v>1.0279709109484894</c:v>
                </c:pt>
                <c:pt idx="11">
                  <c:v>1.0592885803359593</c:v>
                </c:pt>
                <c:pt idx="12">
                  <c:v>1.0930238345522738</c:v>
                </c:pt>
                <c:pt idx="13">
                  <c:v>1.1287779629908952</c:v>
                </c:pt>
                <c:pt idx="14">
                  <c:v>1.269612821272869</c:v>
                </c:pt>
                <c:pt idx="15">
                  <c:v>1.4066374963175401</c:v>
                </c:pt>
                <c:pt idx="16">
                  <c:v>1.6223032758390892</c:v>
                </c:pt>
                <c:pt idx="17">
                  <c:v>1.8424019081180729</c:v>
                </c:pt>
                <c:pt idx="18">
                  <c:v>1.9567669161495496</c:v>
                </c:pt>
                <c:pt idx="19">
                  <c:v>2.1802612754290842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93994304"/>
        <c:axId val="192640192"/>
      </c:barChart>
      <c:catAx>
        <c:axId val="19399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92640192"/>
        <c:crosses val="autoZero"/>
        <c:auto val="1"/>
        <c:lblAlgn val="ctr"/>
        <c:lblOffset val="100"/>
        <c:noMultiLvlLbl val="0"/>
      </c:catAx>
      <c:valAx>
        <c:axId val="192640192"/>
        <c:scaling>
          <c:orientation val="minMax"/>
          <c:max val="6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MWa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9399430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High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'Figure 7.9'!$AW$15</c:f>
              <c:strCache>
                <c:ptCount val="1"/>
                <c:pt idx="0">
                  <c:v>UT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'Figure 7.9'!$AX$12:$BQ$12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'Figure 7.9'!$AX$15:$BQ$15</c:f>
              <c:numCache>
                <c:formatCode>0.00</c:formatCode>
                <c:ptCount val="20"/>
                <c:pt idx="0" formatCode="General">
                  <c:v>1.1374354840650238</c:v>
                </c:pt>
                <c:pt idx="1">
                  <c:v>7.5101609904643665</c:v>
                </c:pt>
                <c:pt idx="2">
                  <c:v>7.8247968245711474</c:v>
                </c:pt>
                <c:pt idx="3">
                  <c:v>8.0961432255653101</c:v>
                </c:pt>
                <c:pt idx="4">
                  <c:v>8.5860639460802002</c:v>
                </c:pt>
                <c:pt idx="5">
                  <c:v>22.314435555442522</c:v>
                </c:pt>
                <c:pt idx="6">
                  <c:v>37.968515483996576</c:v>
                </c:pt>
                <c:pt idx="7">
                  <c:v>57.557195132247656</c:v>
                </c:pt>
                <c:pt idx="8">
                  <c:v>76.149600051023867</c:v>
                </c:pt>
                <c:pt idx="9">
                  <c:v>96.527814241444602</c:v>
                </c:pt>
                <c:pt idx="10">
                  <c:v>120.97201681770262</c:v>
                </c:pt>
                <c:pt idx="11">
                  <c:v>144.34151235779777</c:v>
                </c:pt>
                <c:pt idx="12">
                  <c:v>169.18624865576351</c:v>
                </c:pt>
                <c:pt idx="13">
                  <c:v>186.26371772979144</c:v>
                </c:pt>
                <c:pt idx="14">
                  <c:v>209.62358933985058</c:v>
                </c:pt>
                <c:pt idx="15">
                  <c:v>230.68851029881404</c:v>
                </c:pt>
                <c:pt idx="16">
                  <c:v>257.79527876354422</c:v>
                </c:pt>
                <c:pt idx="17">
                  <c:v>283.11919029781126</c:v>
                </c:pt>
                <c:pt idx="18">
                  <c:v>315.56814800596311</c:v>
                </c:pt>
                <c:pt idx="19">
                  <c:v>345.64962183435938</c:v>
                </c:pt>
              </c:numCache>
            </c:numRef>
          </c:val>
        </c:ser>
        <c:ser>
          <c:idx val="3"/>
          <c:order val="1"/>
          <c:tx>
            <c:strRef>
              <c:f>'Figure 7.9'!$AW$16</c:f>
              <c:strCache>
                <c:ptCount val="1"/>
                <c:pt idx="0">
                  <c:v>OR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'Figure 7.9'!$AX$12:$BQ$12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'Figure 7.9'!$AX$16:$BQ$16</c:f>
              <c:numCache>
                <c:formatCode>0.00</c:formatCode>
                <c:ptCount val="20"/>
                <c:pt idx="0" formatCode="General">
                  <c:v>0.69564437068576612</c:v>
                </c:pt>
                <c:pt idx="1">
                  <c:v>1.6124355883531425</c:v>
                </c:pt>
                <c:pt idx="2">
                  <c:v>2.6919330282862157</c:v>
                </c:pt>
                <c:pt idx="3">
                  <c:v>3.1620356539147512</c:v>
                </c:pt>
                <c:pt idx="4">
                  <c:v>3.8064251139685013</c:v>
                </c:pt>
                <c:pt idx="5">
                  <c:v>4.5981100371916277</c:v>
                </c:pt>
                <c:pt idx="6">
                  <c:v>5.9359095021474815</c:v>
                </c:pt>
                <c:pt idx="7">
                  <c:v>6.839984409645588</c:v>
                </c:pt>
                <c:pt idx="8">
                  <c:v>7.9147843381185243</c:v>
                </c:pt>
                <c:pt idx="9">
                  <c:v>9.1368930790166232</c:v>
                </c:pt>
                <c:pt idx="10">
                  <c:v>11.10080598922438</c:v>
                </c:pt>
                <c:pt idx="11">
                  <c:v>13.760517063533698</c:v>
                </c:pt>
                <c:pt idx="12">
                  <c:v>16.035674234426093</c:v>
                </c:pt>
                <c:pt idx="13">
                  <c:v>19.224013836945545</c:v>
                </c:pt>
                <c:pt idx="14">
                  <c:v>24.68619471234647</c:v>
                </c:pt>
                <c:pt idx="15">
                  <c:v>31.936242274805423</c:v>
                </c:pt>
                <c:pt idx="16">
                  <c:v>41.503675823300867</c:v>
                </c:pt>
                <c:pt idx="17">
                  <c:v>52.254652083586983</c:v>
                </c:pt>
                <c:pt idx="18">
                  <c:v>64.155145754880138</c:v>
                </c:pt>
                <c:pt idx="19">
                  <c:v>77.716481165520406</c:v>
                </c:pt>
              </c:numCache>
            </c:numRef>
          </c:val>
        </c:ser>
        <c:ser>
          <c:idx val="1"/>
          <c:order val="2"/>
          <c:tx>
            <c:strRef>
              <c:f>'Figure 7.9'!$AW$14</c:f>
              <c:strCache>
                <c:ptCount val="1"/>
                <c:pt idx="0">
                  <c:v>WA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'Figure 7.9'!$AX$12:$BQ$12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'Figure 7.9'!$AX$14:$BQ$14</c:f>
              <c:numCache>
                <c:formatCode>0.00</c:formatCode>
                <c:ptCount val="20"/>
                <c:pt idx="0" formatCode="General">
                  <c:v>2.505523336215755E-2</c:v>
                </c:pt>
                <c:pt idx="1">
                  <c:v>6.8650772865667786E-2</c:v>
                </c:pt>
                <c:pt idx="2">
                  <c:v>9.7356340699845167E-2</c:v>
                </c:pt>
                <c:pt idx="3">
                  <c:v>0.14332924206390699</c:v>
                </c:pt>
                <c:pt idx="4">
                  <c:v>0.17793008196821114</c:v>
                </c:pt>
                <c:pt idx="5">
                  <c:v>0.24645419070603286</c:v>
                </c:pt>
                <c:pt idx="6">
                  <c:v>0.36389870275928637</c:v>
                </c:pt>
                <c:pt idx="7">
                  <c:v>0.54274049326531593</c:v>
                </c:pt>
                <c:pt idx="8">
                  <c:v>0.71012190534369146</c:v>
                </c:pt>
                <c:pt idx="9">
                  <c:v>0.92277320331081747</c:v>
                </c:pt>
                <c:pt idx="10">
                  <c:v>1.63776809440801</c:v>
                </c:pt>
                <c:pt idx="11">
                  <c:v>2.0218468380166787</c:v>
                </c:pt>
                <c:pt idx="12">
                  <c:v>3.5373114534753909</c:v>
                </c:pt>
                <c:pt idx="13">
                  <c:v>4.9915344497442771</c:v>
                </c:pt>
                <c:pt idx="14">
                  <c:v>6.4606732635774762</c:v>
                </c:pt>
                <c:pt idx="15">
                  <c:v>9.4577597672705505</c:v>
                </c:pt>
                <c:pt idx="16">
                  <c:v>12.787045412516054</c:v>
                </c:pt>
                <c:pt idx="17">
                  <c:v>15.503769452849671</c:v>
                </c:pt>
                <c:pt idx="18">
                  <c:v>21.038155987361598</c:v>
                </c:pt>
                <c:pt idx="19">
                  <c:v>27.634542892766497</c:v>
                </c:pt>
              </c:numCache>
            </c:numRef>
          </c:val>
        </c:ser>
        <c:ser>
          <c:idx val="0"/>
          <c:order val="3"/>
          <c:tx>
            <c:strRef>
              <c:f>'Figure 7.9'!$AW$13</c:f>
              <c:strCache>
                <c:ptCount val="1"/>
                <c:pt idx="0">
                  <c:v>WY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'Figure 7.9'!$AX$12:$BQ$12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'Figure 7.9'!$AX$13:$BQ$13</c:f>
              <c:numCache>
                <c:formatCode>0.00</c:formatCode>
                <c:ptCount val="20"/>
                <c:pt idx="0" formatCode="General">
                  <c:v>2.4769419202285248E-2</c:v>
                </c:pt>
                <c:pt idx="1">
                  <c:v>0.12636361560709936</c:v>
                </c:pt>
                <c:pt idx="2">
                  <c:v>0.13623895684910309</c:v>
                </c:pt>
                <c:pt idx="3">
                  <c:v>0.15826950458678452</c:v>
                </c:pt>
                <c:pt idx="4">
                  <c:v>0.3129952492775252</c:v>
                </c:pt>
                <c:pt idx="5">
                  <c:v>0.54518008522042671</c:v>
                </c:pt>
                <c:pt idx="6">
                  <c:v>0.78157116203399313</c:v>
                </c:pt>
                <c:pt idx="7">
                  <c:v>1.0826011694218516</c:v>
                </c:pt>
                <c:pt idx="8">
                  <c:v>2.7732050841334521</c:v>
                </c:pt>
                <c:pt idx="9">
                  <c:v>5.199670377043077</c:v>
                </c:pt>
                <c:pt idx="10">
                  <c:v>7.4540785683269633</c:v>
                </c:pt>
                <c:pt idx="11">
                  <c:v>9.6297985640705885</c:v>
                </c:pt>
                <c:pt idx="12">
                  <c:v>12.835146800396155</c:v>
                </c:pt>
                <c:pt idx="13">
                  <c:v>15.123978571720778</c:v>
                </c:pt>
                <c:pt idx="14">
                  <c:v>17.443696647985171</c:v>
                </c:pt>
                <c:pt idx="15">
                  <c:v>20.345783571087352</c:v>
                </c:pt>
                <c:pt idx="16">
                  <c:v>23.186902421720085</c:v>
                </c:pt>
                <c:pt idx="17">
                  <c:v>25.832286255323886</c:v>
                </c:pt>
                <c:pt idx="18">
                  <c:v>29.168646886136486</c:v>
                </c:pt>
                <c:pt idx="19">
                  <c:v>33.581276742060581</c:v>
                </c:pt>
              </c:numCache>
            </c:numRef>
          </c:val>
        </c:ser>
        <c:ser>
          <c:idx val="4"/>
          <c:order val="4"/>
          <c:tx>
            <c:strRef>
              <c:f>'Figure 7.9'!$AW$17</c:f>
              <c:strCache>
                <c:ptCount val="1"/>
                <c:pt idx="0">
                  <c:v>ID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'Figure 7.9'!$AX$12:$BQ$12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'Figure 7.9'!$AX$17:$BQ$17</c:f>
              <c:numCache>
                <c:formatCode>0.00</c:formatCode>
                <c:ptCount val="20"/>
                <c:pt idx="0" formatCode="General">
                  <c:v>5.5195040408953948E-2</c:v>
                </c:pt>
                <c:pt idx="1">
                  <c:v>0.14481540450131017</c:v>
                </c:pt>
                <c:pt idx="2">
                  <c:v>0.1966324775814757</c:v>
                </c:pt>
                <c:pt idx="3">
                  <c:v>0.30694158994873905</c:v>
                </c:pt>
                <c:pt idx="4">
                  <c:v>0.50652039322392473</c:v>
                </c:pt>
                <c:pt idx="5">
                  <c:v>0.81417119365944868</c:v>
                </c:pt>
                <c:pt idx="6">
                  <c:v>1.3226243913621385</c:v>
                </c:pt>
                <c:pt idx="7">
                  <c:v>1.9472599028393285</c:v>
                </c:pt>
                <c:pt idx="8">
                  <c:v>2.5608643321233937</c:v>
                </c:pt>
                <c:pt idx="9">
                  <c:v>3.6426114509310779</c:v>
                </c:pt>
                <c:pt idx="10">
                  <c:v>5.267756779739571</c:v>
                </c:pt>
                <c:pt idx="11">
                  <c:v>7.0855104903081152</c:v>
                </c:pt>
                <c:pt idx="12">
                  <c:v>9.3551249863957988</c:v>
                </c:pt>
                <c:pt idx="13">
                  <c:v>11.582434000134775</c:v>
                </c:pt>
                <c:pt idx="14">
                  <c:v>13.935385832666835</c:v>
                </c:pt>
                <c:pt idx="15">
                  <c:v>15.825374597291743</c:v>
                </c:pt>
                <c:pt idx="16">
                  <c:v>17.997793331100571</c:v>
                </c:pt>
                <c:pt idx="17">
                  <c:v>20.28992287536143</c:v>
                </c:pt>
                <c:pt idx="18">
                  <c:v>22.369632934058931</c:v>
                </c:pt>
                <c:pt idx="19">
                  <c:v>24.504896329970435</c:v>
                </c:pt>
              </c:numCache>
            </c:numRef>
          </c:val>
        </c:ser>
        <c:ser>
          <c:idx val="5"/>
          <c:order val="5"/>
          <c:tx>
            <c:strRef>
              <c:f>'Figure 7.9'!$AW$18</c:f>
              <c:strCache>
                <c:ptCount val="1"/>
                <c:pt idx="0">
                  <c:v>CA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'Figure 7.9'!$AX$12:$BQ$12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'Figure 7.9'!$AX$18:$BQ$18</c:f>
              <c:numCache>
                <c:formatCode>0.00</c:formatCode>
                <c:ptCount val="20"/>
                <c:pt idx="0" formatCode="General">
                  <c:v>0.84858776430750271</c:v>
                </c:pt>
                <c:pt idx="1">
                  <c:v>0.96744451192046321</c:v>
                </c:pt>
                <c:pt idx="2">
                  <c:v>1.0977931820973745</c:v>
                </c:pt>
                <c:pt idx="3">
                  <c:v>1.3002099435384669</c:v>
                </c:pt>
                <c:pt idx="4">
                  <c:v>1.6068786420984091</c:v>
                </c:pt>
                <c:pt idx="5">
                  <c:v>1.9968455244198731</c:v>
                </c:pt>
                <c:pt idx="6">
                  <c:v>3.1269887616818837</c:v>
                </c:pt>
                <c:pt idx="7">
                  <c:v>4.7388274887402853</c:v>
                </c:pt>
                <c:pt idx="8">
                  <c:v>6.1910320396183209</c:v>
                </c:pt>
                <c:pt idx="9">
                  <c:v>7.7607764514578719</c:v>
                </c:pt>
                <c:pt idx="10">
                  <c:v>9.3537111980285879</c:v>
                </c:pt>
                <c:pt idx="11">
                  <c:v>11.209803773783175</c:v>
                </c:pt>
                <c:pt idx="12">
                  <c:v>13.125249839428303</c:v>
                </c:pt>
                <c:pt idx="13">
                  <c:v>14.912563400926315</c:v>
                </c:pt>
                <c:pt idx="14">
                  <c:v>16.961812850858387</c:v>
                </c:pt>
                <c:pt idx="15">
                  <c:v>18.474892758086732</c:v>
                </c:pt>
                <c:pt idx="16">
                  <c:v>20.158300960541929</c:v>
                </c:pt>
                <c:pt idx="17">
                  <c:v>22.192812407919643</c:v>
                </c:pt>
                <c:pt idx="18">
                  <c:v>24.479771976699048</c:v>
                </c:pt>
                <c:pt idx="19">
                  <c:v>26.870026609930548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92773096"/>
        <c:axId val="194002424"/>
      </c:barChart>
      <c:catAx>
        <c:axId val="192773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4002424"/>
        <c:crosses val="autoZero"/>
        <c:auto val="1"/>
        <c:lblAlgn val="ctr"/>
        <c:lblOffset val="100"/>
        <c:noMultiLvlLbl val="0"/>
      </c:catAx>
      <c:valAx>
        <c:axId val="1940024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277309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571499</xdr:colOff>
      <xdr:row>19</xdr:row>
      <xdr:rowOff>142875</xdr:rowOff>
    </xdr:from>
    <xdr:to>
      <xdr:col>22</xdr:col>
      <xdr:colOff>66674</xdr:colOff>
      <xdr:row>38</xdr:row>
      <xdr:rowOff>190500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457200</xdr:colOff>
      <xdr:row>19</xdr:row>
      <xdr:rowOff>142875</xdr:rowOff>
    </xdr:from>
    <xdr:to>
      <xdr:col>13</xdr:col>
      <xdr:colOff>561975</xdr:colOff>
      <xdr:row>38</xdr:row>
      <xdr:rowOff>190500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66675</xdr:colOff>
      <xdr:row>19</xdr:row>
      <xdr:rowOff>142875</xdr:rowOff>
    </xdr:from>
    <xdr:to>
      <xdr:col>30</xdr:col>
      <xdr:colOff>171450</xdr:colOff>
      <xdr:row>38</xdr:row>
      <xdr:rowOff>190500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1\2015%20IRP\4%20-%20Projects\Distributed%20Generation\DG%20Models\Pacificorp%20-%20Market%20Pen%20Model%20-%20v1.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Non-client\2009%20engagements\BRE%20checkup\REIT%20PV%20Analysis%203-31-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HP Install Base"/>
      <sheetName val="Inputs"/>
      <sheetName val="State Data"/>
      <sheetName val="State Analysis"/>
      <sheetName val="Lists"/>
      <sheetName val="Calc - Annual Savings"/>
      <sheetName val="Calc - Market Pen"/>
      <sheetName val="Calc - Scenarios(MW)"/>
      <sheetName val="Calc - Scenarios(MWh)"/>
      <sheetName val="PA Curves"/>
      <sheetName val="Market Penetration Curves"/>
      <sheetName val="CA Base Case"/>
      <sheetName val="ID Base Case"/>
      <sheetName val="OR Base Case"/>
      <sheetName val="UT Base Case"/>
      <sheetName val="Utah PV Base Case"/>
      <sheetName val="WA Base Case"/>
      <sheetName val="WY Base Case"/>
      <sheetName val="All Low Penetration"/>
      <sheetName val="All Base Case"/>
      <sheetName val="All High Penetration"/>
      <sheetName val="Technical Potential"/>
      <sheetName val="Recips Base"/>
      <sheetName val="Micro Turbines Base"/>
      <sheetName val="Small Hydro Base"/>
      <sheetName val="PV Base Both"/>
      <sheetName val="PV Residential Base"/>
      <sheetName val="PV Commercial Base"/>
      <sheetName val="Wind Base Both"/>
      <sheetName val="Wind Residential Base"/>
      <sheetName val="Wind Commercial Base"/>
      <sheetName val="Rate Structures"/>
      <sheetName val="Building Load"/>
      <sheetName val="Production Profiles"/>
      <sheetName val="Tech Pot Buildup"/>
      <sheetName val="CHP Calcs"/>
      <sheetName val="Battery Sizing"/>
      <sheetName val="Outputs_Tables"/>
      <sheetName val="Pull Page"/>
      <sheetName val="CA"/>
      <sheetName val="ID"/>
      <sheetName val="OR"/>
      <sheetName val="UT"/>
      <sheetName val="WA"/>
      <sheetName val="WY"/>
      <sheetName val="High Base Low Table"/>
      <sheetName val="Residential Utah 1"/>
      <sheetName val="Residential Utah 2"/>
      <sheetName val="Commercial Utah 1"/>
      <sheetName val="Commercial Utah 2"/>
      <sheetName val="Sheet2"/>
      <sheetName val="Sheet1"/>
      <sheetName val="Sheet3"/>
    </sheetNames>
    <sheetDataSet>
      <sheetData sheetId="0"/>
      <sheetData sheetId="1"/>
      <sheetData sheetId="2">
        <row r="4">
          <cell r="I4">
            <v>0.05</v>
          </cell>
        </row>
        <row r="5">
          <cell r="I5">
            <v>0.05</v>
          </cell>
        </row>
        <row r="6">
          <cell r="I6">
            <v>0.05</v>
          </cell>
        </row>
        <row r="7">
          <cell r="I7">
            <v>0.05</v>
          </cell>
        </row>
        <row r="8">
          <cell r="I8">
            <v>0.05</v>
          </cell>
        </row>
        <row r="17">
          <cell r="T17">
            <v>661.3512487042766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</row>
        <row r="18">
          <cell r="T18">
            <v>661.3512487042766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</row>
        <row r="19">
          <cell r="T19">
            <v>500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</row>
        <row r="20">
          <cell r="T20">
            <v>137.28</v>
          </cell>
          <cell r="U20">
            <v>33.887033348076102</v>
          </cell>
          <cell r="V20">
            <v>0</v>
          </cell>
          <cell r="W20">
            <v>3.407354829679857</v>
          </cell>
          <cell r="X20">
            <v>89.419200000000018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</row>
        <row r="21">
          <cell r="T21">
            <v>0</v>
          </cell>
          <cell r="U21">
            <v>0</v>
          </cell>
          <cell r="V21">
            <v>2.8315116983605551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</row>
        <row r="22">
          <cell r="T22">
            <v>661.3512487042766</v>
          </cell>
          <cell r="U22">
            <v>11.726244343891448</v>
          </cell>
          <cell r="V22">
            <v>0</v>
          </cell>
          <cell r="W22">
            <v>1.2035192385355009</v>
          </cell>
          <cell r="X22">
            <v>31.661331634597875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</row>
        <row r="23">
          <cell r="T23">
            <v>0</v>
          </cell>
          <cell r="U23">
            <v>0</v>
          </cell>
          <cell r="V23">
            <v>0.40220843337342066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</row>
        <row r="24"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</row>
        <row r="25">
          <cell r="G25">
            <v>0.95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</row>
        <row r="26"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</row>
        <row r="121"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</row>
        <row r="122"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</row>
        <row r="123"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</row>
        <row r="124">
          <cell r="B124">
            <v>1</v>
          </cell>
          <cell r="C124">
            <v>1</v>
          </cell>
          <cell r="D124">
            <v>0.95</v>
          </cell>
          <cell r="E124">
            <v>0.9</v>
          </cell>
          <cell r="F124">
            <v>0.85</v>
          </cell>
          <cell r="G124">
            <v>0.8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</row>
        <row r="125"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</row>
        <row r="126"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</row>
        <row r="127"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</row>
        <row r="128"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</row>
        <row r="129">
          <cell r="B129">
            <v>0.8</v>
          </cell>
          <cell r="C129">
            <v>0.75</v>
          </cell>
          <cell r="D129">
            <v>0.7</v>
          </cell>
          <cell r="E129">
            <v>0.65</v>
          </cell>
          <cell r="F129">
            <v>0.6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</row>
        <row r="130">
          <cell r="B130">
            <v>1.25</v>
          </cell>
          <cell r="C130">
            <v>1.2</v>
          </cell>
          <cell r="D130">
            <v>1.1499999999999999</v>
          </cell>
          <cell r="E130">
            <v>1.1000000000000001</v>
          </cell>
          <cell r="F130">
            <v>1.05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</row>
        <row r="134">
          <cell r="B134">
            <v>0.1</v>
          </cell>
          <cell r="C134">
            <v>0.1</v>
          </cell>
          <cell r="D134">
            <v>0.1</v>
          </cell>
          <cell r="E134">
            <v>0.1</v>
          </cell>
          <cell r="F134">
            <v>0.1</v>
          </cell>
          <cell r="G134">
            <v>0.1</v>
          </cell>
          <cell r="H134">
            <v>0.1</v>
          </cell>
          <cell r="I134">
            <v>0.1</v>
          </cell>
          <cell r="J134">
            <v>0.1</v>
          </cell>
          <cell r="K134">
            <v>0.1</v>
          </cell>
          <cell r="L134">
            <v>0.1</v>
          </cell>
          <cell r="M134">
            <v>0.1</v>
          </cell>
          <cell r="N134">
            <v>0.1</v>
          </cell>
          <cell r="O134">
            <v>0.1</v>
          </cell>
          <cell r="P134">
            <v>0.1</v>
          </cell>
          <cell r="Q134">
            <v>0.1</v>
          </cell>
          <cell r="R134">
            <v>0.1</v>
          </cell>
          <cell r="S134">
            <v>0.1</v>
          </cell>
          <cell r="T134">
            <v>0.1</v>
          </cell>
          <cell r="U134">
            <v>0.1</v>
          </cell>
          <cell r="V134">
            <v>0.1</v>
          </cell>
          <cell r="W134">
            <v>0.1</v>
          </cell>
        </row>
        <row r="135">
          <cell r="B135">
            <v>0.1</v>
          </cell>
          <cell r="C135">
            <v>0.1</v>
          </cell>
          <cell r="D135">
            <v>0.1</v>
          </cell>
          <cell r="E135">
            <v>0.1</v>
          </cell>
          <cell r="F135">
            <v>0.1</v>
          </cell>
          <cell r="G135">
            <v>0.1</v>
          </cell>
          <cell r="H135">
            <v>0.1</v>
          </cell>
          <cell r="I135">
            <v>0.1</v>
          </cell>
          <cell r="J135">
            <v>0.1</v>
          </cell>
          <cell r="K135">
            <v>0.1</v>
          </cell>
          <cell r="L135">
            <v>0.1</v>
          </cell>
          <cell r="M135">
            <v>0.1</v>
          </cell>
          <cell r="N135">
            <v>0.1</v>
          </cell>
          <cell r="O135">
            <v>0.1</v>
          </cell>
          <cell r="P135">
            <v>0.1</v>
          </cell>
          <cell r="Q135">
            <v>0.1</v>
          </cell>
          <cell r="R135">
            <v>0.1</v>
          </cell>
          <cell r="S135">
            <v>0.1</v>
          </cell>
          <cell r="T135">
            <v>0.1</v>
          </cell>
          <cell r="U135">
            <v>0.1</v>
          </cell>
          <cell r="V135">
            <v>0.1</v>
          </cell>
          <cell r="W135">
            <v>0.1</v>
          </cell>
        </row>
        <row r="136">
          <cell r="B136">
            <v>0.1</v>
          </cell>
          <cell r="C136">
            <v>0.1</v>
          </cell>
          <cell r="D136">
            <v>0.1</v>
          </cell>
          <cell r="E136">
            <v>0.1</v>
          </cell>
          <cell r="F136">
            <v>0.1</v>
          </cell>
          <cell r="G136">
            <v>0.1</v>
          </cell>
          <cell r="H136">
            <v>0.1</v>
          </cell>
          <cell r="I136">
            <v>0.1</v>
          </cell>
          <cell r="J136">
            <v>0.1</v>
          </cell>
          <cell r="K136">
            <v>0.1</v>
          </cell>
          <cell r="L136">
            <v>0.1</v>
          </cell>
          <cell r="M136">
            <v>0.1</v>
          </cell>
          <cell r="N136">
            <v>0.1</v>
          </cell>
          <cell r="O136">
            <v>0.1</v>
          </cell>
          <cell r="P136">
            <v>0.1</v>
          </cell>
          <cell r="Q136">
            <v>0.1</v>
          </cell>
          <cell r="R136">
            <v>0.1</v>
          </cell>
          <cell r="S136">
            <v>0.1</v>
          </cell>
          <cell r="T136">
            <v>0.1</v>
          </cell>
          <cell r="U136">
            <v>0.1</v>
          </cell>
          <cell r="V136">
            <v>0.1</v>
          </cell>
          <cell r="W136">
            <v>0.1</v>
          </cell>
        </row>
        <row r="137">
          <cell r="B137">
            <v>0.4</v>
          </cell>
          <cell r="C137">
            <v>0.4</v>
          </cell>
          <cell r="D137">
            <v>0.4</v>
          </cell>
          <cell r="E137">
            <v>0.4</v>
          </cell>
          <cell r="F137">
            <v>0.2</v>
          </cell>
          <cell r="G137">
            <v>0.2</v>
          </cell>
          <cell r="H137">
            <v>0.2</v>
          </cell>
          <cell r="I137">
            <v>0.2</v>
          </cell>
          <cell r="J137">
            <v>0.2</v>
          </cell>
          <cell r="K137">
            <v>0.2</v>
          </cell>
          <cell r="L137">
            <v>0.2</v>
          </cell>
          <cell r="M137">
            <v>0.2</v>
          </cell>
          <cell r="N137">
            <v>0.2</v>
          </cell>
          <cell r="O137">
            <v>0.2</v>
          </cell>
          <cell r="P137">
            <v>0.2</v>
          </cell>
          <cell r="Q137">
            <v>0.2</v>
          </cell>
          <cell r="R137">
            <v>0.2</v>
          </cell>
          <cell r="S137">
            <v>0.2</v>
          </cell>
          <cell r="T137">
            <v>0.2</v>
          </cell>
          <cell r="U137">
            <v>0.2</v>
          </cell>
          <cell r="V137">
            <v>0.2</v>
          </cell>
          <cell r="W137">
            <v>0.2</v>
          </cell>
        </row>
        <row r="138">
          <cell r="B138">
            <v>0.49620457717946997</v>
          </cell>
          <cell r="C138">
            <v>0.50718540356860609</v>
          </cell>
          <cell r="D138">
            <v>0.51878078518332216</v>
          </cell>
          <cell r="E138">
            <v>0.53102511634986493</v>
          </cell>
          <cell r="F138">
            <v>0.34395471631453545</v>
          </cell>
          <cell r="G138">
            <v>0.35</v>
          </cell>
          <cell r="H138">
            <v>0.35</v>
          </cell>
          <cell r="I138">
            <v>0.35</v>
          </cell>
          <cell r="J138">
            <v>0.35</v>
          </cell>
          <cell r="K138">
            <v>0.35</v>
          </cell>
          <cell r="L138">
            <v>0.35</v>
          </cell>
          <cell r="M138">
            <v>0.35</v>
          </cell>
          <cell r="N138">
            <v>0.35</v>
          </cell>
          <cell r="O138">
            <v>0.35</v>
          </cell>
          <cell r="P138">
            <v>0.35</v>
          </cell>
          <cell r="Q138">
            <v>0.35</v>
          </cell>
          <cell r="R138">
            <v>0.35</v>
          </cell>
          <cell r="S138">
            <v>0.35</v>
          </cell>
          <cell r="T138">
            <v>0.35</v>
          </cell>
          <cell r="U138">
            <v>0.35</v>
          </cell>
          <cell r="V138">
            <v>0.35</v>
          </cell>
          <cell r="W138">
            <v>0.35</v>
          </cell>
        </row>
        <row r="139">
          <cell r="B139">
            <v>0.4</v>
          </cell>
          <cell r="C139">
            <v>0.4</v>
          </cell>
          <cell r="D139">
            <v>0.4</v>
          </cell>
          <cell r="E139">
            <v>0.4</v>
          </cell>
          <cell r="F139">
            <v>0.2</v>
          </cell>
          <cell r="G139">
            <v>0.2</v>
          </cell>
          <cell r="H139">
            <v>0.2</v>
          </cell>
          <cell r="I139">
            <v>0.2</v>
          </cell>
          <cell r="J139">
            <v>0.2</v>
          </cell>
          <cell r="K139">
            <v>0.2</v>
          </cell>
          <cell r="L139">
            <v>0.2</v>
          </cell>
          <cell r="M139">
            <v>0.2</v>
          </cell>
          <cell r="N139">
            <v>0.2</v>
          </cell>
          <cell r="O139">
            <v>0.2</v>
          </cell>
          <cell r="P139">
            <v>0.2</v>
          </cell>
          <cell r="Q139">
            <v>0.2</v>
          </cell>
          <cell r="R139">
            <v>0.2</v>
          </cell>
          <cell r="S139">
            <v>0.2</v>
          </cell>
          <cell r="T139">
            <v>0.2</v>
          </cell>
          <cell r="U139">
            <v>0.2</v>
          </cell>
          <cell r="V139">
            <v>0.2</v>
          </cell>
          <cell r="W139">
            <v>0.2</v>
          </cell>
        </row>
        <row r="140">
          <cell r="B140">
            <v>0.55000000000000004</v>
          </cell>
          <cell r="C140">
            <v>0.55000000000000004</v>
          </cell>
          <cell r="D140">
            <v>0.55000000000000004</v>
          </cell>
          <cell r="E140">
            <v>0.55000000000000004</v>
          </cell>
          <cell r="F140">
            <v>0.35</v>
          </cell>
          <cell r="G140">
            <v>0.35</v>
          </cell>
          <cell r="H140">
            <v>0.35</v>
          </cell>
          <cell r="I140">
            <v>0.35</v>
          </cell>
          <cell r="J140">
            <v>0.35</v>
          </cell>
          <cell r="K140">
            <v>0.35</v>
          </cell>
          <cell r="L140">
            <v>0.35</v>
          </cell>
          <cell r="M140">
            <v>0.35</v>
          </cell>
          <cell r="N140">
            <v>0.35</v>
          </cell>
          <cell r="O140">
            <v>0.35</v>
          </cell>
          <cell r="P140">
            <v>0.35</v>
          </cell>
          <cell r="Q140">
            <v>0.35</v>
          </cell>
          <cell r="R140">
            <v>0.35</v>
          </cell>
          <cell r="S140">
            <v>0.35</v>
          </cell>
          <cell r="T140">
            <v>0.35</v>
          </cell>
          <cell r="U140">
            <v>0.35</v>
          </cell>
          <cell r="V140">
            <v>0.35</v>
          </cell>
          <cell r="W140">
            <v>0.35</v>
          </cell>
        </row>
        <row r="141"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</row>
        <row r="142">
          <cell r="B142">
            <v>0.19620457717946996</v>
          </cell>
          <cell r="C142">
            <v>0.20718540356860607</v>
          </cell>
          <cell r="D142">
            <v>0.21878078518332217</v>
          </cell>
          <cell r="E142">
            <v>0.231025116349865</v>
          </cell>
          <cell r="F142">
            <v>0.24395471631453541</v>
          </cell>
          <cell r="G142">
            <v>0.25</v>
          </cell>
          <cell r="H142">
            <v>0.25</v>
          </cell>
          <cell r="I142">
            <v>0.25</v>
          </cell>
          <cell r="J142">
            <v>0.25</v>
          </cell>
          <cell r="K142">
            <v>0.25</v>
          </cell>
          <cell r="L142">
            <v>0.25</v>
          </cell>
          <cell r="M142">
            <v>0.25</v>
          </cell>
          <cell r="N142">
            <v>0.25</v>
          </cell>
          <cell r="O142">
            <v>0.25</v>
          </cell>
          <cell r="P142">
            <v>0.25</v>
          </cell>
          <cell r="Q142">
            <v>0.25</v>
          </cell>
          <cell r="R142">
            <v>0.25</v>
          </cell>
          <cell r="S142">
            <v>0.25</v>
          </cell>
          <cell r="T142">
            <v>0.25</v>
          </cell>
          <cell r="U142">
            <v>0.25</v>
          </cell>
          <cell r="V142">
            <v>0.25</v>
          </cell>
          <cell r="W142">
            <v>0.25</v>
          </cell>
        </row>
        <row r="143">
          <cell r="B143">
            <v>0.1</v>
          </cell>
          <cell r="C143">
            <v>0.1</v>
          </cell>
          <cell r="D143">
            <v>0.1</v>
          </cell>
          <cell r="E143">
            <v>0.1</v>
          </cell>
          <cell r="F143">
            <v>0.1</v>
          </cell>
          <cell r="G143">
            <v>0.1</v>
          </cell>
          <cell r="H143">
            <v>0.1</v>
          </cell>
          <cell r="I143">
            <v>0.1</v>
          </cell>
          <cell r="J143">
            <v>0.1</v>
          </cell>
          <cell r="K143">
            <v>0.1</v>
          </cell>
          <cell r="L143">
            <v>0.1</v>
          </cell>
          <cell r="M143">
            <v>0.1</v>
          </cell>
          <cell r="N143">
            <v>0.1</v>
          </cell>
          <cell r="O143">
            <v>0.1</v>
          </cell>
          <cell r="P143">
            <v>0.1</v>
          </cell>
          <cell r="Q143">
            <v>0.1</v>
          </cell>
          <cell r="R143">
            <v>0.1</v>
          </cell>
          <cell r="S143">
            <v>0.1</v>
          </cell>
          <cell r="T143">
            <v>0.1</v>
          </cell>
          <cell r="U143">
            <v>0.1</v>
          </cell>
          <cell r="V143">
            <v>0.1</v>
          </cell>
          <cell r="W143">
            <v>0.1</v>
          </cell>
        </row>
        <row r="147"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</row>
        <row r="148"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</row>
        <row r="149"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</row>
        <row r="150"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</row>
        <row r="151"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</row>
        <row r="152"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</row>
        <row r="153"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</row>
        <row r="154"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</row>
        <row r="156"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</row>
        <row r="161">
          <cell r="B161">
            <v>2842.4644220708951</v>
          </cell>
        </row>
        <row r="162">
          <cell r="B162">
            <v>0</v>
          </cell>
        </row>
        <row r="163">
          <cell r="B163">
            <v>80.5</v>
          </cell>
        </row>
        <row r="164">
          <cell r="B164">
            <v>1334.8803002624531</v>
          </cell>
        </row>
        <row r="165">
          <cell r="B165">
            <v>1334.8803002624531</v>
          </cell>
        </row>
        <row r="166">
          <cell r="B166">
            <v>0</v>
          </cell>
        </row>
        <row r="185">
          <cell r="B185">
            <v>0.75</v>
          </cell>
          <cell r="C185">
            <v>0.75124999999999997</v>
          </cell>
          <cell r="D185">
            <v>0.75249999999999995</v>
          </cell>
          <cell r="E185">
            <v>0.75374999999999992</v>
          </cell>
          <cell r="F185">
            <v>0.75499999999999989</v>
          </cell>
          <cell r="G185">
            <v>0.75624999999999987</v>
          </cell>
          <cell r="H185">
            <v>0.75749999999999984</v>
          </cell>
          <cell r="I185">
            <v>0.75874999999999981</v>
          </cell>
          <cell r="J185">
            <v>0.75999999999999979</v>
          </cell>
          <cell r="K185">
            <v>0.76124999999999976</v>
          </cell>
          <cell r="L185">
            <v>0.76249999999999973</v>
          </cell>
          <cell r="M185">
            <v>0.76374999999999971</v>
          </cell>
          <cell r="N185">
            <v>0.76499999999999968</v>
          </cell>
          <cell r="O185">
            <v>0.76624999999999965</v>
          </cell>
          <cell r="P185">
            <v>0.76749999999999963</v>
          </cell>
          <cell r="Q185">
            <v>0.7687499999999996</v>
          </cell>
          <cell r="R185">
            <v>0.76999999999999957</v>
          </cell>
          <cell r="S185">
            <v>0.77124999999999955</v>
          </cell>
          <cell r="T185">
            <v>0.77249999999999952</v>
          </cell>
          <cell r="U185">
            <v>0.77374999999999949</v>
          </cell>
          <cell r="V185">
            <v>0.77499999999999947</v>
          </cell>
          <cell r="W185">
            <v>0.77624999999999944</v>
          </cell>
        </row>
        <row r="186">
          <cell r="B186">
            <v>0.7</v>
          </cell>
          <cell r="C186">
            <v>0.7024999999999999</v>
          </cell>
          <cell r="D186">
            <v>0.70499999999999985</v>
          </cell>
          <cell r="E186">
            <v>0.7074999999999998</v>
          </cell>
          <cell r="F186">
            <v>0.70999999999999974</v>
          </cell>
          <cell r="G186">
            <v>0.71249999999999969</v>
          </cell>
          <cell r="H186">
            <v>0.71499999999999964</v>
          </cell>
          <cell r="I186">
            <v>0.71749999999999958</v>
          </cell>
          <cell r="J186">
            <v>0.71999999999999953</v>
          </cell>
          <cell r="K186">
            <v>0.72249999999999948</v>
          </cell>
          <cell r="L186">
            <v>0.72499999999999942</v>
          </cell>
          <cell r="M186">
            <v>0.72749999999999937</v>
          </cell>
          <cell r="N186">
            <v>0.72999999999999932</v>
          </cell>
          <cell r="O186">
            <v>0.73249999999999926</v>
          </cell>
          <cell r="P186">
            <v>0.73499999999999921</v>
          </cell>
          <cell r="Q186">
            <v>0.73749999999999916</v>
          </cell>
          <cell r="R186">
            <v>0.7399999999999991</v>
          </cell>
          <cell r="S186">
            <v>0.74249999999999905</v>
          </cell>
          <cell r="T186">
            <v>0.744999999999999</v>
          </cell>
          <cell r="U186">
            <v>0.74749999999999894</v>
          </cell>
          <cell r="V186">
            <v>0.74999999999999889</v>
          </cell>
          <cell r="W186">
            <v>0.75249999999999884</v>
          </cell>
        </row>
        <row r="187"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</row>
        <row r="188"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</row>
        <row r="189"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</row>
        <row r="190"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</row>
        <row r="191"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</row>
        <row r="192"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</row>
        <row r="193"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</row>
        <row r="194"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</row>
        <row r="198">
          <cell r="B198">
            <v>0.31</v>
          </cell>
          <cell r="C198">
            <v>0.311</v>
          </cell>
          <cell r="D198">
            <v>0.312</v>
          </cell>
          <cell r="E198">
            <v>0.313</v>
          </cell>
          <cell r="F198">
            <v>0.314</v>
          </cell>
          <cell r="G198">
            <v>0.315</v>
          </cell>
          <cell r="H198">
            <v>0.316</v>
          </cell>
          <cell r="I198">
            <v>0.317</v>
          </cell>
          <cell r="J198">
            <v>0.318</v>
          </cell>
          <cell r="K198">
            <v>0.31900000000000001</v>
          </cell>
          <cell r="L198">
            <v>0.32</v>
          </cell>
          <cell r="M198">
            <v>0.32100000000000001</v>
          </cell>
          <cell r="N198">
            <v>0.32200000000000001</v>
          </cell>
          <cell r="O198">
            <v>0.32300000000000001</v>
          </cell>
          <cell r="P198">
            <v>0.32400000000000001</v>
          </cell>
          <cell r="Q198">
            <v>0.32500000000000001</v>
          </cell>
          <cell r="R198">
            <v>0.32600000000000001</v>
          </cell>
          <cell r="S198">
            <v>0.32700000000000001</v>
          </cell>
          <cell r="T198">
            <v>0.32800000000000001</v>
          </cell>
          <cell r="U198">
            <v>0.32900000000000001</v>
          </cell>
          <cell r="V198">
            <v>0.33</v>
          </cell>
          <cell r="W198">
            <v>0.33100000000000002</v>
          </cell>
        </row>
        <row r="199">
          <cell r="B199">
            <v>0.23</v>
          </cell>
          <cell r="C199">
            <v>0.23100000000000001</v>
          </cell>
          <cell r="D199">
            <v>0.23200000000000001</v>
          </cell>
          <cell r="E199">
            <v>0.23300000000000001</v>
          </cell>
          <cell r="F199">
            <v>0.23400000000000001</v>
          </cell>
          <cell r="G199">
            <v>0.23500000000000001</v>
          </cell>
          <cell r="H199">
            <v>0.23600000000000002</v>
          </cell>
          <cell r="I199">
            <v>0.23700000000000002</v>
          </cell>
          <cell r="J199">
            <v>0.23800000000000002</v>
          </cell>
          <cell r="K199">
            <v>0.23900000000000002</v>
          </cell>
          <cell r="L199">
            <v>0.24000000000000002</v>
          </cell>
          <cell r="M199">
            <v>0.24100000000000002</v>
          </cell>
          <cell r="N199">
            <v>0.24200000000000002</v>
          </cell>
          <cell r="O199">
            <v>0.24300000000000002</v>
          </cell>
          <cell r="P199">
            <v>0.24400000000000002</v>
          </cell>
          <cell r="Q199">
            <v>0.24500000000000002</v>
          </cell>
          <cell r="R199">
            <v>0.24600000000000002</v>
          </cell>
          <cell r="S199">
            <v>0.24700000000000003</v>
          </cell>
          <cell r="T199">
            <v>0.24800000000000003</v>
          </cell>
          <cell r="U199">
            <v>0.24900000000000003</v>
          </cell>
          <cell r="V199">
            <v>0.25</v>
          </cell>
          <cell r="W199">
            <v>0.251</v>
          </cell>
        </row>
        <row r="200"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</row>
        <row r="201"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</row>
        <row r="202"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</row>
        <row r="203"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</row>
        <row r="204"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</row>
        <row r="205"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</row>
        <row r="206"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</row>
        <row r="207"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</row>
        <row r="215">
          <cell r="B215">
            <v>-1.1553986307693775E-2</v>
          </cell>
          <cell r="C215">
            <v>-1.1553986307693775E-2</v>
          </cell>
          <cell r="D215">
            <v>-1.1553986307693775E-2</v>
          </cell>
          <cell r="E215">
            <v>-1.1553986307693775E-2</v>
          </cell>
          <cell r="F215">
            <v>2.4497317880949998E-2</v>
          </cell>
          <cell r="G215">
            <v>2.5242228587488036E-2</v>
          </cell>
          <cell r="H215">
            <v>3.0223371628525619E-2</v>
          </cell>
          <cell r="I215">
            <v>8.7709965591777683E-2</v>
          </cell>
          <cell r="J215">
            <v>9.5585089102038223E-2</v>
          </cell>
          <cell r="K215">
            <v>5.0777847145180299E-2</v>
          </cell>
          <cell r="L215">
            <v>3.3268081037400199E-2</v>
          </cell>
          <cell r="M215">
            <v>3.0430419424533062E-2</v>
          </cell>
          <cell r="N215">
            <v>2.1917871705740222E-2</v>
          </cell>
          <cell r="O215">
            <v>2.9393984742529522E-2</v>
          </cell>
          <cell r="P215">
            <v>3.7766217723173234E-2</v>
          </cell>
          <cell r="Q215">
            <v>3.5843647188257277E-2</v>
          </cell>
          <cell r="R215">
            <v>4.034183544772274E-2</v>
          </cell>
          <cell r="S215">
            <v>4.0428409068186122E-2</v>
          </cell>
          <cell r="T215">
            <v>1.9144643293707242E-2</v>
          </cell>
          <cell r="U215">
            <v>2.1025850737978358E-2</v>
          </cell>
          <cell r="V215">
            <v>1.9838306625474367E-2</v>
          </cell>
          <cell r="W215">
            <v>2.041623480117849E-2</v>
          </cell>
        </row>
        <row r="216">
          <cell r="B216">
            <v>-1.3864783569232529E-2</v>
          </cell>
          <cell r="C216">
            <v>-1.3864783569232529E-2</v>
          </cell>
          <cell r="D216">
            <v>-1.3864783569232529E-2</v>
          </cell>
          <cell r="E216">
            <v>-1.3864783569232529E-2</v>
          </cell>
          <cell r="F216">
            <v>2.9396781457139996E-2</v>
          </cell>
          <cell r="G216">
            <v>3.0290674304985641E-2</v>
          </cell>
          <cell r="H216">
            <v>3.6268045954230742E-2</v>
          </cell>
          <cell r="I216">
            <v>0.10525195871013322</v>
          </cell>
          <cell r="J216">
            <v>0.11470210692244587</v>
          </cell>
          <cell r="K216">
            <v>6.0933416574216359E-2</v>
          </cell>
          <cell r="L216">
            <v>3.992169724488024E-2</v>
          </cell>
          <cell r="M216">
            <v>3.6516503309439674E-2</v>
          </cell>
          <cell r="N216">
            <v>2.6301446046888267E-2</v>
          </cell>
          <cell r="O216">
            <v>3.5272781691035426E-2</v>
          </cell>
          <cell r="P216">
            <v>4.5319461267807878E-2</v>
          </cell>
          <cell r="Q216">
            <v>4.3012376625908733E-2</v>
          </cell>
          <cell r="R216">
            <v>4.8410202537267286E-2</v>
          </cell>
          <cell r="S216">
            <v>4.8514090881823346E-2</v>
          </cell>
          <cell r="T216">
            <v>2.2973571952448691E-2</v>
          </cell>
          <cell r="U216">
            <v>2.5231020885574027E-2</v>
          </cell>
          <cell r="V216">
            <v>2.3805967950569239E-2</v>
          </cell>
          <cell r="W216">
            <v>2.4499481761414189E-2</v>
          </cell>
        </row>
        <row r="217">
          <cell r="B217">
            <v>-9.2431890461550214E-3</v>
          </cell>
          <cell r="C217">
            <v>-9.2431890461550214E-3</v>
          </cell>
          <cell r="D217">
            <v>-9.2431890461550214E-3</v>
          </cell>
          <cell r="E217">
            <v>-9.2431890461550214E-3</v>
          </cell>
          <cell r="F217">
            <v>1.959785430476E-2</v>
          </cell>
          <cell r="G217">
            <v>2.0193782869990431E-2</v>
          </cell>
          <cell r="H217">
            <v>2.4178697302820497E-2</v>
          </cell>
          <cell r="I217">
            <v>7.0167972473422144E-2</v>
          </cell>
          <cell r="J217">
            <v>7.6468071281630579E-2</v>
          </cell>
          <cell r="K217">
            <v>4.0622277716144239E-2</v>
          </cell>
          <cell r="L217">
            <v>2.6614464829920161E-2</v>
          </cell>
          <cell r="M217">
            <v>2.4344335539626449E-2</v>
          </cell>
          <cell r="N217">
            <v>1.7534297364592177E-2</v>
          </cell>
          <cell r="O217">
            <v>2.3515187794023618E-2</v>
          </cell>
          <cell r="P217">
            <v>3.021297417853859E-2</v>
          </cell>
          <cell r="Q217">
            <v>2.8674917750605822E-2</v>
          </cell>
          <cell r="R217">
            <v>3.2273468358178195E-2</v>
          </cell>
          <cell r="S217">
            <v>3.2342727254548898E-2</v>
          </cell>
          <cell r="T217">
            <v>1.5315714634965795E-2</v>
          </cell>
          <cell r="U217">
            <v>1.6820680590382688E-2</v>
          </cell>
          <cell r="V217">
            <v>1.5870645300379495E-2</v>
          </cell>
          <cell r="W217">
            <v>1.6332987840942791E-2</v>
          </cell>
        </row>
      </sheetData>
      <sheetData sheetId="3">
        <row r="8">
          <cell r="B8">
            <v>4</v>
          </cell>
        </row>
      </sheetData>
      <sheetData sheetId="4"/>
      <sheetData sheetId="5">
        <row r="3">
          <cell r="A3">
            <v>2013</v>
          </cell>
          <cell r="B3">
            <v>2014</v>
          </cell>
          <cell r="C3">
            <v>2015</v>
          </cell>
          <cell r="D3">
            <v>2016</v>
          </cell>
          <cell r="E3">
            <v>2017</v>
          </cell>
          <cell r="F3">
            <v>2018</v>
          </cell>
          <cell r="G3">
            <v>2019</v>
          </cell>
          <cell r="H3">
            <v>2020</v>
          </cell>
          <cell r="I3">
            <v>2021</v>
          </cell>
          <cell r="J3">
            <v>2022</v>
          </cell>
          <cell r="K3">
            <v>2023</v>
          </cell>
          <cell r="L3">
            <v>2024</v>
          </cell>
          <cell r="M3">
            <v>2025</v>
          </cell>
          <cell r="N3">
            <v>2026</v>
          </cell>
          <cell r="O3">
            <v>2027</v>
          </cell>
          <cell r="P3">
            <v>2028</v>
          </cell>
          <cell r="Q3">
            <v>2029</v>
          </cell>
          <cell r="R3">
            <v>2030</v>
          </cell>
          <cell r="S3">
            <v>2031</v>
          </cell>
          <cell r="T3">
            <v>2032</v>
          </cell>
          <cell r="U3">
            <v>2033</v>
          </cell>
          <cell r="V3">
            <v>2034</v>
          </cell>
        </row>
        <row r="9">
          <cell r="A9" t="str">
            <v>Retail</v>
          </cell>
          <cell r="C9" t="str">
            <v>CHP Recip Turbines</v>
          </cell>
          <cell r="F9" t="str">
            <v>Large Commercial (8)</v>
          </cell>
          <cell r="I9" t="str">
            <v>Business As Usual</v>
          </cell>
          <cell r="K9" t="str">
            <v>Large Commercial (8)</v>
          </cell>
          <cell r="N9">
            <v>1</v>
          </cell>
          <cell r="R9">
            <v>1</v>
          </cell>
          <cell r="T9" t="str">
            <v>Commercial</v>
          </cell>
          <cell r="V9" t="str">
            <v>A</v>
          </cell>
          <cell r="X9" t="str">
            <v>Avoided Cost</v>
          </cell>
          <cell r="Z9" t="str">
            <v>Credit at Reduced Rate</v>
          </cell>
        </row>
        <row r="10">
          <cell r="A10" t="str">
            <v>Wholesale</v>
          </cell>
          <cell r="C10" t="str">
            <v>CHP Micro Turbines</v>
          </cell>
          <cell r="F10" t="str">
            <v>M_Irrigation (10)</v>
          </cell>
          <cell r="I10" t="str">
            <v>High Infrastructure Costs</v>
          </cell>
          <cell r="K10" t="str">
            <v>M_Irrigation (10)</v>
          </cell>
          <cell r="N10">
            <v>2</v>
          </cell>
          <cell r="R10">
            <v>2</v>
          </cell>
          <cell r="T10" t="str">
            <v>Industrial</v>
          </cell>
          <cell r="V10" t="str">
            <v>B</v>
          </cell>
          <cell r="X10" t="str">
            <v>Full Retail</v>
          </cell>
          <cell r="Z10" t="str">
            <v>Full Credit</v>
          </cell>
        </row>
        <row r="11">
          <cell r="C11" t="str">
            <v>Hydro</v>
          </cell>
          <cell r="F11" t="str">
            <v>Residential (1)</v>
          </cell>
          <cell r="I11" t="str">
            <v>Technology Revolution</v>
          </cell>
          <cell r="K11" t="str">
            <v>Residential (1)</v>
          </cell>
          <cell r="N11">
            <v>3</v>
          </cell>
          <cell r="R11">
            <v>3</v>
          </cell>
          <cell r="T11" t="str">
            <v>Residential</v>
          </cell>
          <cell r="V11" t="str">
            <v>C</v>
          </cell>
          <cell r="X11" t="str">
            <v>Other</v>
          </cell>
          <cell r="Z11" t="str">
            <v>No Credit</v>
          </cell>
        </row>
        <row r="12">
          <cell r="C12" t="str">
            <v>PV - Commercial</v>
          </cell>
          <cell r="F12" t="str">
            <v>Small Commercial (23)</v>
          </cell>
          <cell r="K12" t="str">
            <v>Small Commercial (23)</v>
          </cell>
          <cell r="N12">
            <v>4</v>
          </cell>
          <cell r="R12">
            <v>4</v>
          </cell>
          <cell r="T12">
            <v>0</v>
          </cell>
          <cell r="V12" t="str">
            <v>D</v>
          </cell>
          <cell r="X12" t="str">
            <v>Wholesale</v>
          </cell>
        </row>
        <row r="13">
          <cell r="C13" t="str">
            <v>PV - Residential</v>
          </cell>
          <cell r="F13" t="str">
            <v>Small Industrial (6)</v>
          </cell>
          <cell r="K13" t="str">
            <v>Small Industrial (6)</v>
          </cell>
          <cell r="N13">
            <v>5</v>
          </cell>
          <cell r="R13">
            <v>5</v>
          </cell>
          <cell r="T13">
            <v>0</v>
          </cell>
          <cell r="V13" t="str">
            <v>E</v>
          </cell>
        </row>
        <row r="14">
          <cell r="C14" t="str">
            <v>Wind - Comm</v>
          </cell>
          <cell r="F14">
            <v>0</v>
          </cell>
          <cell r="K14">
            <v>0</v>
          </cell>
          <cell r="N14">
            <v>6</v>
          </cell>
          <cell r="R14">
            <v>6</v>
          </cell>
          <cell r="T14">
            <v>0</v>
          </cell>
          <cell r="V14" t="str">
            <v>PV</v>
          </cell>
        </row>
        <row r="15">
          <cell r="C15" t="str">
            <v>Wind - Res</v>
          </cell>
          <cell r="F15">
            <v>0</v>
          </cell>
          <cell r="K15">
            <v>0</v>
          </cell>
          <cell r="N15">
            <v>7</v>
          </cell>
          <cell r="R15">
            <v>7</v>
          </cell>
          <cell r="T15">
            <v>0</v>
          </cell>
          <cell r="V15">
            <v>0</v>
          </cell>
        </row>
        <row r="16">
          <cell r="C16">
            <v>0</v>
          </cell>
          <cell r="F16">
            <v>0</v>
          </cell>
          <cell r="K16">
            <v>0</v>
          </cell>
          <cell r="N16">
            <v>8</v>
          </cell>
          <cell r="R16">
            <v>8</v>
          </cell>
          <cell r="T16">
            <v>0</v>
          </cell>
          <cell r="V16">
            <v>0</v>
          </cell>
        </row>
        <row r="17">
          <cell r="C17">
            <v>0</v>
          </cell>
          <cell r="F17">
            <v>0</v>
          </cell>
          <cell r="K17">
            <v>0</v>
          </cell>
          <cell r="N17">
            <v>9</v>
          </cell>
          <cell r="R17">
            <v>9</v>
          </cell>
          <cell r="T17">
            <v>0</v>
          </cell>
          <cell r="V17">
            <v>0</v>
          </cell>
        </row>
        <row r="18">
          <cell r="C18">
            <v>0</v>
          </cell>
          <cell r="F18">
            <v>0</v>
          </cell>
          <cell r="K18">
            <v>0</v>
          </cell>
          <cell r="N18">
            <v>10</v>
          </cell>
          <cell r="R18">
            <v>10</v>
          </cell>
          <cell r="T18">
            <v>0</v>
          </cell>
          <cell r="V18">
            <v>0</v>
          </cell>
        </row>
        <row r="19">
          <cell r="F19">
            <v>0</v>
          </cell>
          <cell r="N19">
            <v>11</v>
          </cell>
          <cell r="R19">
            <v>11</v>
          </cell>
        </row>
        <row r="20">
          <cell r="F20">
            <v>0</v>
          </cell>
          <cell r="N20">
            <v>12</v>
          </cell>
          <cell r="R20">
            <v>12</v>
          </cell>
        </row>
        <row r="21">
          <cell r="F21">
            <v>0</v>
          </cell>
          <cell r="R21">
            <v>13</v>
          </cell>
        </row>
        <row r="22">
          <cell r="F22">
            <v>0</v>
          </cell>
          <cell r="R22">
            <v>14</v>
          </cell>
        </row>
        <row r="23">
          <cell r="F23">
            <v>0</v>
          </cell>
          <cell r="R23">
            <v>15</v>
          </cell>
        </row>
        <row r="24">
          <cell r="F24">
            <v>0</v>
          </cell>
          <cell r="R24">
            <v>16</v>
          </cell>
        </row>
        <row r="25">
          <cell r="F25">
            <v>0</v>
          </cell>
          <cell r="R25">
            <v>17</v>
          </cell>
        </row>
        <row r="26">
          <cell r="F26">
            <v>0</v>
          </cell>
          <cell r="R26">
            <v>18</v>
          </cell>
        </row>
        <row r="27">
          <cell r="F27">
            <v>0</v>
          </cell>
          <cell r="R27">
            <v>19</v>
          </cell>
        </row>
        <row r="28">
          <cell r="F28">
            <v>0</v>
          </cell>
          <cell r="R28">
            <v>20</v>
          </cell>
        </row>
        <row r="29">
          <cell r="R29">
            <v>21</v>
          </cell>
        </row>
        <row r="30">
          <cell r="R30">
            <v>22</v>
          </cell>
        </row>
        <row r="31">
          <cell r="R31">
            <v>23</v>
          </cell>
        </row>
        <row r="32">
          <cell r="R32">
            <v>24</v>
          </cell>
        </row>
        <row r="33">
          <cell r="A33" t="str">
            <v>Y</v>
          </cell>
        </row>
        <row r="34">
          <cell r="A34" t="str">
            <v>N</v>
          </cell>
        </row>
      </sheetData>
      <sheetData sheetId="6">
        <row r="20">
          <cell r="V20">
            <v>365884.50986040785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</row>
        <row r="21">
          <cell r="V21">
            <v>365884.50986040785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</row>
        <row r="22">
          <cell r="V22">
            <v>146445.30000000179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</row>
        <row r="23">
          <cell r="V23">
            <v>14609.277573722182</v>
          </cell>
          <cell r="W23">
            <v>3562.5606479017065</v>
          </cell>
          <cell r="X23">
            <v>0</v>
          </cell>
          <cell r="Y23">
            <v>483.15359217074501</v>
          </cell>
          <cell r="Z23">
            <v>10783.891955565658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</row>
        <row r="24">
          <cell r="V24">
            <v>0</v>
          </cell>
          <cell r="W24">
            <v>0</v>
          </cell>
          <cell r="X24">
            <v>432.32288086236952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</row>
        <row r="25">
          <cell r="V25">
            <v>72988.921295154141</v>
          </cell>
          <cell r="W25">
            <v>1278.4712113505957</v>
          </cell>
          <cell r="X25">
            <v>0</v>
          </cell>
          <cell r="Y25">
            <v>176.97999772091271</v>
          </cell>
          <cell r="Z25">
            <v>3959.8362030049611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V26">
            <v>0</v>
          </cell>
          <cell r="W26">
            <v>0</v>
          </cell>
          <cell r="X26">
            <v>63.68605254092779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</row>
        <row r="27"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</row>
        <row r="28"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</row>
        <row r="29"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2">
          <cell r="V32">
            <v>19870.808929209954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</row>
        <row r="33">
          <cell r="V33">
            <v>19870.808929209954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5"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</row>
        <row r="36"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</row>
        <row r="37"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</row>
        <row r="38"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1"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</sheetData>
      <sheetData sheetId="7"/>
      <sheetData sheetId="8"/>
      <sheetData sheetId="9">
        <row r="357">
          <cell r="B357">
            <v>8760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47">
          <cell r="B47">
            <v>0</v>
          </cell>
        </row>
      </sheetData>
      <sheetData sheetId="43">
        <row r="47">
          <cell r="B47">
            <v>0</v>
          </cell>
        </row>
      </sheetData>
      <sheetData sheetId="44">
        <row r="47">
          <cell r="B47">
            <v>0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ions"/>
      <sheetName val="I-O"/>
      <sheetName val="Analysis"/>
      <sheetName val="Lookup_Tables"/>
      <sheetName val="Rate Structures"/>
      <sheetName val="Hourly Data"/>
      <sheetName val="Named Ranges"/>
    </sheetNames>
    <sheetDataSet>
      <sheetData sheetId="0" refreshError="1"/>
      <sheetData sheetId="1" refreshError="1"/>
      <sheetData sheetId="2" refreshError="1"/>
      <sheetData sheetId="3">
        <row r="15">
          <cell r="I15" t="str">
            <v>a</v>
          </cell>
          <cell r="J15" t="str">
            <v>b</v>
          </cell>
          <cell r="K15" t="str">
            <v>c</v>
          </cell>
          <cell r="L15" t="str">
            <v>e</v>
          </cell>
          <cell r="M15" t="str">
            <v>f</v>
          </cell>
        </row>
        <row r="16">
          <cell r="I16" t="str">
            <v>g</v>
          </cell>
          <cell r="J16" t="str">
            <v>h</v>
          </cell>
          <cell r="K16" t="str">
            <v>i</v>
          </cell>
          <cell r="L16" t="str">
            <v>j</v>
          </cell>
          <cell r="M16" t="str">
            <v>k</v>
          </cell>
        </row>
        <row r="17">
          <cell r="I17" t="str">
            <v>l</v>
          </cell>
          <cell r="J17" t="str">
            <v>m</v>
          </cell>
          <cell r="K17" t="str">
            <v>n</v>
          </cell>
          <cell r="L17" t="str">
            <v>o</v>
          </cell>
          <cell r="M17" t="str">
            <v>p</v>
          </cell>
        </row>
        <row r="18">
          <cell r="I18" t="str">
            <v>q</v>
          </cell>
          <cell r="J18" t="str">
            <v>r</v>
          </cell>
          <cell r="K18" t="str">
            <v>s</v>
          </cell>
          <cell r="L18" t="str">
            <v>t</v>
          </cell>
          <cell r="M18" t="str">
            <v>u</v>
          </cell>
        </row>
        <row r="19">
          <cell r="I19" t="str">
            <v>A-6</v>
          </cell>
          <cell r="J19" t="str">
            <v>B</v>
          </cell>
          <cell r="K19" t="str">
            <v>C</v>
          </cell>
          <cell r="L19" t="str">
            <v>D</v>
          </cell>
          <cell r="M19" t="str">
            <v>E</v>
          </cell>
        </row>
        <row r="20">
          <cell r="I20" t="str">
            <v>d</v>
          </cell>
          <cell r="J20" t="str">
            <v>aa</v>
          </cell>
          <cell r="K20" t="str">
            <v>bb</v>
          </cell>
          <cell r="L20" t="str">
            <v>cc</v>
          </cell>
          <cell r="M20" t="str">
            <v>dd</v>
          </cell>
        </row>
        <row r="21">
          <cell r="I21" t="str">
            <v>GS-1</v>
          </cell>
          <cell r="J21" t="str">
            <v>GS-1 TOU</v>
          </cell>
          <cell r="K21" t="str">
            <v>q</v>
          </cell>
          <cell r="L21" t="str">
            <v>r</v>
          </cell>
          <cell r="M21" t="str">
            <v>ss</v>
          </cell>
        </row>
        <row r="22">
          <cell r="I22" t="str">
            <v>jj</v>
          </cell>
          <cell r="J22" t="str">
            <v>kk</v>
          </cell>
          <cell r="K22" t="str">
            <v>ll</v>
          </cell>
          <cell r="L22" t="str">
            <v>mm</v>
          </cell>
          <cell r="M22" t="str">
            <v>nn</v>
          </cell>
        </row>
        <row r="23">
          <cell r="I23" t="str">
            <v>oo</v>
          </cell>
          <cell r="J23" t="str">
            <v>pp</v>
          </cell>
          <cell r="K23" t="str">
            <v>qq</v>
          </cell>
          <cell r="L23" t="str">
            <v>rr</v>
          </cell>
          <cell r="M23" t="str">
            <v>ss</v>
          </cell>
        </row>
        <row r="24">
          <cell r="I24" t="str">
            <v>tt</v>
          </cell>
          <cell r="J24" t="str">
            <v>uu</v>
          </cell>
          <cell r="K24" t="str">
            <v>vv</v>
          </cell>
          <cell r="L24" t="str">
            <v>ww</v>
          </cell>
          <cell r="M24" t="str">
            <v>xx</v>
          </cell>
        </row>
      </sheetData>
      <sheetData sheetId="4" refreshError="1"/>
      <sheetData sheetId="5" refreshError="1"/>
      <sheetData sheetId="6">
        <row r="2">
          <cell r="I2" t="str">
            <v>IID</v>
          </cell>
        </row>
        <row r="3">
          <cell r="I3" t="str">
            <v>LADWP</v>
          </cell>
        </row>
        <row r="4">
          <cell r="I4" t="str">
            <v>PA</v>
          </cell>
        </row>
        <row r="5">
          <cell r="I5" t="str">
            <v>Pas</v>
          </cell>
        </row>
        <row r="6">
          <cell r="I6" t="str">
            <v>PGE</v>
          </cell>
        </row>
        <row r="7">
          <cell r="I7" t="str">
            <v>Red</v>
          </cell>
        </row>
        <row r="8">
          <cell r="I8" t="str">
            <v>SCE</v>
          </cell>
        </row>
        <row r="9">
          <cell r="I9" t="str">
            <v>SDGE</v>
          </cell>
        </row>
        <row r="10">
          <cell r="I10" t="str">
            <v>Sierra</v>
          </cell>
        </row>
        <row r="11">
          <cell r="I11" t="str">
            <v>SMUD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26"/>
  <sheetViews>
    <sheetView tabSelected="1" zoomScale="70" zoomScaleNormal="70" workbookViewId="0"/>
  </sheetViews>
  <sheetFormatPr defaultRowHeight="16.5" x14ac:dyDescent="0.3"/>
  <cols>
    <col min="1" max="16384" width="9.140625" style="3"/>
  </cols>
  <sheetData>
    <row r="2" spans="1:70" x14ac:dyDescent="0.3">
      <c r="A2" s="4" t="s">
        <v>6</v>
      </c>
    </row>
    <row r="4" spans="1:70" x14ac:dyDescent="0.3">
      <c r="B4" s="1">
        <v>2015</v>
      </c>
      <c r="C4" s="1">
        <v>2016</v>
      </c>
      <c r="D4" s="1">
        <v>2017</v>
      </c>
      <c r="E4" s="2">
        <v>2018</v>
      </c>
      <c r="F4" s="2">
        <v>2019</v>
      </c>
      <c r="G4" s="2">
        <v>2020</v>
      </c>
      <c r="H4" s="1">
        <v>2021</v>
      </c>
      <c r="I4" s="1">
        <v>2022</v>
      </c>
      <c r="J4" s="1">
        <v>2023</v>
      </c>
      <c r="K4" s="1">
        <v>2024</v>
      </c>
      <c r="L4" s="1">
        <v>2025</v>
      </c>
      <c r="M4" s="1">
        <v>2026</v>
      </c>
      <c r="N4" s="1">
        <v>2027</v>
      </c>
      <c r="O4" s="1">
        <v>2028</v>
      </c>
      <c r="P4" s="1">
        <v>2029</v>
      </c>
      <c r="Q4" s="1">
        <v>2030</v>
      </c>
      <c r="R4" s="1">
        <v>2031</v>
      </c>
      <c r="S4" s="1">
        <v>2032</v>
      </c>
      <c r="T4" s="1">
        <v>2033</v>
      </c>
      <c r="U4" s="1">
        <v>2034</v>
      </c>
      <c r="Y4" s="1"/>
      <c r="Z4" s="1">
        <v>2015</v>
      </c>
      <c r="AA4" s="1">
        <v>2016</v>
      </c>
      <c r="AB4" s="1">
        <v>2017</v>
      </c>
      <c r="AC4" s="2">
        <v>2018</v>
      </c>
      <c r="AD4" s="2">
        <v>2019</v>
      </c>
      <c r="AE4" s="2">
        <v>2020</v>
      </c>
      <c r="AF4" s="1">
        <v>2021</v>
      </c>
      <c r="AG4" s="1">
        <v>2022</v>
      </c>
      <c r="AH4" s="1">
        <v>2023</v>
      </c>
      <c r="AI4" s="1">
        <v>2024</v>
      </c>
      <c r="AJ4" s="1">
        <v>2025</v>
      </c>
      <c r="AK4" s="1">
        <v>2026</v>
      </c>
      <c r="AL4" s="1">
        <v>2027</v>
      </c>
      <c r="AM4" s="1">
        <v>2028</v>
      </c>
      <c r="AN4" s="1">
        <v>2029</v>
      </c>
      <c r="AO4" s="1">
        <v>2030</v>
      </c>
      <c r="AP4" s="1">
        <v>2031</v>
      </c>
      <c r="AQ4" s="1">
        <v>2032</v>
      </c>
      <c r="AR4" s="1">
        <v>2033</v>
      </c>
      <c r="AS4" s="1">
        <v>2034</v>
      </c>
      <c r="AW4" s="1"/>
      <c r="AX4" s="1">
        <v>2015</v>
      </c>
      <c r="AY4" s="1">
        <v>2016</v>
      </c>
      <c r="AZ4" s="1">
        <v>2017</v>
      </c>
      <c r="BA4" s="2">
        <v>2018</v>
      </c>
      <c r="BB4" s="2">
        <v>2019</v>
      </c>
      <c r="BC4" s="2">
        <v>2020</v>
      </c>
      <c r="BD4" s="1">
        <v>2021</v>
      </c>
      <c r="BE4" s="1">
        <v>2022</v>
      </c>
      <c r="BF4" s="1">
        <v>2023</v>
      </c>
      <c r="BG4" s="1">
        <v>2024</v>
      </c>
      <c r="BH4" s="1">
        <v>2025</v>
      </c>
      <c r="BI4" s="1">
        <v>2026</v>
      </c>
      <c r="BJ4" s="1">
        <v>2027</v>
      </c>
      <c r="BK4" s="1">
        <v>2028</v>
      </c>
      <c r="BL4" s="1">
        <v>2029</v>
      </c>
      <c r="BM4" s="1">
        <v>2030</v>
      </c>
      <c r="BN4" s="1">
        <v>2031</v>
      </c>
      <c r="BO4" s="1">
        <v>2032</v>
      </c>
      <c r="BP4" s="1">
        <v>2033</v>
      </c>
      <c r="BQ4" s="1">
        <v>2034</v>
      </c>
    </row>
    <row r="5" spans="1:70" x14ac:dyDescent="0.3">
      <c r="A5" s="3" t="s">
        <v>0</v>
      </c>
      <c r="B5" s="4">
        <v>1.5075109186752573E-2</v>
      </c>
      <c r="C5" s="4">
        <v>2.476910967520236E-2</v>
      </c>
      <c r="D5" s="4">
        <v>1.6693484323611692E-3</v>
      </c>
      <c r="E5" s="4">
        <v>1.0951531827416382E-2</v>
      </c>
      <c r="F5" s="4">
        <v>3.6999164843868525E-2</v>
      </c>
      <c r="G5" s="4">
        <v>4.554825543369765E-2</v>
      </c>
      <c r="H5" s="4">
        <v>8.1687191880684268E-2</v>
      </c>
      <c r="I5" s="4">
        <v>0.26050831901068028</v>
      </c>
      <c r="J5" s="4">
        <v>0.15664461239121619</v>
      </c>
      <c r="K5" s="4">
        <v>0.14487936047000766</v>
      </c>
      <c r="L5" s="4">
        <v>0.18414468572877937</v>
      </c>
      <c r="M5" s="4">
        <v>0.1719999639039686</v>
      </c>
      <c r="N5" s="4">
        <v>0.19601991543725533</v>
      </c>
      <c r="O5" s="4">
        <v>0.16316047490551661</v>
      </c>
      <c r="P5" s="4">
        <v>0.30629175975736667</v>
      </c>
      <c r="Q5" s="4">
        <v>0.20544893993452443</v>
      </c>
      <c r="R5" s="4">
        <v>0.59831955772222212</v>
      </c>
      <c r="S5" s="4">
        <v>1.463323474956282</v>
      </c>
      <c r="T5" s="4">
        <v>1.0545195341772755</v>
      </c>
      <c r="U5" s="4">
        <v>1.69605212566871</v>
      </c>
      <c r="V5" s="4"/>
      <c r="W5" s="4"/>
      <c r="X5" s="4"/>
      <c r="Y5" s="3" t="s">
        <v>0</v>
      </c>
      <c r="Z5" s="4">
        <v>1.0395743724430887E-2</v>
      </c>
      <c r="AA5" s="4">
        <v>1.719670424210042E-2</v>
      </c>
      <c r="AB5" s="4">
        <v>1.1259106404721648E-3</v>
      </c>
      <c r="AC5" s="4">
        <v>2.8516351241405537E-3</v>
      </c>
      <c r="AD5" s="4">
        <v>1.9862265562544355E-2</v>
      </c>
      <c r="AE5" s="4">
        <v>2.6724040726329241E-2</v>
      </c>
      <c r="AF5" s="4">
        <v>3.0798905799377278E-2</v>
      </c>
      <c r="AG5" s="4">
        <v>3.3181332792985997E-2</v>
      </c>
      <c r="AH5" s="4">
        <v>2.9125681272688584E-2</v>
      </c>
      <c r="AI5" s="4">
        <v>2.9927700551300267E-2</v>
      </c>
      <c r="AJ5" s="4">
        <v>3.4133321333514391E-2</v>
      </c>
      <c r="AK5" s="4">
        <v>5.4092571689809299E-2</v>
      </c>
      <c r="AL5" s="4">
        <v>6.3593800314491564E-2</v>
      </c>
      <c r="AM5" s="4">
        <v>5.1370107771442984E-2</v>
      </c>
      <c r="AN5" s="4">
        <v>0.30221292511406705</v>
      </c>
      <c r="AO5" s="4">
        <v>8.5830214316823111E-2</v>
      </c>
      <c r="AP5" s="4">
        <v>8.2905443660180517E-2</v>
      </c>
      <c r="AQ5" s="4">
        <v>9.567086403602082E-2</v>
      </c>
      <c r="AR5" s="4">
        <v>9.4611689315321962E-2</v>
      </c>
      <c r="AS5" s="4">
        <v>9.241518727811536E-2</v>
      </c>
      <c r="AT5" s="4"/>
      <c r="AU5" s="4"/>
      <c r="AV5" s="4"/>
      <c r="AW5" s="3" t="s">
        <v>0</v>
      </c>
      <c r="AX5" s="4">
        <v>2.4769419202285248E-2</v>
      </c>
      <c r="AY5" s="4">
        <v>0.1015941964048141</v>
      </c>
      <c r="AZ5" s="4">
        <v>9.8753412420037202E-3</v>
      </c>
      <c r="BA5" s="4">
        <v>2.2030547737681427E-2</v>
      </c>
      <c r="BB5" s="4">
        <v>0.15472574469074071</v>
      </c>
      <c r="BC5" s="4">
        <v>0.23218483594290146</v>
      </c>
      <c r="BD5" s="4">
        <v>0.23639107681356639</v>
      </c>
      <c r="BE5" s="4">
        <v>0.3010300073878584</v>
      </c>
      <c r="BF5" s="4">
        <v>1.6906039147116008</v>
      </c>
      <c r="BG5" s="4">
        <v>2.4264652929096253</v>
      </c>
      <c r="BH5" s="4">
        <v>2.2544081912838863</v>
      </c>
      <c r="BI5" s="4">
        <v>2.1757199957436248</v>
      </c>
      <c r="BJ5" s="4">
        <v>3.2053482363255656</v>
      </c>
      <c r="BK5" s="4">
        <v>2.2888317713246233</v>
      </c>
      <c r="BL5" s="4">
        <v>2.3197180762643903</v>
      </c>
      <c r="BM5" s="4">
        <v>2.9020869231021837</v>
      </c>
      <c r="BN5" s="4">
        <v>2.8411188506327312</v>
      </c>
      <c r="BO5" s="4">
        <v>2.6453838336038022</v>
      </c>
      <c r="BP5" s="4">
        <v>3.3363606308125977</v>
      </c>
      <c r="BQ5" s="4">
        <v>4.412629855924096</v>
      </c>
      <c r="BR5" s="4"/>
    </row>
    <row r="6" spans="1:70" x14ac:dyDescent="0.3">
      <c r="A6" s="3" t="s">
        <v>1</v>
      </c>
      <c r="B6" s="4">
        <v>5.5297960816833216E-3</v>
      </c>
      <c r="C6" s="4">
        <v>9.0862529648087498E-3</v>
      </c>
      <c r="D6" s="4">
        <v>3.1574884895445863E-4</v>
      </c>
      <c r="E6" s="4">
        <v>5.791348015750595E-4</v>
      </c>
      <c r="F6" s="4">
        <v>1.0008859591238633E-2</v>
      </c>
      <c r="G6" s="4">
        <v>2.0157007092296713E-2</v>
      </c>
      <c r="H6" s="4">
        <v>3.9648692912609799E-2</v>
      </c>
      <c r="I6" s="4">
        <v>0.15088478135026642</v>
      </c>
      <c r="J6" s="4">
        <v>7.7767401943397652E-2</v>
      </c>
      <c r="K6" s="4">
        <v>9.8301677002284052E-2</v>
      </c>
      <c r="L6" s="4">
        <v>0.11848852172623468</v>
      </c>
      <c r="M6" s="4">
        <v>0.12300910336695965</v>
      </c>
      <c r="N6" s="4">
        <v>0.18426294689303957</v>
      </c>
      <c r="O6" s="4">
        <v>0.14605955619123931</v>
      </c>
      <c r="P6" s="4">
        <v>0.13742674782692071</v>
      </c>
      <c r="Q6" s="4">
        <v>0.13901485456458024</v>
      </c>
      <c r="R6" s="4">
        <v>0.15325922601393605</v>
      </c>
      <c r="S6" s="4">
        <v>0.15258339096394896</v>
      </c>
      <c r="T6" s="4">
        <v>0.13922555928971789</v>
      </c>
      <c r="U6" s="4">
        <v>0.16518172968084568</v>
      </c>
      <c r="V6" s="4"/>
      <c r="W6" s="4"/>
      <c r="X6" s="4"/>
      <c r="Y6" s="3" t="s">
        <v>1</v>
      </c>
      <c r="Z6" s="4">
        <v>3.2617055996497454E-3</v>
      </c>
      <c r="AA6" s="4">
        <v>4.7755016632208616E-3</v>
      </c>
      <c r="AB6" s="4">
        <v>1.7261955262454576E-4</v>
      </c>
      <c r="AC6" s="4">
        <v>1.2391700749040294E-4</v>
      </c>
      <c r="AD6" s="4">
        <v>2.0832061609045958E-3</v>
      </c>
      <c r="AE6" s="4">
        <v>8.6221838920842887E-3</v>
      </c>
      <c r="AF6" s="4">
        <v>1.0562532684218496E-2</v>
      </c>
      <c r="AG6" s="4">
        <v>2.0988297500217301E-2</v>
      </c>
      <c r="AH6" s="4">
        <v>1.8349260302678753E-2</v>
      </c>
      <c r="AI6" s="4">
        <v>2.0742608883764221E-2</v>
      </c>
      <c r="AJ6" s="4">
        <v>2.9720173675337126E-2</v>
      </c>
      <c r="AK6" s="4">
        <v>3.4994394585027441E-2</v>
      </c>
      <c r="AL6" s="4">
        <v>3.2190089035003228E-2</v>
      </c>
      <c r="AM6" s="4">
        <v>2.8777137554132137E-2</v>
      </c>
      <c r="AN6" s="4">
        <v>2.6309290576686378E-2</v>
      </c>
      <c r="AO6" s="4">
        <v>2.6539085534724453E-2</v>
      </c>
      <c r="AP6" s="4">
        <v>2.5751989172087902E-2</v>
      </c>
      <c r="AQ6" s="4">
        <v>3.0133124967924661E-2</v>
      </c>
      <c r="AR6" s="4">
        <v>3.3293261166984056E-2</v>
      </c>
      <c r="AS6" s="4">
        <v>3.1171652814107352E-2</v>
      </c>
      <c r="AT6" s="4"/>
      <c r="AU6" s="4"/>
      <c r="AV6" s="4"/>
      <c r="AW6" s="3" t="s">
        <v>1</v>
      </c>
      <c r="AX6" s="4">
        <v>2.505523336215755E-2</v>
      </c>
      <c r="AY6" s="4">
        <v>4.3595539503510229E-2</v>
      </c>
      <c r="AZ6" s="4">
        <v>2.8705567834177374E-2</v>
      </c>
      <c r="BA6" s="4">
        <v>4.5972901364061826E-2</v>
      </c>
      <c r="BB6" s="4">
        <v>3.4600839904304161E-2</v>
      </c>
      <c r="BC6" s="4">
        <v>6.8524108737821707E-2</v>
      </c>
      <c r="BD6" s="4">
        <v>0.11744451205325353</v>
      </c>
      <c r="BE6" s="4">
        <v>0.17884179050602955</v>
      </c>
      <c r="BF6" s="4">
        <v>0.16738141207837554</v>
      </c>
      <c r="BG6" s="4">
        <v>0.21265129796712598</v>
      </c>
      <c r="BH6" s="4">
        <v>0.7149948910971925</v>
      </c>
      <c r="BI6" s="4">
        <v>0.38407874360866873</v>
      </c>
      <c r="BJ6" s="4">
        <v>1.5154646154587121</v>
      </c>
      <c r="BK6" s="4">
        <v>1.4542229962688857</v>
      </c>
      <c r="BL6" s="4">
        <v>1.4691388138331991</v>
      </c>
      <c r="BM6" s="4">
        <v>2.9970865036930747</v>
      </c>
      <c r="BN6" s="4">
        <v>3.3292856452455042</v>
      </c>
      <c r="BO6" s="4">
        <v>2.7167240403336166</v>
      </c>
      <c r="BP6" s="4">
        <v>5.5343865345119294</v>
      </c>
      <c r="BQ6" s="4">
        <v>6.5963869054048994</v>
      </c>
      <c r="BR6" s="4"/>
    </row>
    <row r="7" spans="1:70" x14ac:dyDescent="0.3">
      <c r="A7" s="3" t="s">
        <v>2</v>
      </c>
      <c r="B7" s="4">
        <v>0.68859350554523358</v>
      </c>
      <c r="C7" s="4">
        <v>1.1026168039652784</v>
      </c>
      <c r="D7" s="4">
        <v>0.11487366976288531</v>
      </c>
      <c r="E7" s="4">
        <v>0.10353833236463018</v>
      </c>
      <c r="F7" s="4">
        <v>0.51526599991710842</v>
      </c>
      <c r="G7" s="4">
        <v>0.79298016980029484</v>
      </c>
      <c r="H7" s="4">
        <v>1.0426855409583355</v>
      </c>
      <c r="I7" s="4">
        <v>3.654085386093092</v>
      </c>
      <c r="J7" s="4">
        <v>10.446923644577309</v>
      </c>
      <c r="K7" s="4">
        <v>8.943518411251743</v>
      </c>
      <c r="L7" s="4">
        <v>11.668058085469744</v>
      </c>
      <c r="M7" s="4">
        <v>8.3394714896024134</v>
      </c>
      <c r="N7" s="4">
        <v>10.810693555071142</v>
      </c>
      <c r="O7" s="4">
        <v>8.0515288170363117</v>
      </c>
      <c r="P7" s="4">
        <v>9.2188001228473322</v>
      </c>
      <c r="Q7" s="4">
        <v>9.3793808517078414</v>
      </c>
      <c r="R7" s="4">
        <v>9.6764362042641761</v>
      </c>
      <c r="S7" s="4">
        <v>10.38047636162066</v>
      </c>
      <c r="T7" s="4">
        <v>10.890856703584038</v>
      </c>
      <c r="U7" s="4">
        <v>8.3807904352867499</v>
      </c>
      <c r="V7" s="4"/>
      <c r="W7" s="4"/>
      <c r="X7" s="4"/>
      <c r="Y7" s="3" t="s">
        <v>2</v>
      </c>
      <c r="Z7" s="4">
        <v>0.49126404043006983</v>
      </c>
      <c r="AA7" s="4">
        <v>0.80553955391800858</v>
      </c>
      <c r="AB7" s="4">
        <v>5.5292642654843974E-2</v>
      </c>
      <c r="AC7" s="4">
        <v>4.0020630049821287E-2</v>
      </c>
      <c r="AD7" s="4">
        <v>0.10189705705738936</v>
      </c>
      <c r="AE7" s="4">
        <v>0.30701647813945243</v>
      </c>
      <c r="AF7" s="4">
        <v>0.55672614145034838</v>
      </c>
      <c r="AG7" s="4">
        <v>0.85281752149518208</v>
      </c>
      <c r="AH7" s="4">
        <v>0.64602675336182913</v>
      </c>
      <c r="AI7" s="4">
        <v>0.80737208473530364</v>
      </c>
      <c r="AJ7" s="4">
        <v>0.93537956544838496</v>
      </c>
      <c r="AK7" s="4">
        <v>0.9525838078178932</v>
      </c>
      <c r="AL7" s="4">
        <v>0.93350885899408631</v>
      </c>
      <c r="AM7" s="4">
        <v>0.82934677637475351</v>
      </c>
      <c r="AN7" s="4">
        <v>0.75483174670711417</v>
      </c>
      <c r="AO7" s="4">
        <v>0.78282295148571179</v>
      </c>
      <c r="AP7" s="4">
        <v>6.4844181882826213</v>
      </c>
      <c r="AQ7" s="4">
        <v>6.83268786071765</v>
      </c>
      <c r="AR7" s="4">
        <v>6.8149467852221015</v>
      </c>
      <c r="AS7" s="4">
        <v>7.1099390917275356</v>
      </c>
      <c r="AT7" s="4"/>
      <c r="AU7" s="4"/>
      <c r="AV7" s="4"/>
      <c r="AW7" s="3" t="s">
        <v>2</v>
      </c>
      <c r="AX7" s="4">
        <v>1.1374354840650238</v>
      </c>
      <c r="AY7" s="4">
        <v>6.3727255063993429</v>
      </c>
      <c r="AZ7" s="4">
        <v>0.3146358341067807</v>
      </c>
      <c r="BA7" s="4">
        <v>0.27134640099416224</v>
      </c>
      <c r="BB7" s="4">
        <v>0.48992072051488994</v>
      </c>
      <c r="BC7" s="4">
        <v>13.728371609362322</v>
      </c>
      <c r="BD7" s="4">
        <v>15.654079928554054</v>
      </c>
      <c r="BE7" s="4">
        <v>19.588679648251077</v>
      </c>
      <c r="BF7" s="4">
        <v>18.592404918776218</v>
      </c>
      <c r="BG7" s="4">
        <v>20.378214190420731</v>
      </c>
      <c r="BH7" s="4">
        <v>24.444202576258018</v>
      </c>
      <c r="BI7" s="4">
        <v>23.369495540095155</v>
      </c>
      <c r="BJ7" s="4">
        <v>24.844736297965749</v>
      </c>
      <c r="BK7" s="4">
        <v>17.077469074027942</v>
      </c>
      <c r="BL7" s="4">
        <v>23.35987161005913</v>
      </c>
      <c r="BM7" s="4">
        <v>21.064920958963469</v>
      </c>
      <c r="BN7" s="4">
        <v>27.106768464730191</v>
      </c>
      <c r="BO7" s="4">
        <v>25.323911534267033</v>
      </c>
      <c r="BP7" s="4">
        <v>32.448957708151838</v>
      </c>
      <c r="BQ7" s="4">
        <v>30.081473828396284</v>
      </c>
      <c r="BR7" s="4"/>
    </row>
    <row r="8" spans="1:70" x14ac:dyDescent="0.3">
      <c r="A8" s="3" t="s">
        <v>3</v>
      </c>
      <c r="B8" s="4">
        <v>0.52187554945026404</v>
      </c>
      <c r="C8" s="4">
        <v>0.69153328182859086</v>
      </c>
      <c r="D8" s="4">
        <v>0.83394507340837709</v>
      </c>
      <c r="E8" s="4">
        <v>0.39432250695730009</v>
      </c>
      <c r="F8" s="4">
        <v>0.48138836647789418</v>
      </c>
      <c r="G8" s="4">
        <v>0.62002923281279543</v>
      </c>
      <c r="H8" s="4">
        <v>0.94179842808242764</v>
      </c>
      <c r="I8" s="4">
        <v>0.34604613843800097</v>
      </c>
      <c r="J8" s="4">
        <v>0.36252626117909081</v>
      </c>
      <c r="K8" s="4">
        <v>0.36013058835622769</v>
      </c>
      <c r="L8" s="4">
        <v>0.37733688100183749</v>
      </c>
      <c r="M8" s="4">
        <v>0.88321079594232488</v>
      </c>
      <c r="N8" s="4">
        <v>1.0001924040155952</v>
      </c>
      <c r="O8" s="4">
        <v>1.1738478730410169</v>
      </c>
      <c r="P8" s="4">
        <v>0.60098300625519918</v>
      </c>
      <c r="Q8" s="4">
        <v>0.66072266911046817</v>
      </c>
      <c r="R8" s="4">
        <v>0.57881209779804288</v>
      </c>
      <c r="S8" s="4">
        <v>0.55456393991499098</v>
      </c>
      <c r="T8" s="4">
        <v>1.3121172282136024</v>
      </c>
      <c r="U8" s="4">
        <v>1.3245847291148458</v>
      </c>
      <c r="V8" s="4"/>
      <c r="W8" s="4"/>
      <c r="X8" s="4"/>
      <c r="Y8" s="3" t="s">
        <v>3</v>
      </c>
      <c r="Z8" s="4">
        <v>0.37703812343028287</v>
      </c>
      <c r="AA8" s="4">
        <v>0.48103480629587358</v>
      </c>
      <c r="AB8" s="4">
        <v>0.59058987443904798</v>
      </c>
      <c r="AC8" s="4">
        <v>0.310850926101364</v>
      </c>
      <c r="AD8" s="4">
        <v>0.40246508999423886</v>
      </c>
      <c r="AE8" s="4">
        <v>0.50283708512765435</v>
      </c>
      <c r="AF8" s="4">
        <v>0.49910610769639596</v>
      </c>
      <c r="AG8" s="4">
        <v>8.0764075853951345E-2</v>
      </c>
      <c r="AH8" s="4">
        <v>9.2544454942744298E-2</v>
      </c>
      <c r="AI8" s="4">
        <v>0.11310404251628689</v>
      </c>
      <c r="AJ8" s="4">
        <v>0.12183614424073909</v>
      </c>
      <c r="AK8" s="4">
        <v>0.1249092306153564</v>
      </c>
      <c r="AL8" s="4">
        <v>0.15633326951111048</v>
      </c>
      <c r="AM8" s="4">
        <v>0.14154301542035466</v>
      </c>
      <c r="AN8" s="4">
        <v>0.11953692252245024</v>
      </c>
      <c r="AO8" s="4">
        <v>0.12672149800623633</v>
      </c>
      <c r="AP8" s="4">
        <v>0.12090718942266955</v>
      </c>
      <c r="AQ8" s="4">
        <v>0.12111548269478954</v>
      </c>
      <c r="AR8" s="4">
        <v>0.10513371695413405</v>
      </c>
      <c r="AS8" s="4">
        <v>0.13359180344177352</v>
      </c>
      <c r="AT8" s="4"/>
      <c r="AU8" s="4"/>
      <c r="AV8" s="4"/>
      <c r="AW8" s="3" t="s">
        <v>3</v>
      </c>
      <c r="AX8" s="4">
        <v>0.69564437068576612</v>
      </c>
      <c r="AY8" s="4">
        <v>0.91679121766737637</v>
      </c>
      <c r="AZ8" s="4">
        <v>1.079497439933073</v>
      </c>
      <c r="BA8" s="4">
        <v>0.47010262562853544</v>
      </c>
      <c r="BB8" s="4">
        <v>0.64438946005374997</v>
      </c>
      <c r="BC8" s="4">
        <v>0.79168492322312622</v>
      </c>
      <c r="BD8" s="4">
        <v>1.3377994649558536</v>
      </c>
      <c r="BE8" s="4">
        <v>0.90407490749810615</v>
      </c>
      <c r="BF8" s="4">
        <v>1.0747999284729359</v>
      </c>
      <c r="BG8" s="4">
        <v>1.2221087408980988</v>
      </c>
      <c r="BH8" s="4">
        <v>1.9639129102077575</v>
      </c>
      <c r="BI8" s="4">
        <v>2.6597110743093175</v>
      </c>
      <c r="BJ8" s="4">
        <v>2.2751571708923946</v>
      </c>
      <c r="BK8" s="4">
        <v>3.1883396025194508</v>
      </c>
      <c r="BL8" s="4">
        <v>5.4621808754009242</v>
      </c>
      <c r="BM8" s="4">
        <v>7.2500475624589509</v>
      </c>
      <c r="BN8" s="4">
        <v>9.567433548495444</v>
      </c>
      <c r="BO8" s="4">
        <v>10.750976260286118</v>
      </c>
      <c r="BP8" s="4">
        <v>11.90049367129315</v>
      </c>
      <c r="BQ8" s="4">
        <v>13.561335410640261</v>
      </c>
      <c r="BR8" s="4"/>
    </row>
    <row r="9" spans="1:70" x14ac:dyDescent="0.3">
      <c r="A9" s="4" t="s">
        <v>4</v>
      </c>
      <c r="B9" s="4">
        <v>3.4027806601467613E-2</v>
      </c>
      <c r="C9" s="4">
        <v>4.5619682624032674E-2</v>
      </c>
      <c r="D9" s="4">
        <v>2.0771812526358593E-2</v>
      </c>
      <c r="E9" s="4">
        <v>3.1459122016156083E-2</v>
      </c>
      <c r="F9" s="4">
        <v>8.401806085392724E-2</v>
      </c>
      <c r="G9" s="4">
        <v>0.20852898382307247</v>
      </c>
      <c r="H9" s="4">
        <v>0.22560813120945367</v>
      </c>
      <c r="I9" s="4">
        <v>0.26625743901048327</v>
      </c>
      <c r="J9" s="4">
        <v>0.3461872715105771</v>
      </c>
      <c r="K9" s="4">
        <v>0.49362223951467143</v>
      </c>
      <c r="L9" s="4">
        <v>0.46748223676358552</v>
      </c>
      <c r="M9" s="4">
        <v>0.51154757918330718</v>
      </c>
      <c r="N9" s="4">
        <v>0.56605010182220716</v>
      </c>
      <c r="O9" s="4">
        <v>0.54253579455874146</v>
      </c>
      <c r="P9" s="4">
        <v>0.68791376238973423</v>
      </c>
      <c r="Q9" s="4">
        <v>0.5636601442421364</v>
      </c>
      <c r="R9" s="4">
        <v>0.54240041343760714</v>
      </c>
      <c r="S9" s="4">
        <v>0.5652871142831436</v>
      </c>
      <c r="T9" s="4">
        <v>0.53322737236127915</v>
      </c>
      <c r="U9" s="4">
        <v>0.89290844025008442</v>
      </c>
      <c r="V9" s="4"/>
      <c r="W9" s="4"/>
      <c r="X9" s="4"/>
      <c r="Y9" s="4" t="s">
        <v>4</v>
      </c>
      <c r="Z9" s="4">
        <v>2.0102921776816947E-2</v>
      </c>
      <c r="AA9" s="4">
        <v>3.1114958467915656E-2</v>
      </c>
      <c r="AB9" s="4">
        <v>3.6227543311992778E-3</v>
      </c>
      <c r="AC9" s="4">
        <v>3.7764169900387726E-3</v>
      </c>
      <c r="AD9" s="4">
        <v>2.7838796150721816E-2</v>
      </c>
      <c r="AE9" s="4">
        <v>5.6775538717885501E-2</v>
      </c>
      <c r="AF9" s="4">
        <v>7.6642783013405033E-2</v>
      </c>
      <c r="AG9" s="4">
        <v>8.3932170434146067E-2</v>
      </c>
      <c r="AH9" s="4">
        <v>7.5675219863870602E-2</v>
      </c>
      <c r="AI9" s="4">
        <v>8.3653512894709472E-2</v>
      </c>
      <c r="AJ9" s="4">
        <v>0.11191821392872139</v>
      </c>
      <c r="AK9" s="4">
        <v>9.1964188168753708E-2</v>
      </c>
      <c r="AL9" s="4">
        <v>9.4369553856639019E-2</v>
      </c>
      <c r="AM9" s="4">
        <v>8.3806511445300075E-2</v>
      </c>
      <c r="AN9" s="4">
        <v>8.3505600985020634E-2</v>
      </c>
      <c r="AO9" s="4">
        <v>0.13203987824639346</v>
      </c>
      <c r="AP9" s="4">
        <v>9.2249348437891343E-2</v>
      </c>
      <c r="AQ9" s="4">
        <v>0.11751815537460891</v>
      </c>
      <c r="AR9" s="4">
        <v>0.11404633807191206</v>
      </c>
      <c r="AS9" s="4">
        <v>0.15797899382176975</v>
      </c>
      <c r="AT9" s="4"/>
      <c r="AU9" s="4"/>
      <c r="AV9" s="4"/>
      <c r="AW9" s="4" t="s">
        <v>4</v>
      </c>
      <c r="AX9" s="4">
        <v>5.5195040408953948E-2</v>
      </c>
      <c r="AY9" s="4">
        <v>8.9620364092356214E-2</v>
      </c>
      <c r="AZ9" s="4">
        <v>5.1817073080165532E-2</v>
      </c>
      <c r="BA9" s="4">
        <v>0.11030911236726333</v>
      </c>
      <c r="BB9" s="4">
        <v>0.19957880327518571</v>
      </c>
      <c r="BC9" s="4">
        <v>0.3076508004355239</v>
      </c>
      <c r="BD9" s="4">
        <v>0.50845319770268971</v>
      </c>
      <c r="BE9" s="4">
        <v>0.6246355114771901</v>
      </c>
      <c r="BF9" s="4">
        <v>0.61360442928406522</v>
      </c>
      <c r="BG9" s="4">
        <v>1.0817471188076839</v>
      </c>
      <c r="BH9" s="4">
        <v>1.6251453288084929</v>
      </c>
      <c r="BI9" s="4">
        <v>1.8177537105685444</v>
      </c>
      <c r="BJ9" s="4">
        <v>2.2696144960876841</v>
      </c>
      <c r="BK9" s="4">
        <v>2.2273090137389766</v>
      </c>
      <c r="BL9" s="4">
        <v>2.3529518325320606</v>
      </c>
      <c r="BM9" s="4">
        <v>1.8899887646249087</v>
      </c>
      <c r="BN9" s="4">
        <v>2.1724187338088279</v>
      </c>
      <c r="BO9" s="4">
        <v>2.2921295442608609</v>
      </c>
      <c r="BP9" s="4">
        <v>2.0797100586975015</v>
      </c>
      <c r="BQ9" s="4">
        <v>2.1352633959115046</v>
      </c>
      <c r="BR9" s="4"/>
    </row>
    <row r="10" spans="1:70" x14ac:dyDescent="0.3">
      <c r="A10" s="4" t="s">
        <v>5</v>
      </c>
      <c r="B10" s="4">
        <v>0.66584744021144271</v>
      </c>
      <c r="C10" s="4">
        <v>7.5694750591050047E-2</v>
      </c>
      <c r="D10" s="4">
        <v>8.9003327321312192E-2</v>
      </c>
      <c r="E10" s="4">
        <v>0.10135786253092104</v>
      </c>
      <c r="F10" s="4">
        <v>0.18307220560638723</v>
      </c>
      <c r="G10" s="4">
        <v>0.20198567924417848</v>
      </c>
      <c r="H10" s="4">
        <v>0.3075437292671227</v>
      </c>
      <c r="I10" s="4">
        <v>0.33840650989032411</v>
      </c>
      <c r="J10" s="4">
        <v>0.60620372588778171</v>
      </c>
      <c r="K10" s="4">
        <v>0.86647262959994931</v>
      </c>
      <c r="L10" s="4">
        <v>1.0141376015737644</v>
      </c>
      <c r="M10" s="4">
        <v>0.85573055028618661</v>
      </c>
      <c r="N10" s="4">
        <v>0.89089918331518192</v>
      </c>
      <c r="O10" s="4">
        <v>1.0972781768819924</v>
      </c>
      <c r="P10" s="4">
        <v>0.92794355320650368</v>
      </c>
      <c r="Q10" s="4">
        <v>0.75600208529436752</v>
      </c>
      <c r="R10" s="4">
        <v>0.82399232812672962</v>
      </c>
      <c r="S10" s="4">
        <v>0.87058635006190599</v>
      </c>
      <c r="T10" s="4">
        <v>0.49072497343304788</v>
      </c>
      <c r="U10" s="4">
        <v>0.85937296403462038</v>
      </c>
      <c r="V10" s="4"/>
      <c r="W10" s="4"/>
      <c r="X10" s="4"/>
      <c r="Y10" s="4" t="s">
        <v>5</v>
      </c>
      <c r="Z10" s="4">
        <v>0.57939480194431869</v>
      </c>
      <c r="AA10" s="4">
        <v>3.1033647177006213E-2</v>
      </c>
      <c r="AB10" s="4">
        <v>1.9555885091630219E-2</v>
      </c>
      <c r="AC10" s="4">
        <v>1.0409095411695487E-2</v>
      </c>
      <c r="AD10" s="4">
        <v>6.0051330618382061E-2</v>
      </c>
      <c r="AE10" s="4">
        <v>3.641663675199857E-2</v>
      </c>
      <c r="AF10" s="4">
        <v>5.7790241724313914E-2</v>
      </c>
      <c r="AG10" s="4">
        <v>4.5396075280210856E-2</v>
      </c>
      <c r="AH10" s="4">
        <v>5.0229809256922019E-2</v>
      </c>
      <c r="AI10" s="4">
        <v>5.5668119662831479E-2</v>
      </c>
      <c r="AJ10" s="4">
        <v>8.202526802918006E-2</v>
      </c>
      <c r="AK10" s="4">
        <v>3.1317669387469924E-2</v>
      </c>
      <c r="AL10" s="4">
        <v>3.373525421631459E-2</v>
      </c>
      <c r="AM10" s="4">
        <v>3.575412843862133E-2</v>
      </c>
      <c r="AN10" s="4">
        <v>0.14083485828197376</v>
      </c>
      <c r="AO10" s="4">
        <v>0.13702467504467111</v>
      </c>
      <c r="AP10" s="4">
        <v>0.21566577952154911</v>
      </c>
      <c r="AQ10" s="4">
        <v>0.22009863227898363</v>
      </c>
      <c r="AR10" s="4">
        <v>0.11436500803147674</v>
      </c>
      <c r="AS10" s="4">
        <v>0.22349435927953462</v>
      </c>
      <c r="AT10" s="4"/>
      <c r="AU10" s="4"/>
      <c r="AV10" s="4"/>
      <c r="AW10" s="4" t="s">
        <v>5</v>
      </c>
      <c r="AX10" s="4">
        <v>0.84858776430750271</v>
      </c>
      <c r="AY10" s="4">
        <v>0.11885674761296054</v>
      </c>
      <c r="AZ10" s="4">
        <v>0.13034867017691126</v>
      </c>
      <c r="BA10" s="4">
        <v>0.20241676144109236</v>
      </c>
      <c r="BB10" s="4">
        <v>0.30666869855994228</v>
      </c>
      <c r="BC10" s="4">
        <v>0.38996688232146387</v>
      </c>
      <c r="BD10" s="4">
        <v>1.1301432372620106</v>
      </c>
      <c r="BE10" s="4">
        <v>1.6118387270584018</v>
      </c>
      <c r="BF10" s="4">
        <v>1.4522045508780361</v>
      </c>
      <c r="BG10" s="4">
        <v>1.5697444118395505</v>
      </c>
      <c r="BH10" s="4">
        <v>1.5929347465707164</v>
      </c>
      <c r="BI10" s="4">
        <v>1.8560925757545865</v>
      </c>
      <c r="BJ10" s="4">
        <v>1.9154460656451284</v>
      </c>
      <c r="BK10" s="4">
        <v>1.7873135614980118</v>
      </c>
      <c r="BL10" s="4">
        <v>2.0492494499320708</v>
      </c>
      <c r="BM10" s="4">
        <v>1.5130799072283458</v>
      </c>
      <c r="BN10" s="4">
        <v>1.683408202455196</v>
      </c>
      <c r="BO10" s="4">
        <v>2.0345114473777142</v>
      </c>
      <c r="BP10" s="4">
        <v>2.2869595687794053</v>
      </c>
      <c r="BQ10" s="4">
        <v>2.3902546332315011</v>
      </c>
      <c r="BR10" s="4"/>
    </row>
    <row r="12" spans="1:70" x14ac:dyDescent="0.3">
      <c r="B12" s="3">
        <f>B4</f>
        <v>2015</v>
      </c>
      <c r="C12" s="3">
        <f t="shared" ref="C12:U12" si="0">C4</f>
        <v>2016</v>
      </c>
      <c r="D12" s="3">
        <f t="shared" si="0"/>
        <v>2017</v>
      </c>
      <c r="E12" s="3">
        <f t="shared" si="0"/>
        <v>2018</v>
      </c>
      <c r="F12" s="3">
        <f t="shared" si="0"/>
        <v>2019</v>
      </c>
      <c r="G12" s="3">
        <f t="shared" si="0"/>
        <v>2020</v>
      </c>
      <c r="H12" s="3">
        <f t="shared" si="0"/>
        <v>2021</v>
      </c>
      <c r="I12" s="3">
        <f t="shared" si="0"/>
        <v>2022</v>
      </c>
      <c r="J12" s="3">
        <f t="shared" si="0"/>
        <v>2023</v>
      </c>
      <c r="K12" s="3">
        <f t="shared" si="0"/>
        <v>2024</v>
      </c>
      <c r="L12" s="3">
        <f t="shared" si="0"/>
        <v>2025</v>
      </c>
      <c r="M12" s="3">
        <f t="shared" si="0"/>
        <v>2026</v>
      </c>
      <c r="N12" s="3">
        <f t="shared" si="0"/>
        <v>2027</v>
      </c>
      <c r="O12" s="3">
        <f t="shared" si="0"/>
        <v>2028</v>
      </c>
      <c r="P12" s="3">
        <f t="shared" si="0"/>
        <v>2029</v>
      </c>
      <c r="Q12" s="3">
        <f t="shared" si="0"/>
        <v>2030</v>
      </c>
      <c r="R12" s="3">
        <f t="shared" si="0"/>
        <v>2031</v>
      </c>
      <c r="S12" s="3">
        <f t="shared" si="0"/>
        <v>2032</v>
      </c>
      <c r="T12" s="3">
        <f t="shared" si="0"/>
        <v>2033</v>
      </c>
      <c r="U12" s="3">
        <f t="shared" si="0"/>
        <v>2034</v>
      </c>
      <c r="Z12" s="3">
        <f>Z4</f>
        <v>2015</v>
      </c>
      <c r="AA12" s="3">
        <f t="shared" ref="AA12:AS12" si="1">AA4</f>
        <v>2016</v>
      </c>
      <c r="AB12" s="3">
        <f t="shared" si="1"/>
        <v>2017</v>
      </c>
      <c r="AC12" s="3">
        <f t="shared" si="1"/>
        <v>2018</v>
      </c>
      <c r="AD12" s="3">
        <f t="shared" si="1"/>
        <v>2019</v>
      </c>
      <c r="AE12" s="3">
        <f t="shared" si="1"/>
        <v>2020</v>
      </c>
      <c r="AF12" s="3">
        <f t="shared" si="1"/>
        <v>2021</v>
      </c>
      <c r="AG12" s="3">
        <f t="shared" si="1"/>
        <v>2022</v>
      </c>
      <c r="AH12" s="3">
        <f t="shared" si="1"/>
        <v>2023</v>
      </c>
      <c r="AI12" s="3">
        <f t="shared" si="1"/>
        <v>2024</v>
      </c>
      <c r="AJ12" s="3">
        <f t="shared" si="1"/>
        <v>2025</v>
      </c>
      <c r="AK12" s="3">
        <f t="shared" si="1"/>
        <v>2026</v>
      </c>
      <c r="AL12" s="3">
        <f t="shared" si="1"/>
        <v>2027</v>
      </c>
      <c r="AM12" s="3">
        <f t="shared" si="1"/>
        <v>2028</v>
      </c>
      <c r="AN12" s="3">
        <f t="shared" si="1"/>
        <v>2029</v>
      </c>
      <c r="AO12" s="3">
        <f t="shared" si="1"/>
        <v>2030</v>
      </c>
      <c r="AP12" s="3">
        <f t="shared" si="1"/>
        <v>2031</v>
      </c>
      <c r="AQ12" s="3">
        <f t="shared" si="1"/>
        <v>2032</v>
      </c>
      <c r="AR12" s="3">
        <f t="shared" si="1"/>
        <v>2033</v>
      </c>
      <c r="AS12" s="3">
        <f t="shared" si="1"/>
        <v>2034</v>
      </c>
      <c r="AX12" s="3">
        <f>AX4</f>
        <v>2015</v>
      </c>
      <c r="AY12" s="3">
        <f t="shared" ref="AY12:BQ12" si="2">AY4</f>
        <v>2016</v>
      </c>
      <c r="AZ12" s="3">
        <f t="shared" si="2"/>
        <v>2017</v>
      </c>
      <c r="BA12" s="3">
        <f t="shared" si="2"/>
        <v>2018</v>
      </c>
      <c r="BB12" s="3">
        <f t="shared" si="2"/>
        <v>2019</v>
      </c>
      <c r="BC12" s="3">
        <f t="shared" si="2"/>
        <v>2020</v>
      </c>
      <c r="BD12" s="3">
        <f t="shared" si="2"/>
        <v>2021</v>
      </c>
      <c r="BE12" s="3">
        <f t="shared" si="2"/>
        <v>2022</v>
      </c>
      <c r="BF12" s="3">
        <f t="shared" si="2"/>
        <v>2023</v>
      </c>
      <c r="BG12" s="3">
        <f t="shared" si="2"/>
        <v>2024</v>
      </c>
      <c r="BH12" s="3">
        <f t="shared" si="2"/>
        <v>2025</v>
      </c>
      <c r="BI12" s="3">
        <f t="shared" si="2"/>
        <v>2026</v>
      </c>
      <c r="BJ12" s="3">
        <f t="shared" si="2"/>
        <v>2027</v>
      </c>
      <c r="BK12" s="3">
        <f t="shared" si="2"/>
        <v>2028</v>
      </c>
      <c r="BL12" s="3">
        <f t="shared" si="2"/>
        <v>2029</v>
      </c>
      <c r="BM12" s="3">
        <f t="shared" si="2"/>
        <v>2030</v>
      </c>
      <c r="BN12" s="3">
        <f t="shared" si="2"/>
        <v>2031</v>
      </c>
      <c r="BO12" s="3">
        <f t="shared" si="2"/>
        <v>2032</v>
      </c>
      <c r="BP12" s="3">
        <f t="shared" si="2"/>
        <v>2033</v>
      </c>
      <c r="BQ12" s="3">
        <f t="shared" si="2"/>
        <v>2034</v>
      </c>
    </row>
    <row r="13" spans="1:70" x14ac:dyDescent="0.3">
      <c r="A13" s="3" t="str">
        <f t="shared" ref="A13:B17" si="3">A5</f>
        <v>WY</v>
      </c>
      <c r="B13" s="3">
        <f t="shared" si="3"/>
        <v>1.5075109186752573E-2</v>
      </c>
      <c r="C13" s="4">
        <f>B13+C5</f>
        <v>3.9844218861954932E-2</v>
      </c>
      <c r="D13" s="4">
        <f t="shared" ref="D13:U18" si="4">C13+D5</f>
        <v>4.15135672943161E-2</v>
      </c>
      <c r="E13" s="4">
        <f t="shared" si="4"/>
        <v>5.2465099121732486E-2</v>
      </c>
      <c r="F13" s="4">
        <f t="shared" si="4"/>
        <v>8.9464263965601004E-2</v>
      </c>
      <c r="G13" s="4">
        <f t="shared" si="4"/>
        <v>0.13501251939929865</v>
      </c>
      <c r="H13" s="4">
        <f t="shared" si="4"/>
        <v>0.21669971127998292</v>
      </c>
      <c r="I13" s="4">
        <f t="shared" si="4"/>
        <v>0.47720803029066317</v>
      </c>
      <c r="J13" s="4">
        <f t="shared" si="4"/>
        <v>0.63385264268187935</v>
      </c>
      <c r="K13" s="4">
        <f t="shared" si="4"/>
        <v>0.77873200315188695</v>
      </c>
      <c r="L13" s="4">
        <f t="shared" si="4"/>
        <v>0.96287668888066635</v>
      </c>
      <c r="M13" s="4">
        <f t="shared" si="4"/>
        <v>1.134876652784635</v>
      </c>
      <c r="N13" s="4">
        <f t="shared" si="4"/>
        <v>1.3308965682218903</v>
      </c>
      <c r="O13" s="4">
        <f t="shared" si="4"/>
        <v>1.4940570431274069</v>
      </c>
      <c r="P13" s="4">
        <f t="shared" si="4"/>
        <v>1.8003488028847736</v>
      </c>
      <c r="Q13" s="4">
        <f t="shared" si="4"/>
        <v>2.0057977428192979</v>
      </c>
      <c r="R13" s="4">
        <f t="shared" si="4"/>
        <v>2.6041173005415201</v>
      </c>
      <c r="S13" s="4">
        <f t="shared" si="4"/>
        <v>4.0674407754978024</v>
      </c>
      <c r="T13" s="4">
        <f t="shared" si="4"/>
        <v>5.1219603096750781</v>
      </c>
      <c r="U13" s="4">
        <f t="shared" si="4"/>
        <v>6.8180124353437881</v>
      </c>
      <c r="Y13" s="3" t="str">
        <f t="shared" ref="Y13:Z17" si="5">Y5</f>
        <v>WY</v>
      </c>
      <c r="Z13" s="3">
        <f t="shared" si="5"/>
        <v>1.0395743724430887E-2</v>
      </c>
      <c r="AA13" s="4">
        <f>Z13+AA5</f>
        <v>2.7592447966531305E-2</v>
      </c>
      <c r="AB13" s="4">
        <f t="shared" ref="AB13:AS13" si="6">AA13+AB5</f>
        <v>2.8718358607003471E-2</v>
      </c>
      <c r="AC13" s="4">
        <f t="shared" si="6"/>
        <v>3.1569993731144025E-2</v>
      </c>
      <c r="AD13" s="4">
        <f t="shared" si="6"/>
        <v>5.143225929368838E-2</v>
      </c>
      <c r="AE13" s="4">
        <f t="shared" si="6"/>
        <v>7.8156300020017624E-2</v>
      </c>
      <c r="AF13" s="4">
        <f t="shared" si="6"/>
        <v>0.1089552058193949</v>
      </c>
      <c r="AG13" s="4">
        <f t="shared" si="6"/>
        <v>0.1421365386123809</v>
      </c>
      <c r="AH13" s="4">
        <f t="shared" si="6"/>
        <v>0.17126221988506948</v>
      </c>
      <c r="AI13" s="4">
        <f t="shared" si="6"/>
        <v>0.20118992043636974</v>
      </c>
      <c r="AJ13" s="4">
        <f t="shared" si="6"/>
        <v>0.23532324176988412</v>
      </c>
      <c r="AK13" s="4">
        <f t="shared" si="6"/>
        <v>0.28941581345969342</v>
      </c>
      <c r="AL13" s="4">
        <f t="shared" si="6"/>
        <v>0.35300961377418499</v>
      </c>
      <c r="AM13" s="4">
        <f t="shared" si="6"/>
        <v>0.40437972154562796</v>
      </c>
      <c r="AN13" s="4">
        <f t="shared" si="6"/>
        <v>0.70659264665969501</v>
      </c>
      <c r="AO13" s="4">
        <f t="shared" si="6"/>
        <v>0.79242286097651815</v>
      </c>
      <c r="AP13" s="4">
        <f t="shared" si="6"/>
        <v>0.87532830463669864</v>
      </c>
      <c r="AQ13" s="4">
        <f t="shared" si="6"/>
        <v>0.97099916867271951</v>
      </c>
      <c r="AR13" s="4">
        <f t="shared" si="6"/>
        <v>1.0656108579880414</v>
      </c>
      <c r="AS13" s="4">
        <f t="shared" si="6"/>
        <v>1.1580260452661568</v>
      </c>
      <c r="AW13" s="3" t="str">
        <f t="shared" ref="AW13:AX17" si="7">AW5</f>
        <v>WY</v>
      </c>
      <c r="AX13" s="3">
        <f t="shared" si="7"/>
        <v>2.4769419202285248E-2</v>
      </c>
      <c r="AY13" s="4">
        <f>AX13+AY5</f>
        <v>0.12636361560709936</v>
      </c>
      <c r="AZ13" s="4">
        <f t="shared" ref="AZ13:BQ13" si="8">AY13+AZ5</f>
        <v>0.13623895684910309</v>
      </c>
      <c r="BA13" s="4">
        <f t="shared" si="8"/>
        <v>0.15826950458678452</v>
      </c>
      <c r="BB13" s="4">
        <f t="shared" si="8"/>
        <v>0.3129952492775252</v>
      </c>
      <c r="BC13" s="4">
        <f t="shared" si="8"/>
        <v>0.54518008522042671</v>
      </c>
      <c r="BD13" s="4">
        <f t="shared" si="8"/>
        <v>0.78157116203399313</v>
      </c>
      <c r="BE13" s="4">
        <f t="shared" si="8"/>
        <v>1.0826011694218516</v>
      </c>
      <c r="BF13" s="4">
        <f t="shared" si="8"/>
        <v>2.7732050841334521</v>
      </c>
      <c r="BG13" s="4">
        <f t="shared" si="8"/>
        <v>5.199670377043077</v>
      </c>
      <c r="BH13" s="4">
        <f t="shared" si="8"/>
        <v>7.4540785683269633</v>
      </c>
      <c r="BI13" s="4">
        <f t="shared" si="8"/>
        <v>9.6297985640705885</v>
      </c>
      <c r="BJ13" s="4">
        <f t="shared" si="8"/>
        <v>12.835146800396155</v>
      </c>
      <c r="BK13" s="4">
        <f t="shared" si="8"/>
        <v>15.123978571720778</v>
      </c>
      <c r="BL13" s="4">
        <f t="shared" si="8"/>
        <v>17.443696647985171</v>
      </c>
      <c r="BM13" s="4">
        <f t="shared" si="8"/>
        <v>20.345783571087352</v>
      </c>
      <c r="BN13" s="4">
        <f t="shared" si="8"/>
        <v>23.186902421720085</v>
      </c>
      <c r="BO13" s="4">
        <f t="shared" si="8"/>
        <v>25.832286255323886</v>
      </c>
      <c r="BP13" s="4">
        <f t="shared" si="8"/>
        <v>29.168646886136486</v>
      </c>
      <c r="BQ13" s="4">
        <f t="shared" si="8"/>
        <v>33.581276742060581</v>
      </c>
    </row>
    <row r="14" spans="1:70" x14ac:dyDescent="0.3">
      <c r="A14" s="3" t="str">
        <f t="shared" si="3"/>
        <v>WA</v>
      </c>
      <c r="B14" s="3">
        <f t="shared" si="3"/>
        <v>5.5297960816833216E-3</v>
      </c>
      <c r="C14" s="4">
        <f t="shared" ref="C14:R18" si="9">B14+C6</f>
        <v>1.4616049046492071E-2</v>
      </c>
      <c r="D14" s="4">
        <f t="shared" si="9"/>
        <v>1.493179789544653E-2</v>
      </c>
      <c r="E14" s="4">
        <f t="shared" si="9"/>
        <v>1.551093269702159E-2</v>
      </c>
      <c r="F14" s="4">
        <f t="shared" si="9"/>
        <v>2.5519792288260221E-2</v>
      </c>
      <c r="G14" s="4">
        <f t="shared" si="9"/>
        <v>4.5676799380556937E-2</v>
      </c>
      <c r="H14" s="4">
        <f t="shared" si="9"/>
        <v>8.5325492293166744E-2</v>
      </c>
      <c r="I14" s="4">
        <f t="shared" si="9"/>
        <v>0.23621027364343317</v>
      </c>
      <c r="J14" s="4">
        <f t="shared" si="9"/>
        <v>0.31397767558683082</v>
      </c>
      <c r="K14" s="4">
        <f t="shared" si="9"/>
        <v>0.41227935258911486</v>
      </c>
      <c r="L14" s="4">
        <f t="shared" si="9"/>
        <v>0.53076787431534955</v>
      </c>
      <c r="M14" s="4">
        <f t="shared" si="9"/>
        <v>0.65377697768230925</v>
      </c>
      <c r="N14" s="4">
        <f t="shared" si="9"/>
        <v>0.83803992457534882</v>
      </c>
      <c r="O14" s="4">
        <f t="shared" si="9"/>
        <v>0.98409948076658815</v>
      </c>
      <c r="P14" s="4">
        <f t="shared" si="9"/>
        <v>1.1215262285935088</v>
      </c>
      <c r="Q14" s="4">
        <f t="shared" si="9"/>
        <v>1.260541083158089</v>
      </c>
      <c r="R14" s="4">
        <f t="shared" si="9"/>
        <v>1.413800309172025</v>
      </c>
      <c r="S14" s="4">
        <f t="shared" si="4"/>
        <v>1.5663837001359739</v>
      </c>
      <c r="T14" s="4">
        <f t="shared" si="4"/>
        <v>1.7056092594256917</v>
      </c>
      <c r="U14" s="4">
        <f t="shared" si="4"/>
        <v>1.8707909891065375</v>
      </c>
      <c r="Y14" s="3" t="str">
        <f t="shared" si="5"/>
        <v>WA</v>
      </c>
      <c r="Z14" s="3">
        <f t="shared" si="5"/>
        <v>3.2617055996497454E-3</v>
      </c>
      <c r="AA14" s="4">
        <f t="shared" ref="AA14:AS18" si="10">Z14+AA6</f>
        <v>8.0372072628706066E-3</v>
      </c>
      <c r="AB14" s="4">
        <f t="shared" si="10"/>
        <v>8.2098268154951522E-3</v>
      </c>
      <c r="AC14" s="4">
        <f t="shared" si="10"/>
        <v>8.3337438229855558E-3</v>
      </c>
      <c r="AD14" s="4">
        <f t="shared" si="10"/>
        <v>1.0416949983890152E-2</v>
      </c>
      <c r="AE14" s="4">
        <f t="shared" si="10"/>
        <v>1.9039133875974439E-2</v>
      </c>
      <c r="AF14" s="4">
        <f t="shared" si="10"/>
        <v>2.9601666560192932E-2</v>
      </c>
      <c r="AG14" s="4">
        <f t="shared" si="10"/>
        <v>5.0589964060410234E-2</v>
      </c>
      <c r="AH14" s="4">
        <f t="shared" si="10"/>
        <v>6.8939224363088983E-2</v>
      </c>
      <c r="AI14" s="4">
        <f t="shared" si="10"/>
        <v>8.9681833246853207E-2</v>
      </c>
      <c r="AJ14" s="4">
        <f t="shared" si="10"/>
        <v>0.11940200692219033</v>
      </c>
      <c r="AK14" s="4">
        <f t="shared" si="10"/>
        <v>0.15439640150721778</v>
      </c>
      <c r="AL14" s="4">
        <f t="shared" si="10"/>
        <v>0.18658649054222101</v>
      </c>
      <c r="AM14" s="4">
        <f t="shared" si="10"/>
        <v>0.21536362809635315</v>
      </c>
      <c r="AN14" s="4">
        <f t="shared" si="10"/>
        <v>0.24167291867303953</v>
      </c>
      <c r="AO14" s="4">
        <f t="shared" si="10"/>
        <v>0.26821200420776398</v>
      </c>
      <c r="AP14" s="4">
        <f t="shared" si="10"/>
        <v>0.29396399337985191</v>
      </c>
      <c r="AQ14" s="4">
        <f t="shared" si="10"/>
        <v>0.32409711834777655</v>
      </c>
      <c r="AR14" s="4">
        <f t="shared" si="10"/>
        <v>0.3573903795147606</v>
      </c>
      <c r="AS14" s="4">
        <f t="shared" si="10"/>
        <v>0.38856203232886793</v>
      </c>
      <c r="AW14" s="3" t="str">
        <f t="shared" si="7"/>
        <v>WA</v>
      </c>
      <c r="AX14" s="3">
        <f t="shared" si="7"/>
        <v>2.505523336215755E-2</v>
      </c>
      <c r="AY14" s="4">
        <f t="shared" ref="AY14:BQ18" si="11">AX14+AY6</f>
        <v>6.8650772865667786E-2</v>
      </c>
      <c r="AZ14" s="4">
        <f t="shared" si="11"/>
        <v>9.7356340699845167E-2</v>
      </c>
      <c r="BA14" s="4">
        <f t="shared" si="11"/>
        <v>0.14332924206390699</v>
      </c>
      <c r="BB14" s="4">
        <f t="shared" si="11"/>
        <v>0.17793008196821114</v>
      </c>
      <c r="BC14" s="4">
        <f t="shared" si="11"/>
        <v>0.24645419070603286</v>
      </c>
      <c r="BD14" s="4">
        <f t="shared" si="11"/>
        <v>0.36389870275928637</v>
      </c>
      <c r="BE14" s="4">
        <f t="shared" si="11"/>
        <v>0.54274049326531593</v>
      </c>
      <c r="BF14" s="4">
        <f t="shared" si="11"/>
        <v>0.71012190534369146</v>
      </c>
      <c r="BG14" s="4">
        <f t="shared" si="11"/>
        <v>0.92277320331081747</v>
      </c>
      <c r="BH14" s="4">
        <f t="shared" si="11"/>
        <v>1.63776809440801</v>
      </c>
      <c r="BI14" s="4">
        <f t="shared" si="11"/>
        <v>2.0218468380166787</v>
      </c>
      <c r="BJ14" s="4">
        <f t="shared" si="11"/>
        <v>3.5373114534753909</v>
      </c>
      <c r="BK14" s="4">
        <f t="shared" si="11"/>
        <v>4.9915344497442771</v>
      </c>
      <c r="BL14" s="4">
        <f t="shared" si="11"/>
        <v>6.4606732635774762</v>
      </c>
      <c r="BM14" s="4">
        <f t="shared" si="11"/>
        <v>9.4577597672705505</v>
      </c>
      <c r="BN14" s="4">
        <f t="shared" si="11"/>
        <v>12.787045412516054</v>
      </c>
      <c r="BO14" s="4">
        <f t="shared" si="11"/>
        <v>15.503769452849671</v>
      </c>
      <c r="BP14" s="4">
        <f t="shared" si="11"/>
        <v>21.038155987361598</v>
      </c>
      <c r="BQ14" s="4">
        <f t="shared" si="11"/>
        <v>27.634542892766497</v>
      </c>
    </row>
    <row r="15" spans="1:70" x14ac:dyDescent="0.3">
      <c r="A15" s="3" t="str">
        <f t="shared" si="3"/>
        <v>UT</v>
      </c>
      <c r="B15" s="3">
        <f t="shared" si="3"/>
        <v>0.68859350554523358</v>
      </c>
      <c r="C15" s="4">
        <f t="shared" si="9"/>
        <v>1.7912103095105119</v>
      </c>
      <c r="D15" s="4">
        <f t="shared" si="4"/>
        <v>1.9060839792733972</v>
      </c>
      <c r="E15" s="4">
        <f t="shared" si="4"/>
        <v>2.0096223116380276</v>
      </c>
      <c r="F15" s="4">
        <f t="shared" si="4"/>
        <v>2.5248883115551362</v>
      </c>
      <c r="G15" s="4">
        <f t="shared" si="4"/>
        <v>3.3178684813554309</v>
      </c>
      <c r="H15" s="4">
        <f t="shared" si="4"/>
        <v>4.3605540223137664</v>
      </c>
      <c r="I15" s="4">
        <f t="shared" si="4"/>
        <v>8.0146394084068575</v>
      </c>
      <c r="J15" s="4">
        <f t="shared" si="4"/>
        <v>18.461563052984168</v>
      </c>
      <c r="K15" s="4">
        <f t="shared" si="4"/>
        <v>27.405081464235913</v>
      </c>
      <c r="L15" s="4">
        <f t="shared" si="4"/>
        <v>39.073139549705658</v>
      </c>
      <c r="M15" s="4">
        <f t="shared" si="4"/>
        <v>47.412611039308075</v>
      </c>
      <c r="N15" s="4">
        <f t="shared" si="4"/>
        <v>58.223304594379215</v>
      </c>
      <c r="O15" s="4">
        <f t="shared" si="4"/>
        <v>66.274833411415528</v>
      </c>
      <c r="P15" s="4">
        <f t="shared" si="4"/>
        <v>75.493633534262855</v>
      </c>
      <c r="Q15" s="4">
        <f t="shared" si="4"/>
        <v>84.873014385970691</v>
      </c>
      <c r="R15" s="4">
        <f t="shared" si="4"/>
        <v>94.549450590234869</v>
      </c>
      <c r="S15" s="4">
        <f t="shared" si="4"/>
        <v>104.92992695185553</v>
      </c>
      <c r="T15" s="4">
        <f t="shared" si="4"/>
        <v>115.82078365543957</v>
      </c>
      <c r="U15" s="4">
        <f t="shared" si="4"/>
        <v>124.20157409072633</v>
      </c>
      <c r="Y15" s="3" t="str">
        <f t="shared" si="5"/>
        <v>UT</v>
      </c>
      <c r="Z15" s="3">
        <f t="shared" si="5"/>
        <v>0.49126404043006983</v>
      </c>
      <c r="AA15" s="4">
        <f t="shared" si="10"/>
        <v>1.2968035943480785</v>
      </c>
      <c r="AB15" s="4">
        <f t="shared" si="10"/>
        <v>1.3520962370029224</v>
      </c>
      <c r="AC15" s="4">
        <f t="shared" si="10"/>
        <v>1.3921168670527437</v>
      </c>
      <c r="AD15" s="4">
        <f t="shared" si="10"/>
        <v>1.4940139241101331</v>
      </c>
      <c r="AE15" s="4">
        <f t="shared" si="10"/>
        <v>1.8010304022495855</v>
      </c>
      <c r="AF15" s="4">
        <f t="shared" si="10"/>
        <v>2.3577565436999341</v>
      </c>
      <c r="AG15" s="4">
        <f t="shared" si="10"/>
        <v>3.2105740651951162</v>
      </c>
      <c r="AH15" s="4">
        <f t="shared" si="10"/>
        <v>3.8566008185569451</v>
      </c>
      <c r="AI15" s="4">
        <f t="shared" si="10"/>
        <v>4.6639729032922492</v>
      </c>
      <c r="AJ15" s="4">
        <f t="shared" si="10"/>
        <v>5.5993524687406344</v>
      </c>
      <c r="AK15" s="4">
        <f t="shared" si="10"/>
        <v>6.5519362765585276</v>
      </c>
      <c r="AL15" s="4">
        <f t="shared" si="10"/>
        <v>7.4854451355526139</v>
      </c>
      <c r="AM15" s="4">
        <f t="shared" si="10"/>
        <v>8.314791911927367</v>
      </c>
      <c r="AN15" s="4">
        <f t="shared" si="10"/>
        <v>9.0696236586344803</v>
      </c>
      <c r="AO15" s="4">
        <f t="shared" si="10"/>
        <v>9.8524466101201913</v>
      </c>
      <c r="AP15" s="4">
        <f t="shared" si="10"/>
        <v>16.336864798402814</v>
      </c>
      <c r="AQ15" s="4">
        <f t="shared" si="10"/>
        <v>23.169552659120463</v>
      </c>
      <c r="AR15" s="4">
        <f t="shared" si="10"/>
        <v>29.984499444342564</v>
      </c>
      <c r="AS15" s="4">
        <f t="shared" si="10"/>
        <v>37.094438536070101</v>
      </c>
      <c r="AW15" s="3" t="str">
        <f t="shared" si="7"/>
        <v>UT</v>
      </c>
      <c r="AX15" s="3">
        <f t="shared" si="7"/>
        <v>1.1374354840650238</v>
      </c>
      <c r="AY15" s="4">
        <f t="shared" si="11"/>
        <v>7.5101609904643665</v>
      </c>
      <c r="AZ15" s="4">
        <f t="shared" si="11"/>
        <v>7.8247968245711474</v>
      </c>
      <c r="BA15" s="4">
        <f t="shared" si="11"/>
        <v>8.0961432255653101</v>
      </c>
      <c r="BB15" s="4">
        <f t="shared" si="11"/>
        <v>8.5860639460802002</v>
      </c>
      <c r="BC15" s="4">
        <f t="shared" si="11"/>
        <v>22.314435555442522</v>
      </c>
      <c r="BD15" s="4">
        <f t="shared" si="11"/>
        <v>37.968515483996576</v>
      </c>
      <c r="BE15" s="4">
        <f t="shared" si="11"/>
        <v>57.557195132247656</v>
      </c>
      <c r="BF15" s="4">
        <f t="shared" si="11"/>
        <v>76.149600051023867</v>
      </c>
      <c r="BG15" s="4">
        <f t="shared" si="11"/>
        <v>96.527814241444602</v>
      </c>
      <c r="BH15" s="4">
        <f t="shared" si="11"/>
        <v>120.97201681770262</v>
      </c>
      <c r="BI15" s="4">
        <f t="shared" si="11"/>
        <v>144.34151235779777</v>
      </c>
      <c r="BJ15" s="4">
        <f t="shared" si="11"/>
        <v>169.18624865576351</v>
      </c>
      <c r="BK15" s="4">
        <f t="shared" si="11"/>
        <v>186.26371772979144</v>
      </c>
      <c r="BL15" s="4">
        <f t="shared" si="11"/>
        <v>209.62358933985058</v>
      </c>
      <c r="BM15" s="4">
        <f t="shared" si="11"/>
        <v>230.68851029881404</v>
      </c>
      <c r="BN15" s="4">
        <f t="shared" si="11"/>
        <v>257.79527876354422</v>
      </c>
      <c r="BO15" s="4">
        <f t="shared" si="11"/>
        <v>283.11919029781126</v>
      </c>
      <c r="BP15" s="4">
        <f t="shared" si="11"/>
        <v>315.56814800596311</v>
      </c>
      <c r="BQ15" s="4">
        <f t="shared" si="11"/>
        <v>345.64962183435938</v>
      </c>
    </row>
    <row r="16" spans="1:70" x14ac:dyDescent="0.3">
      <c r="A16" s="3" t="str">
        <f t="shared" si="3"/>
        <v>OR</v>
      </c>
      <c r="B16" s="3">
        <f t="shared" si="3"/>
        <v>0.52187554945026404</v>
      </c>
      <c r="C16" s="4">
        <f t="shared" si="9"/>
        <v>1.2134088312788549</v>
      </c>
      <c r="D16" s="4">
        <f t="shared" si="4"/>
        <v>2.047353904687232</v>
      </c>
      <c r="E16" s="4">
        <f t="shared" si="4"/>
        <v>2.441676411644532</v>
      </c>
      <c r="F16" s="4">
        <f t="shared" si="4"/>
        <v>2.9230647781224262</v>
      </c>
      <c r="G16" s="4">
        <f t="shared" si="4"/>
        <v>3.5430940109352216</v>
      </c>
      <c r="H16" s="4">
        <f t="shared" si="4"/>
        <v>4.4848924390176492</v>
      </c>
      <c r="I16" s="4">
        <f t="shared" si="4"/>
        <v>4.8309385774556501</v>
      </c>
      <c r="J16" s="4">
        <f t="shared" si="4"/>
        <v>5.1934648386347408</v>
      </c>
      <c r="K16" s="4">
        <f t="shared" si="4"/>
        <v>5.5535954269909684</v>
      </c>
      <c r="L16" s="4">
        <f t="shared" si="4"/>
        <v>5.9309323079928058</v>
      </c>
      <c r="M16" s="4">
        <f t="shared" si="4"/>
        <v>6.8141431039351303</v>
      </c>
      <c r="N16" s="4">
        <f t="shared" si="4"/>
        <v>7.8143355079507257</v>
      </c>
      <c r="O16" s="4">
        <f t="shared" si="4"/>
        <v>8.9881833809917424</v>
      </c>
      <c r="P16" s="4">
        <f t="shared" si="4"/>
        <v>9.5891663872469408</v>
      </c>
      <c r="Q16" s="4">
        <f t="shared" si="4"/>
        <v>10.249889056357409</v>
      </c>
      <c r="R16" s="4">
        <f t="shared" si="4"/>
        <v>10.828701154155452</v>
      </c>
      <c r="S16" s="4">
        <f t="shared" si="4"/>
        <v>11.383265094070442</v>
      </c>
      <c r="T16" s="4">
        <f t="shared" si="4"/>
        <v>12.695382322284043</v>
      </c>
      <c r="U16" s="4">
        <f t="shared" si="4"/>
        <v>14.01996705139889</v>
      </c>
      <c r="Y16" s="3" t="str">
        <f t="shared" si="5"/>
        <v>OR</v>
      </c>
      <c r="Z16" s="3">
        <f t="shared" si="5"/>
        <v>0.37703812343028287</v>
      </c>
      <c r="AA16" s="4">
        <f t="shared" si="10"/>
        <v>0.85807292972615645</v>
      </c>
      <c r="AB16" s="4">
        <f t="shared" si="10"/>
        <v>1.4486628041652043</v>
      </c>
      <c r="AC16" s="4">
        <f t="shared" si="10"/>
        <v>1.7595137302665682</v>
      </c>
      <c r="AD16" s="4">
        <f t="shared" si="10"/>
        <v>2.1619788202608072</v>
      </c>
      <c r="AE16" s="4">
        <f t="shared" si="10"/>
        <v>2.6648159053884615</v>
      </c>
      <c r="AF16" s="4">
        <f t="shared" si="10"/>
        <v>3.1639220130848575</v>
      </c>
      <c r="AG16" s="4">
        <f t="shared" si="10"/>
        <v>3.2446860889388089</v>
      </c>
      <c r="AH16" s="4">
        <f t="shared" si="10"/>
        <v>3.337230543881553</v>
      </c>
      <c r="AI16" s="4">
        <f t="shared" si="10"/>
        <v>3.4503345863978399</v>
      </c>
      <c r="AJ16" s="4">
        <f t="shared" si="10"/>
        <v>3.5721707306385788</v>
      </c>
      <c r="AK16" s="4">
        <f t="shared" si="10"/>
        <v>3.6970799612539351</v>
      </c>
      <c r="AL16" s="4">
        <f t="shared" si="10"/>
        <v>3.8534132307650455</v>
      </c>
      <c r="AM16" s="4">
        <f t="shared" si="10"/>
        <v>3.9949562461854002</v>
      </c>
      <c r="AN16" s="4">
        <f t="shared" si="10"/>
        <v>4.1144931687078508</v>
      </c>
      <c r="AO16" s="4">
        <f t="shared" si="10"/>
        <v>4.2412146667140869</v>
      </c>
      <c r="AP16" s="4">
        <f t="shared" si="10"/>
        <v>4.3621218561367563</v>
      </c>
      <c r="AQ16" s="4">
        <f t="shared" si="10"/>
        <v>4.4832373388315458</v>
      </c>
      <c r="AR16" s="4">
        <f t="shared" si="10"/>
        <v>4.5883710557856796</v>
      </c>
      <c r="AS16" s="4">
        <f t="shared" si="10"/>
        <v>4.7219628592274532</v>
      </c>
      <c r="AW16" s="3" t="str">
        <f t="shared" si="7"/>
        <v>OR</v>
      </c>
      <c r="AX16" s="3">
        <f t="shared" si="7"/>
        <v>0.69564437068576612</v>
      </c>
      <c r="AY16" s="4">
        <f t="shared" si="11"/>
        <v>1.6124355883531425</v>
      </c>
      <c r="AZ16" s="4">
        <f t="shared" si="11"/>
        <v>2.6919330282862157</v>
      </c>
      <c r="BA16" s="4">
        <f t="shared" si="11"/>
        <v>3.1620356539147512</v>
      </c>
      <c r="BB16" s="4">
        <f t="shared" si="11"/>
        <v>3.8064251139685013</v>
      </c>
      <c r="BC16" s="4">
        <f t="shared" si="11"/>
        <v>4.5981100371916277</v>
      </c>
      <c r="BD16" s="4">
        <f t="shared" si="11"/>
        <v>5.9359095021474815</v>
      </c>
      <c r="BE16" s="4">
        <f t="shared" si="11"/>
        <v>6.839984409645588</v>
      </c>
      <c r="BF16" s="4">
        <f t="shared" si="11"/>
        <v>7.9147843381185243</v>
      </c>
      <c r="BG16" s="4">
        <f t="shared" si="11"/>
        <v>9.1368930790166232</v>
      </c>
      <c r="BH16" s="4">
        <f t="shared" si="11"/>
        <v>11.10080598922438</v>
      </c>
      <c r="BI16" s="4">
        <f t="shared" si="11"/>
        <v>13.760517063533698</v>
      </c>
      <c r="BJ16" s="4">
        <f t="shared" si="11"/>
        <v>16.035674234426093</v>
      </c>
      <c r="BK16" s="4">
        <f t="shared" si="11"/>
        <v>19.224013836945545</v>
      </c>
      <c r="BL16" s="4">
        <f t="shared" si="11"/>
        <v>24.68619471234647</v>
      </c>
      <c r="BM16" s="4">
        <f t="shared" si="11"/>
        <v>31.936242274805423</v>
      </c>
      <c r="BN16" s="4">
        <f t="shared" si="11"/>
        <v>41.503675823300867</v>
      </c>
      <c r="BO16" s="4">
        <f t="shared" si="11"/>
        <v>52.254652083586983</v>
      </c>
      <c r="BP16" s="4">
        <f t="shared" si="11"/>
        <v>64.155145754880138</v>
      </c>
      <c r="BQ16" s="4">
        <f t="shared" si="11"/>
        <v>77.716481165520406</v>
      </c>
    </row>
    <row r="17" spans="1:69" x14ac:dyDescent="0.3">
      <c r="A17" s="3" t="str">
        <f t="shared" si="3"/>
        <v>ID</v>
      </c>
      <c r="B17" s="3">
        <f t="shared" si="3"/>
        <v>3.4027806601467613E-2</v>
      </c>
      <c r="C17" s="4">
        <f t="shared" si="9"/>
        <v>7.9647489225500287E-2</v>
      </c>
      <c r="D17" s="4">
        <f t="shared" si="4"/>
        <v>0.10041930175185888</v>
      </c>
      <c r="E17" s="4">
        <f t="shared" si="4"/>
        <v>0.13187842376801495</v>
      </c>
      <c r="F17" s="4">
        <f t="shared" si="4"/>
        <v>0.21589648462194219</v>
      </c>
      <c r="G17" s="4">
        <f t="shared" si="4"/>
        <v>0.42442546844501466</v>
      </c>
      <c r="H17" s="4">
        <f t="shared" si="4"/>
        <v>0.65003359965446839</v>
      </c>
      <c r="I17" s="4">
        <f t="shared" si="4"/>
        <v>0.91629103866495165</v>
      </c>
      <c r="J17" s="4">
        <f t="shared" si="4"/>
        <v>1.2624783101755288</v>
      </c>
      <c r="K17" s="4">
        <f t="shared" si="4"/>
        <v>1.7561005496902002</v>
      </c>
      <c r="L17" s="4">
        <f t="shared" si="4"/>
        <v>2.2235827864537856</v>
      </c>
      <c r="M17" s="4">
        <f t="shared" si="4"/>
        <v>2.7351303656370929</v>
      </c>
      <c r="N17" s="4">
        <f t="shared" si="4"/>
        <v>3.3011804674593002</v>
      </c>
      <c r="O17" s="4">
        <f t="shared" si="4"/>
        <v>3.8437162620180416</v>
      </c>
      <c r="P17" s="4">
        <f t="shared" si="4"/>
        <v>4.5316300244077761</v>
      </c>
      <c r="Q17" s="4">
        <f t="shared" si="4"/>
        <v>5.0952901686499121</v>
      </c>
      <c r="R17" s="4">
        <f t="shared" si="4"/>
        <v>5.6376905820875196</v>
      </c>
      <c r="S17" s="4">
        <f t="shared" si="4"/>
        <v>6.2029776963706631</v>
      </c>
      <c r="T17" s="4">
        <f t="shared" si="4"/>
        <v>6.7362050687319419</v>
      </c>
      <c r="U17" s="4">
        <f t="shared" si="4"/>
        <v>7.6291135089820266</v>
      </c>
      <c r="Y17" s="3" t="str">
        <f t="shared" si="5"/>
        <v>ID</v>
      </c>
      <c r="Z17" s="3">
        <f t="shared" si="5"/>
        <v>2.0102921776816947E-2</v>
      </c>
      <c r="AA17" s="4">
        <f t="shared" si="10"/>
        <v>5.1217880244732603E-2</v>
      </c>
      <c r="AB17" s="4">
        <f t="shared" si="10"/>
        <v>5.4840634575931878E-2</v>
      </c>
      <c r="AC17" s="4">
        <f t="shared" si="10"/>
        <v>5.8617051565970649E-2</v>
      </c>
      <c r="AD17" s="4">
        <f t="shared" si="10"/>
        <v>8.6455847716692458E-2</v>
      </c>
      <c r="AE17" s="4">
        <f t="shared" si="10"/>
        <v>0.14323138643457795</v>
      </c>
      <c r="AF17" s="4">
        <f t="shared" si="10"/>
        <v>0.21987416944798299</v>
      </c>
      <c r="AG17" s="4">
        <f t="shared" si="10"/>
        <v>0.30380633988212907</v>
      </c>
      <c r="AH17" s="4">
        <f t="shared" si="10"/>
        <v>0.37948155974599967</v>
      </c>
      <c r="AI17" s="4">
        <f t="shared" si="10"/>
        <v>0.46313507264070913</v>
      </c>
      <c r="AJ17" s="4">
        <f t="shared" si="10"/>
        <v>0.57505328656943056</v>
      </c>
      <c r="AK17" s="4">
        <f t="shared" si="10"/>
        <v>0.66701747473818429</v>
      </c>
      <c r="AL17" s="4">
        <f t="shared" si="10"/>
        <v>0.76138702859482332</v>
      </c>
      <c r="AM17" s="4">
        <f t="shared" si="10"/>
        <v>0.84519354004012337</v>
      </c>
      <c r="AN17" s="4">
        <f t="shared" si="10"/>
        <v>0.92869914102514395</v>
      </c>
      <c r="AO17" s="4">
        <f t="shared" si="10"/>
        <v>1.0607390192715374</v>
      </c>
      <c r="AP17" s="4">
        <f t="shared" si="10"/>
        <v>1.1529883677094288</v>
      </c>
      <c r="AQ17" s="4">
        <f t="shared" si="10"/>
        <v>1.2705065230840378</v>
      </c>
      <c r="AR17" s="4">
        <f t="shared" si="10"/>
        <v>1.3845528611559499</v>
      </c>
      <c r="AS17" s="4">
        <f t="shared" si="10"/>
        <v>1.5425318549777196</v>
      </c>
      <c r="AW17" s="3" t="str">
        <f t="shared" si="7"/>
        <v>ID</v>
      </c>
      <c r="AX17" s="3">
        <f t="shared" si="7"/>
        <v>5.5195040408953948E-2</v>
      </c>
      <c r="AY17" s="4">
        <f t="shared" si="11"/>
        <v>0.14481540450131017</v>
      </c>
      <c r="AZ17" s="4">
        <f t="shared" si="11"/>
        <v>0.1966324775814757</v>
      </c>
      <c r="BA17" s="4">
        <f t="shared" si="11"/>
        <v>0.30694158994873905</v>
      </c>
      <c r="BB17" s="4">
        <f t="shared" si="11"/>
        <v>0.50652039322392473</v>
      </c>
      <c r="BC17" s="4">
        <f t="shared" si="11"/>
        <v>0.81417119365944868</v>
      </c>
      <c r="BD17" s="4">
        <f t="shared" si="11"/>
        <v>1.3226243913621385</v>
      </c>
      <c r="BE17" s="4">
        <f t="shared" si="11"/>
        <v>1.9472599028393285</v>
      </c>
      <c r="BF17" s="4">
        <f t="shared" si="11"/>
        <v>2.5608643321233937</v>
      </c>
      <c r="BG17" s="4">
        <f t="shared" si="11"/>
        <v>3.6426114509310779</v>
      </c>
      <c r="BH17" s="4">
        <f t="shared" si="11"/>
        <v>5.267756779739571</v>
      </c>
      <c r="BI17" s="4">
        <f t="shared" si="11"/>
        <v>7.0855104903081152</v>
      </c>
      <c r="BJ17" s="4">
        <f t="shared" si="11"/>
        <v>9.3551249863957988</v>
      </c>
      <c r="BK17" s="4">
        <f t="shared" si="11"/>
        <v>11.582434000134775</v>
      </c>
      <c r="BL17" s="4">
        <f t="shared" si="11"/>
        <v>13.935385832666835</v>
      </c>
      <c r="BM17" s="4">
        <f t="shared" si="11"/>
        <v>15.825374597291743</v>
      </c>
      <c r="BN17" s="4">
        <f t="shared" si="11"/>
        <v>17.997793331100571</v>
      </c>
      <c r="BO17" s="4">
        <f t="shared" si="11"/>
        <v>20.28992287536143</v>
      </c>
      <c r="BP17" s="4">
        <f t="shared" si="11"/>
        <v>22.369632934058931</v>
      </c>
      <c r="BQ17" s="4">
        <f t="shared" si="11"/>
        <v>24.504896329970435</v>
      </c>
    </row>
    <row r="18" spans="1:69" x14ac:dyDescent="0.3">
      <c r="A18" s="3" t="str">
        <f>A10</f>
        <v>CA</v>
      </c>
      <c r="B18" s="3">
        <f>B10</f>
        <v>0.66584744021144271</v>
      </c>
      <c r="C18" s="4">
        <f t="shared" si="9"/>
        <v>0.74154219080249273</v>
      </c>
      <c r="D18" s="4">
        <f t="shared" si="4"/>
        <v>0.83054551812380495</v>
      </c>
      <c r="E18" s="4">
        <f t="shared" si="4"/>
        <v>0.931903380654726</v>
      </c>
      <c r="F18" s="4">
        <f t="shared" si="4"/>
        <v>1.1149755862611133</v>
      </c>
      <c r="G18" s="4">
        <f t="shared" si="4"/>
        <v>1.3169612655052918</v>
      </c>
      <c r="H18" s="4">
        <f t="shared" si="4"/>
        <v>1.6245049947724146</v>
      </c>
      <c r="I18" s="4">
        <f t="shared" si="4"/>
        <v>1.9629115046627388</v>
      </c>
      <c r="J18" s="4">
        <f t="shared" si="4"/>
        <v>2.5691152305505205</v>
      </c>
      <c r="K18" s="4">
        <f t="shared" si="4"/>
        <v>3.4355878601504699</v>
      </c>
      <c r="L18" s="4">
        <f t="shared" si="4"/>
        <v>4.4497254617242348</v>
      </c>
      <c r="M18" s="4">
        <f t="shared" si="4"/>
        <v>5.3054560120104215</v>
      </c>
      <c r="N18" s="4">
        <f t="shared" si="4"/>
        <v>6.1963551953256033</v>
      </c>
      <c r="O18" s="4">
        <f t="shared" si="4"/>
        <v>7.2936333722075961</v>
      </c>
      <c r="P18" s="4">
        <f t="shared" si="4"/>
        <v>8.2215769254140998</v>
      </c>
      <c r="Q18" s="4">
        <f t="shared" si="4"/>
        <v>8.9775790107084674</v>
      </c>
      <c r="R18" s="4">
        <f t="shared" si="4"/>
        <v>9.8015713388351973</v>
      </c>
      <c r="S18" s="4">
        <f t="shared" si="4"/>
        <v>10.672157688897103</v>
      </c>
      <c r="T18" s="4">
        <f t="shared" si="4"/>
        <v>11.162882662330151</v>
      </c>
      <c r="U18" s="4">
        <f t="shared" si="4"/>
        <v>12.022255626364771</v>
      </c>
      <c r="Y18" s="3" t="str">
        <f>Y10</f>
        <v>CA</v>
      </c>
      <c r="Z18" s="3">
        <f>Z10</f>
        <v>0.57939480194431869</v>
      </c>
      <c r="AA18" s="4">
        <f t="shared" si="10"/>
        <v>0.61042844912132488</v>
      </c>
      <c r="AB18" s="4">
        <f t="shared" si="10"/>
        <v>0.62998433421295508</v>
      </c>
      <c r="AC18" s="4">
        <f t="shared" si="10"/>
        <v>0.64039342962465051</v>
      </c>
      <c r="AD18" s="4">
        <f t="shared" si="10"/>
        <v>0.70044476024303259</v>
      </c>
      <c r="AE18" s="4">
        <f t="shared" si="10"/>
        <v>0.73686139699503117</v>
      </c>
      <c r="AF18" s="4">
        <f t="shared" si="10"/>
        <v>0.79465163871934508</v>
      </c>
      <c r="AG18" s="4">
        <f t="shared" si="10"/>
        <v>0.84004771399955591</v>
      </c>
      <c r="AH18" s="4">
        <f t="shared" si="10"/>
        <v>0.89027752325647791</v>
      </c>
      <c r="AI18" s="4">
        <f t="shared" si="10"/>
        <v>0.94594564291930938</v>
      </c>
      <c r="AJ18" s="4">
        <f t="shared" si="10"/>
        <v>1.0279709109484894</v>
      </c>
      <c r="AK18" s="4">
        <f t="shared" si="10"/>
        <v>1.0592885803359593</v>
      </c>
      <c r="AL18" s="4">
        <f t="shared" si="10"/>
        <v>1.0930238345522738</v>
      </c>
      <c r="AM18" s="4">
        <f t="shared" si="10"/>
        <v>1.1287779629908952</v>
      </c>
      <c r="AN18" s="4">
        <f t="shared" si="10"/>
        <v>1.269612821272869</v>
      </c>
      <c r="AO18" s="4">
        <f t="shared" si="10"/>
        <v>1.4066374963175401</v>
      </c>
      <c r="AP18" s="4">
        <f t="shared" si="10"/>
        <v>1.6223032758390892</v>
      </c>
      <c r="AQ18" s="4">
        <f t="shared" si="10"/>
        <v>1.8424019081180729</v>
      </c>
      <c r="AR18" s="4">
        <f t="shared" si="10"/>
        <v>1.9567669161495496</v>
      </c>
      <c r="AS18" s="4">
        <f t="shared" si="10"/>
        <v>2.1802612754290842</v>
      </c>
      <c r="AW18" s="3" t="str">
        <f>AW10</f>
        <v>CA</v>
      </c>
      <c r="AX18" s="3">
        <f>AX10</f>
        <v>0.84858776430750271</v>
      </c>
      <c r="AY18" s="4">
        <f t="shared" si="11"/>
        <v>0.96744451192046321</v>
      </c>
      <c r="AZ18" s="4">
        <f t="shared" si="11"/>
        <v>1.0977931820973745</v>
      </c>
      <c r="BA18" s="4">
        <f t="shared" si="11"/>
        <v>1.3002099435384669</v>
      </c>
      <c r="BB18" s="4">
        <f t="shared" si="11"/>
        <v>1.6068786420984091</v>
      </c>
      <c r="BC18" s="4">
        <f t="shared" si="11"/>
        <v>1.9968455244198731</v>
      </c>
      <c r="BD18" s="4">
        <f t="shared" si="11"/>
        <v>3.1269887616818837</v>
      </c>
      <c r="BE18" s="4">
        <f t="shared" si="11"/>
        <v>4.7388274887402853</v>
      </c>
      <c r="BF18" s="4">
        <f t="shared" si="11"/>
        <v>6.1910320396183209</v>
      </c>
      <c r="BG18" s="4">
        <f t="shared" si="11"/>
        <v>7.7607764514578719</v>
      </c>
      <c r="BH18" s="4">
        <f t="shared" si="11"/>
        <v>9.3537111980285879</v>
      </c>
      <c r="BI18" s="4">
        <f t="shared" si="11"/>
        <v>11.209803773783175</v>
      </c>
      <c r="BJ18" s="4">
        <f t="shared" si="11"/>
        <v>13.125249839428303</v>
      </c>
      <c r="BK18" s="4">
        <f t="shared" si="11"/>
        <v>14.912563400926315</v>
      </c>
      <c r="BL18" s="4">
        <f t="shared" si="11"/>
        <v>16.961812850858387</v>
      </c>
      <c r="BM18" s="4">
        <f t="shared" si="11"/>
        <v>18.474892758086732</v>
      </c>
      <c r="BN18" s="4">
        <f t="shared" si="11"/>
        <v>20.158300960541929</v>
      </c>
      <c r="BO18" s="4">
        <f t="shared" si="11"/>
        <v>22.192812407919643</v>
      </c>
      <c r="BP18" s="4">
        <f t="shared" si="11"/>
        <v>24.479771976699048</v>
      </c>
      <c r="BQ18" s="4">
        <f t="shared" si="11"/>
        <v>26.870026609930548</v>
      </c>
    </row>
    <row r="19" spans="1:69" x14ac:dyDescent="0.3">
      <c r="A19" s="5" t="s">
        <v>7</v>
      </c>
    </row>
    <row r="22" spans="1:69" x14ac:dyDescent="0.3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69" x14ac:dyDescent="0.3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69" x14ac:dyDescent="0.3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6" spans="1:69" x14ac:dyDescent="0.3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7.9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2015-03-27T22:39:18Z</dcterms:created>
  <dcterms:modified xsi:type="dcterms:W3CDTF">2015-03-31T17:52:26Z</dcterms:modified>
</cp:coreProperties>
</file>