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9270" activeTab="0"/>
  </bookViews>
  <sheets>
    <sheet name="Calendar Normal Sales (GWh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<sst xmlns="http://schemas.openxmlformats.org/spreadsheetml/2006/main" count="14" uniqueCount="14">
  <si>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</si>
  <si>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Month</t>
  </si>
  <si>
    <t>Res</t>
  </si>
  <si>
    <t>Com</t>
  </si>
  <si>
    <t>Ind</t>
  </si>
  <si>
    <t>Irr</t>
  </si>
  <si>
    <t>Light</t>
  </si>
  <si>
    <t>Total</t>
  </si>
  <si>
    <t>Residential Sales</t>
  </si>
  <si>
    <t>Commercial Sales</t>
  </si>
  <si>
    <t>Industrial Sales</t>
  </si>
  <si>
    <t>Irrigation Sales</t>
  </si>
  <si>
    <t>Lighting Sales</t>
  </si>
  <si>
    <t>Total Sales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</si>
</sst>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[$-409]dddd\,\ mmmm\ dd\,\ yyyy"/>
    <numFmt numFmtId="166" formatCode="[$-409]h:mm:ss\ AM/PM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CA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 horizontal="center"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PageLayoutView="0" workbookViewId="0" topLeftCell="A1">
      <selection activeCell="K2" sqref="K2:P16"/>
    </sheetView>
  </sheetViews>
  <sheetFormatPr defaultColWidth="9.140625" defaultRowHeight="15"/>
  <cols>
    <col min="1" max="1" width="5.00390625" style="0" bestFit="1" customWidth="1"/>
    <col min="2" max="2" width="6.8515625" style="0" bestFit="1" customWidth="1"/>
    <col min="3" max="3" width="15.140625" style="0" bestFit="1" customWidth="1"/>
    <col min="4" max="4" width="16.00390625" style="0" bestFit="1" customWidth="1"/>
    <col min="5" max="5" width="14.8515625" style="0" bestFit="1" customWidth="1"/>
    <col min="6" max="6" width="14.00390625" style="0" bestFit="1" customWidth="1"/>
    <col min="7" max="7" width="16.28125" style="0" bestFit="1" customWidth="1"/>
    <col min="8" max="8" width="16.140625" style="0" customWidth="1"/>
  </cols>
  <sheetData>
    <row r="1" spans="1:16" ht="15">
      <c r="A1" s="3" t="s">
        <v>0</v>
      </c>
      <c r="B1" s="3" t="s">
        <v>1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6</v>
      </c>
      <c r="P1" s="5" t="s">
        <v>7</v>
      </c>
    </row>
    <row r="2" spans="1:18" ht="15">
      <c r="A2" s="1">
        <v>2000</v>
      </c>
      <c r="B2" s="1">
        <v>1</v>
      </c>
      <c r="C2" s="2">
        <v>39.3334641023124</v>
      </c>
      <c r="D2" s="2">
        <v>21.7460744847457</v>
      </c>
      <c r="E2" s="2">
        <v>5.014836</v>
      </c>
      <c r="F2" s="2">
        <v>0.249237237009021</v>
      </c>
      <c r="G2" s="2">
        <v>0.177424524878144</v>
      </c>
      <c r="H2" s="2">
        <f>SUM(C2:G2)</f>
        <v>66.52103634894527</v>
      </c>
      <c r="J2" s="4">
        <v>2000</v>
      </c>
      <c r="K2" s="6">
        <f>SUMIF($A$2:$A$181,$J2,C$2:C$181)</f>
        <v>372.39645400359734</v>
      </c>
      <c r="L2" s="6">
        <f aca="true" t="shared" si="0" ref="L2:L16">SUMIF($A$2:$A$181,$J2,D$2:D$181)</f>
        <v>242.6596795808394</v>
      </c>
      <c r="M2" s="6">
        <f aca="true" t="shared" si="1" ref="M2:M16">SUMIF($A$2:$A$181,$J2,E$2:E$181)</f>
        <v>66.87414700000001</v>
      </c>
      <c r="N2" s="6">
        <f aca="true" t="shared" si="2" ref="N2:N16">SUMIF($A$2:$A$181,$J2,F$2:F$181)</f>
        <v>94.39814366288113</v>
      </c>
      <c r="O2" s="6">
        <f aca="true" t="shared" si="3" ref="O2:O16">SUMIF($A$2:$A$181,$J2,G$2:G$181)</f>
        <v>2.467722627920543</v>
      </c>
      <c r="P2" s="6">
        <f aca="true" t="shared" si="4" ref="P2:P16">SUMIF($A$2:$A$181,$J2,H$2:H$181)</f>
        <v>778.7961468752385</v>
      </c>
      <c r="R2">
        <f>SUM(K2:O2)-P2*1000</f>
        <v>-778017.3507283633</v>
      </c>
    </row>
    <row r="3" spans="1:18" ht="15">
      <c r="A3" s="1">
        <v>2000</v>
      </c>
      <c r="B3" s="1">
        <v>2</v>
      </c>
      <c r="C3" s="2">
        <v>35.3829420030109</v>
      </c>
      <c r="D3" s="2">
        <v>20.6987618707315</v>
      </c>
      <c r="E3" s="2">
        <v>5.370987</v>
      </c>
      <c r="F3" s="2">
        <v>0.719206998084213</v>
      </c>
      <c r="G3" s="2">
        <v>0.235023668184708</v>
      </c>
      <c r="H3" s="2">
        <f aca="true" t="shared" si="5" ref="H3:H66">SUM(C3:G3)</f>
        <v>62.40692154001132</v>
      </c>
      <c r="J3" s="4">
        <f aca="true" t="shared" si="6" ref="J3:J16">J2+1</f>
        <v>2001</v>
      </c>
      <c r="K3" s="6">
        <f aca="true" t="shared" si="7" ref="K3:K16">SUMIF($A$2:$A$181,$J3,C$2:C$181)</f>
        <v>368.03987081276296</v>
      </c>
      <c r="L3" s="6">
        <f t="shared" si="0"/>
        <v>246.959843922307</v>
      </c>
      <c r="M3" s="6">
        <f t="shared" si="1"/>
        <v>64.51056</v>
      </c>
      <c r="N3" s="6">
        <f t="shared" si="2"/>
        <v>96.30673057423587</v>
      </c>
      <c r="O3" s="6">
        <f t="shared" si="3"/>
        <v>2.4688005911767217</v>
      </c>
      <c r="P3" s="6">
        <f t="shared" si="4"/>
        <v>778.2858059004825</v>
      </c>
      <c r="R3">
        <f aca="true" t="shared" si="8" ref="R3:R16">SUM(K3:O3)-P3*1000</f>
        <v>-777507.520094582</v>
      </c>
    </row>
    <row r="4" spans="1:18" ht="15">
      <c r="A4" s="1">
        <v>2000</v>
      </c>
      <c r="B4" s="1">
        <v>3</v>
      </c>
      <c r="C4" s="2">
        <v>34.9668929455947</v>
      </c>
      <c r="D4" s="2">
        <v>20.6920298609531</v>
      </c>
      <c r="E4" s="2">
        <v>5.564010000000001</v>
      </c>
      <c r="F4" s="2">
        <v>0.966356654539515</v>
      </c>
      <c r="G4" s="2">
        <v>0.178275127237419</v>
      </c>
      <c r="H4" s="2">
        <f t="shared" si="5"/>
        <v>62.36756458832474</v>
      </c>
      <c r="J4" s="4">
        <f t="shared" si="6"/>
        <v>2002</v>
      </c>
      <c r="K4" s="6">
        <f t="shared" si="7"/>
        <v>376.67669830017843</v>
      </c>
      <c r="L4" s="6">
        <f t="shared" si="0"/>
        <v>246.24341849355363</v>
      </c>
      <c r="M4" s="6">
        <f t="shared" si="1"/>
        <v>65.496481</v>
      </c>
      <c r="N4" s="6">
        <f t="shared" si="2"/>
        <v>109.25062004898254</v>
      </c>
      <c r="O4" s="6">
        <f t="shared" si="3"/>
        <v>2.467127523517714</v>
      </c>
      <c r="P4" s="6">
        <f t="shared" si="4"/>
        <v>800.1343453662321</v>
      </c>
      <c r="R4">
        <f t="shared" si="8"/>
        <v>-799334.2110208658</v>
      </c>
    </row>
    <row r="5" spans="1:18" ht="15">
      <c r="A5" s="1">
        <v>2000</v>
      </c>
      <c r="B5" s="1">
        <v>4</v>
      </c>
      <c r="C5" s="2">
        <v>29.916747913773</v>
      </c>
      <c r="D5" s="2">
        <v>19.0013200395177</v>
      </c>
      <c r="E5" s="2">
        <v>5.850671</v>
      </c>
      <c r="F5" s="2">
        <v>5.0922115126877</v>
      </c>
      <c r="G5" s="2">
        <v>0.215576724296542</v>
      </c>
      <c r="H5" s="2">
        <f t="shared" si="5"/>
        <v>60.07652719027494</v>
      </c>
      <c r="J5" s="4">
        <f t="shared" si="6"/>
        <v>2003</v>
      </c>
      <c r="K5" s="6">
        <f t="shared" si="7"/>
        <v>381.90220867587095</v>
      </c>
      <c r="L5" s="6">
        <f t="shared" si="0"/>
        <v>251.822452320738</v>
      </c>
      <c r="M5" s="6">
        <f t="shared" si="1"/>
        <v>90.50186433004843</v>
      </c>
      <c r="N5" s="6">
        <f t="shared" si="2"/>
        <v>91.97443196911206</v>
      </c>
      <c r="O5" s="6">
        <f t="shared" si="3"/>
        <v>2.6830425779433087</v>
      </c>
      <c r="P5" s="6">
        <f t="shared" si="4"/>
        <v>818.8839998737127</v>
      </c>
      <c r="R5">
        <f t="shared" si="8"/>
        <v>-818065.1158738389</v>
      </c>
    </row>
    <row r="6" spans="1:18" ht="15">
      <c r="A6" s="1">
        <v>2000</v>
      </c>
      <c r="B6" s="1">
        <v>5</v>
      </c>
      <c r="C6" s="2">
        <v>28.2310519200763</v>
      </c>
      <c r="D6" s="2">
        <v>19.1556124493966</v>
      </c>
      <c r="E6" s="2">
        <v>5.5792079999999995</v>
      </c>
      <c r="F6" s="2">
        <v>11.0179378391669</v>
      </c>
      <c r="G6" s="2">
        <v>0.24423204142332</v>
      </c>
      <c r="H6" s="2">
        <f t="shared" si="5"/>
        <v>64.22804225006311</v>
      </c>
      <c r="J6" s="4">
        <f t="shared" si="6"/>
        <v>2004</v>
      </c>
      <c r="K6" s="6">
        <f t="shared" si="7"/>
        <v>391.7778294530375</v>
      </c>
      <c r="L6" s="6">
        <f t="shared" si="0"/>
        <v>254.75267249498464</v>
      </c>
      <c r="M6" s="6">
        <f t="shared" si="1"/>
        <v>91.90376283224228</v>
      </c>
      <c r="N6" s="6">
        <f t="shared" si="2"/>
        <v>101.70337215895937</v>
      </c>
      <c r="O6" s="6">
        <f t="shared" si="3"/>
        <v>2.5254009462043614</v>
      </c>
      <c r="P6" s="6">
        <f t="shared" si="4"/>
        <v>842.6630378854283</v>
      </c>
      <c r="R6">
        <f t="shared" si="8"/>
        <v>-841820.3748475428</v>
      </c>
    </row>
    <row r="7" spans="1:18" ht="15">
      <c r="A7" s="1">
        <v>2000</v>
      </c>
      <c r="B7" s="1">
        <v>6</v>
      </c>
      <c r="C7" s="2">
        <v>25.8576266359134</v>
      </c>
      <c r="D7" s="2">
        <v>18.664810292144</v>
      </c>
      <c r="E7" s="2">
        <v>5.455738</v>
      </c>
      <c r="F7" s="2">
        <v>19.4919799175635</v>
      </c>
      <c r="G7" s="2">
        <v>0.200702828493166</v>
      </c>
      <c r="H7" s="2">
        <f t="shared" si="5"/>
        <v>69.67085767411406</v>
      </c>
      <c r="J7" s="4">
        <f t="shared" si="6"/>
        <v>2005</v>
      </c>
      <c r="K7" s="6">
        <f t="shared" si="7"/>
        <v>395.5401206403763</v>
      </c>
      <c r="L7" s="6">
        <f t="shared" si="0"/>
        <v>255.90852915049473</v>
      </c>
      <c r="M7" s="6">
        <f t="shared" si="1"/>
        <v>92.36642619669813</v>
      </c>
      <c r="N7" s="6">
        <f t="shared" si="2"/>
        <v>89.74410194579593</v>
      </c>
      <c r="O7" s="6">
        <f t="shared" si="3"/>
        <v>2.436425751293895</v>
      </c>
      <c r="P7" s="6">
        <f t="shared" si="4"/>
        <v>835.995603684659</v>
      </c>
      <c r="R7">
        <f t="shared" si="8"/>
        <v>-835159.6080809743</v>
      </c>
    </row>
    <row r="8" spans="1:18" ht="15">
      <c r="A8" s="1">
        <v>2000</v>
      </c>
      <c r="B8" s="1">
        <v>7</v>
      </c>
      <c r="C8" s="2">
        <v>26.185844954668</v>
      </c>
      <c r="D8" s="2">
        <v>20.6172283971602</v>
      </c>
      <c r="E8" s="2">
        <v>5.729012</v>
      </c>
      <c r="F8" s="2">
        <v>21.7112345079507</v>
      </c>
      <c r="G8" s="2">
        <v>0.210340107275638</v>
      </c>
      <c r="H8" s="2">
        <f t="shared" si="5"/>
        <v>74.45365996705453</v>
      </c>
      <c r="J8" s="4">
        <f t="shared" si="6"/>
        <v>2006</v>
      </c>
      <c r="K8" s="6">
        <f t="shared" si="7"/>
        <v>405.43364737878596</v>
      </c>
      <c r="L8" s="6">
        <f t="shared" si="0"/>
        <v>260.22550913927444</v>
      </c>
      <c r="M8" s="6">
        <f t="shared" si="1"/>
        <v>94.91703311570099</v>
      </c>
      <c r="N8" s="6">
        <f t="shared" si="2"/>
        <v>95.5694619014749</v>
      </c>
      <c r="O8" s="6">
        <f t="shared" si="3"/>
        <v>2.3855481852392972</v>
      </c>
      <c r="P8" s="6">
        <f t="shared" si="4"/>
        <v>858.5311997204756</v>
      </c>
      <c r="R8">
        <f t="shared" si="8"/>
        <v>-857672.6685207551</v>
      </c>
    </row>
    <row r="9" spans="1:18" ht="15">
      <c r="A9" s="1">
        <v>2000</v>
      </c>
      <c r="B9" s="1">
        <v>8</v>
      </c>
      <c r="C9" s="2">
        <v>25.495801787232</v>
      </c>
      <c r="D9" s="2">
        <v>20.4179535720092</v>
      </c>
      <c r="E9" s="2">
        <v>4.678815999999999</v>
      </c>
      <c r="F9" s="2">
        <v>18.7147636387603</v>
      </c>
      <c r="G9" s="2">
        <v>0.197602919073964</v>
      </c>
      <c r="H9" s="2">
        <f t="shared" si="5"/>
        <v>69.50493791707545</v>
      </c>
      <c r="J9" s="4">
        <f t="shared" si="6"/>
        <v>2007</v>
      </c>
      <c r="K9" s="6">
        <f t="shared" si="7"/>
        <v>409.9435677309171</v>
      </c>
      <c r="L9" s="6">
        <f t="shared" si="0"/>
        <v>264.4580622228924</v>
      </c>
      <c r="M9" s="6">
        <f t="shared" si="1"/>
        <v>98.12664010735419</v>
      </c>
      <c r="N9" s="6">
        <f t="shared" si="2"/>
        <v>102.18013847195667</v>
      </c>
      <c r="O9" s="6">
        <f t="shared" si="3"/>
        <v>2.404416220226271</v>
      </c>
      <c r="P9" s="6">
        <f t="shared" si="4"/>
        <v>877.1128247533464</v>
      </c>
      <c r="R9">
        <f t="shared" si="8"/>
        <v>-876235.711928593</v>
      </c>
    </row>
    <row r="10" spans="1:18" ht="15">
      <c r="A10" s="1">
        <v>2000</v>
      </c>
      <c r="B10" s="1">
        <v>9</v>
      </c>
      <c r="C10" s="2">
        <v>24.8792719010276</v>
      </c>
      <c r="D10" s="2">
        <v>19.1439598334974</v>
      </c>
      <c r="E10" s="2">
        <v>5.929963</v>
      </c>
      <c r="F10" s="2">
        <v>11.4502261695742</v>
      </c>
      <c r="G10" s="2">
        <v>0.166823307760497</v>
      </c>
      <c r="H10" s="2">
        <f t="shared" si="5"/>
        <v>61.570244211859695</v>
      </c>
      <c r="J10" s="4">
        <f t="shared" si="6"/>
        <v>2008</v>
      </c>
      <c r="K10" s="6">
        <f t="shared" si="7"/>
        <v>413.54588374348117</v>
      </c>
      <c r="L10" s="6">
        <f t="shared" si="0"/>
        <v>260.2493422027105</v>
      </c>
      <c r="M10" s="6">
        <f t="shared" si="1"/>
        <v>92.91828981197173</v>
      </c>
      <c r="N10" s="6">
        <f t="shared" si="2"/>
        <v>100.30573911284512</v>
      </c>
      <c r="O10" s="6">
        <f t="shared" si="3"/>
        <v>2.5834838354143903</v>
      </c>
      <c r="P10" s="6">
        <f t="shared" si="4"/>
        <v>869.6027387064229</v>
      </c>
      <c r="R10">
        <f t="shared" si="8"/>
        <v>-868733.1359677165</v>
      </c>
    </row>
    <row r="11" spans="1:18" ht="15">
      <c r="A11" s="1">
        <v>2000</v>
      </c>
      <c r="B11" s="1">
        <v>10</v>
      </c>
      <c r="C11" s="2">
        <v>28.1441136202377</v>
      </c>
      <c r="D11" s="2">
        <v>19.4332420648639</v>
      </c>
      <c r="E11" s="2">
        <v>6.015022</v>
      </c>
      <c r="F11" s="2">
        <v>3.28888011424515</v>
      </c>
      <c r="G11" s="2">
        <v>0.259095840010126</v>
      </c>
      <c r="H11" s="2">
        <f t="shared" si="5"/>
        <v>57.14035363935688</v>
      </c>
      <c r="J11" s="4">
        <f t="shared" si="6"/>
        <v>2009</v>
      </c>
      <c r="K11" s="6">
        <f t="shared" si="7"/>
        <v>402.584486216057</v>
      </c>
      <c r="L11" s="6">
        <f t="shared" si="0"/>
        <v>254.92673944325594</v>
      </c>
      <c r="M11" s="6">
        <f t="shared" si="1"/>
        <v>80.41543105508227</v>
      </c>
      <c r="N11" s="6">
        <f t="shared" si="2"/>
        <v>92.0843505149244</v>
      </c>
      <c r="O11" s="6">
        <f t="shared" si="3"/>
        <v>2.143215217952185</v>
      </c>
      <c r="P11" s="6">
        <f t="shared" si="4"/>
        <v>832.1542224472719</v>
      </c>
      <c r="R11">
        <f t="shared" si="8"/>
        <v>-831322.0682248246</v>
      </c>
    </row>
    <row r="12" spans="1:18" ht="15">
      <c r="A12" s="1">
        <v>2000</v>
      </c>
      <c r="B12" s="1">
        <v>11</v>
      </c>
      <c r="C12" s="2">
        <v>33.2953699754174</v>
      </c>
      <c r="D12" s="2">
        <v>20.3874532846921</v>
      </c>
      <c r="E12" s="2">
        <v>4.430953000000001</v>
      </c>
      <c r="F12" s="2">
        <v>0.953009701802189</v>
      </c>
      <c r="G12" s="2">
        <v>0.190386912477999</v>
      </c>
      <c r="H12" s="2">
        <f t="shared" si="5"/>
        <v>59.25717287438969</v>
      </c>
      <c r="J12" s="4">
        <f t="shared" si="6"/>
        <v>2010</v>
      </c>
      <c r="K12" s="6">
        <f t="shared" si="7"/>
        <v>414.9939663855772</v>
      </c>
      <c r="L12" s="6">
        <f t="shared" si="0"/>
        <v>254.9346204297619</v>
      </c>
      <c r="M12" s="6">
        <f t="shared" si="1"/>
        <v>75.44712990446185</v>
      </c>
      <c r="N12" s="6">
        <f t="shared" si="2"/>
        <v>92.24468118319956</v>
      </c>
      <c r="O12" s="6">
        <f t="shared" si="3"/>
        <v>2.3731844037776173</v>
      </c>
      <c r="P12" s="6">
        <f t="shared" si="4"/>
        <v>839.9935823067781</v>
      </c>
      <c r="R12">
        <f t="shared" si="8"/>
        <v>-839153.5887244713</v>
      </c>
    </row>
    <row r="13" spans="1:18" ht="15">
      <c r="A13" s="1">
        <v>2000</v>
      </c>
      <c r="B13" s="1">
        <v>12</v>
      </c>
      <c r="C13" s="2">
        <v>40.7073262443339</v>
      </c>
      <c r="D13" s="2">
        <v>22.701233431128</v>
      </c>
      <c r="E13" s="2">
        <v>7.254931</v>
      </c>
      <c r="F13" s="2">
        <v>0.743099371497732</v>
      </c>
      <c r="G13" s="2">
        <v>0.19223862680902</v>
      </c>
      <c r="H13" s="2">
        <f t="shared" si="5"/>
        <v>71.59882867376865</v>
      </c>
      <c r="J13" s="4">
        <f t="shared" si="6"/>
        <v>2011</v>
      </c>
      <c r="K13" s="6">
        <f t="shared" si="7"/>
        <v>401.83077061074516</v>
      </c>
      <c r="L13" s="6">
        <f t="shared" si="0"/>
        <v>245.42716332471963</v>
      </c>
      <c r="M13" s="6">
        <f t="shared" si="1"/>
        <v>70.37999010395149</v>
      </c>
      <c r="N13" s="6">
        <f t="shared" si="2"/>
        <v>86.03997653790937</v>
      </c>
      <c r="O13" s="6">
        <f t="shared" si="3"/>
        <v>2.3965658332278106</v>
      </c>
      <c r="P13" s="6">
        <f t="shared" si="4"/>
        <v>806.0744664105533</v>
      </c>
      <c r="R13">
        <f t="shared" si="8"/>
        <v>-805268.3919441428</v>
      </c>
    </row>
    <row r="14" spans="1:18" ht="15">
      <c r="A14" s="1">
        <v>2001</v>
      </c>
      <c r="B14" s="1">
        <v>1</v>
      </c>
      <c r="C14" s="2">
        <v>39.6753470753289</v>
      </c>
      <c r="D14" s="2">
        <v>22.9363405031183</v>
      </c>
      <c r="E14" s="2">
        <v>4.135462</v>
      </c>
      <c r="F14" s="2">
        <v>0.18784803498993</v>
      </c>
      <c r="G14" s="2">
        <v>0.212218372485707</v>
      </c>
      <c r="H14" s="2">
        <f t="shared" si="5"/>
        <v>67.14721598592284</v>
      </c>
      <c r="J14" s="4">
        <f t="shared" si="6"/>
        <v>2012</v>
      </c>
      <c r="K14" s="6">
        <f t="shared" si="7"/>
        <v>389.8624429033513</v>
      </c>
      <c r="L14" s="6">
        <f t="shared" si="0"/>
        <v>245.08816021009002</v>
      </c>
      <c r="M14" s="6">
        <f t="shared" si="1"/>
        <v>51.04006010714453</v>
      </c>
      <c r="N14" s="6">
        <f t="shared" si="2"/>
        <v>97.45503767460728</v>
      </c>
      <c r="O14" s="6">
        <f t="shared" si="3"/>
        <v>2.3607533646737613</v>
      </c>
      <c r="P14" s="6">
        <f t="shared" si="4"/>
        <v>785.8064542598668</v>
      </c>
      <c r="R14">
        <f t="shared" si="8"/>
        <v>-785020.6478056068</v>
      </c>
    </row>
    <row r="15" spans="1:18" ht="15">
      <c r="A15" s="1">
        <v>2001</v>
      </c>
      <c r="B15" s="1">
        <v>2</v>
      </c>
      <c r="C15" s="2">
        <v>33.6637730372843</v>
      </c>
      <c r="D15" s="2">
        <v>19.773308634178</v>
      </c>
      <c r="E15" s="2">
        <v>5.455538</v>
      </c>
      <c r="F15" s="2">
        <v>0.116292988004156</v>
      </c>
      <c r="G15" s="2">
        <v>0.18783858195911</v>
      </c>
      <c r="H15" s="2">
        <f t="shared" si="5"/>
        <v>59.19675124142557</v>
      </c>
      <c r="J15" s="4">
        <f t="shared" si="6"/>
        <v>2013</v>
      </c>
      <c r="K15" s="6">
        <f t="shared" si="7"/>
        <v>379.15291690806424</v>
      </c>
      <c r="L15" s="6">
        <f t="shared" si="0"/>
        <v>245.46058852863916</v>
      </c>
      <c r="M15" s="6">
        <f t="shared" si="1"/>
        <v>49.684402726321835</v>
      </c>
      <c r="N15" s="6">
        <f t="shared" si="2"/>
        <v>99.8115188263093</v>
      </c>
      <c r="O15" s="6">
        <f t="shared" si="3"/>
        <v>2.3738949275785033</v>
      </c>
      <c r="P15" s="6">
        <f t="shared" si="4"/>
        <v>776.4833219169129</v>
      </c>
      <c r="R15">
        <f t="shared" si="8"/>
        <v>-775706.838594996</v>
      </c>
    </row>
    <row r="16" spans="1:18" ht="15">
      <c r="A16" s="1">
        <v>2001</v>
      </c>
      <c r="B16" s="1">
        <v>3</v>
      </c>
      <c r="C16" s="2">
        <v>34.8376142318135</v>
      </c>
      <c r="D16" s="2">
        <v>21.6070292844155</v>
      </c>
      <c r="E16" s="2">
        <v>5.7369639999999995</v>
      </c>
      <c r="F16" s="2">
        <v>0.524375799245355</v>
      </c>
      <c r="G16" s="2">
        <v>0.216135766504576</v>
      </c>
      <c r="H16" s="2">
        <f t="shared" si="5"/>
        <v>62.92211908197893</v>
      </c>
      <c r="J16" s="4">
        <f t="shared" si="6"/>
        <v>2014</v>
      </c>
      <c r="K16" s="6">
        <f t="shared" si="7"/>
        <v>368.5411824904709</v>
      </c>
      <c r="L16" s="6">
        <f t="shared" si="0"/>
        <v>240.01393207766253</v>
      </c>
      <c r="M16" s="6">
        <f t="shared" si="1"/>
        <v>54.12387645073802</v>
      </c>
      <c r="N16" s="6">
        <f t="shared" si="2"/>
        <v>103.83072704118767</v>
      </c>
      <c r="O16" s="6">
        <f t="shared" si="3"/>
        <v>2.321047743949445</v>
      </c>
      <c r="P16" s="6">
        <f t="shared" si="4"/>
        <v>768.8307658040085</v>
      </c>
      <c r="R16">
        <f t="shared" si="8"/>
        <v>-768061.9350382044</v>
      </c>
    </row>
    <row r="17" spans="1:9" ht="15">
      <c r="A17" s="1">
        <v>2001</v>
      </c>
      <c r="B17" s="1">
        <v>4</v>
      </c>
      <c r="C17" s="2">
        <v>29.8394288767523</v>
      </c>
      <c r="D17" s="2">
        <v>19.3957915149553</v>
      </c>
      <c r="E17" s="2">
        <v>6.363929</v>
      </c>
      <c r="F17" s="2">
        <v>5.97912452785047</v>
      </c>
      <c r="G17" s="2">
        <v>0.181309880897738</v>
      </c>
      <c r="H17" s="2">
        <f t="shared" si="5"/>
        <v>61.75958380045581</v>
      </c>
      <c r="I17" s="4"/>
    </row>
    <row r="18" spans="1:8" ht="15">
      <c r="A18" s="1">
        <v>2001</v>
      </c>
      <c r="B18" s="1">
        <v>5</v>
      </c>
      <c r="C18" s="2">
        <v>27.3268249162065</v>
      </c>
      <c r="D18" s="2">
        <v>19.043084763095</v>
      </c>
      <c r="E18" s="2">
        <v>4.918095</v>
      </c>
      <c r="F18" s="2">
        <v>12.9940916558961</v>
      </c>
      <c r="G18" s="2">
        <v>0.211905041617605</v>
      </c>
      <c r="H18" s="2">
        <f t="shared" si="5"/>
        <v>64.49400137681519</v>
      </c>
    </row>
    <row r="19" spans="1:8" ht="15">
      <c r="A19" s="1">
        <v>2001</v>
      </c>
      <c r="B19" s="1">
        <v>6</v>
      </c>
      <c r="C19" s="2">
        <v>25.0831200789609</v>
      </c>
      <c r="D19" s="2">
        <v>20.1371030134581</v>
      </c>
      <c r="E19" s="2">
        <v>5.738676000000001</v>
      </c>
      <c r="F19" s="2">
        <v>19.5409951190697</v>
      </c>
      <c r="G19" s="2">
        <v>0.196693458383527</v>
      </c>
      <c r="H19" s="2">
        <f t="shared" si="5"/>
        <v>70.69658766987222</v>
      </c>
    </row>
    <row r="20" spans="1:8" ht="15">
      <c r="A20" s="1">
        <v>2001</v>
      </c>
      <c r="B20" s="1">
        <v>7</v>
      </c>
      <c r="C20" s="2">
        <v>25.4467636861011</v>
      </c>
      <c r="D20" s="2">
        <v>20.8912268567013</v>
      </c>
      <c r="E20" s="2">
        <v>4.917142</v>
      </c>
      <c r="F20" s="2">
        <v>20.2980488796914</v>
      </c>
      <c r="G20" s="2">
        <v>0.212788685592475</v>
      </c>
      <c r="H20" s="2">
        <f t="shared" si="5"/>
        <v>71.76597010808626</v>
      </c>
    </row>
    <row r="21" spans="1:8" ht="15">
      <c r="A21" s="1">
        <v>2001</v>
      </c>
      <c r="B21" s="1">
        <v>8</v>
      </c>
      <c r="C21" s="2">
        <v>24.4633071830271</v>
      </c>
      <c r="D21" s="2">
        <v>20.3528014163342</v>
      </c>
      <c r="E21" s="2">
        <v>6.297154000000001</v>
      </c>
      <c r="F21" s="2">
        <v>18.7536687650129</v>
      </c>
      <c r="G21" s="2">
        <v>0.238332048138202</v>
      </c>
      <c r="H21" s="2">
        <f t="shared" si="5"/>
        <v>70.1052634125124</v>
      </c>
    </row>
    <row r="22" spans="1:8" ht="15">
      <c r="A22" s="1">
        <v>2001</v>
      </c>
      <c r="B22" s="1">
        <v>9</v>
      </c>
      <c r="C22" s="2">
        <v>24.8725816572493</v>
      </c>
      <c r="D22" s="2">
        <v>20.0181445497547</v>
      </c>
      <c r="E22" s="2">
        <v>4.728709</v>
      </c>
      <c r="F22" s="2">
        <v>12.5224175801552</v>
      </c>
      <c r="G22" s="2">
        <v>0.199879279054217</v>
      </c>
      <c r="H22" s="2">
        <f t="shared" si="5"/>
        <v>62.34173206621342</v>
      </c>
    </row>
    <row r="23" spans="1:8" ht="15">
      <c r="A23" s="1">
        <v>2001</v>
      </c>
      <c r="B23" s="1">
        <v>10</v>
      </c>
      <c r="C23" s="2">
        <v>27.4609380582435</v>
      </c>
      <c r="D23" s="2">
        <v>18.7960413675119</v>
      </c>
      <c r="E23" s="2">
        <v>6.176437</v>
      </c>
      <c r="F23" s="2">
        <v>3.75097854428021</v>
      </c>
      <c r="G23" s="2">
        <v>0.180520977872327</v>
      </c>
      <c r="H23" s="2">
        <f t="shared" si="5"/>
        <v>56.36491594790794</v>
      </c>
    </row>
    <row r="24" spans="1:8" ht="15">
      <c r="A24" s="1">
        <v>2001</v>
      </c>
      <c r="B24" s="1">
        <v>11</v>
      </c>
      <c r="C24" s="2">
        <v>33.3463163472396</v>
      </c>
      <c r="D24" s="2">
        <v>20.6508867557638</v>
      </c>
      <c r="E24" s="2">
        <v>5.228219</v>
      </c>
      <c r="F24" s="2">
        <v>0.981935483618563</v>
      </c>
      <c r="G24" s="2">
        <v>0.233498314957177</v>
      </c>
      <c r="H24" s="2">
        <f t="shared" si="5"/>
        <v>60.44085590157914</v>
      </c>
    </row>
    <row r="25" spans="1:8" ht="15">
      <c r="A25" s="1">
        <v>2001</v>
      </c>
      <c r="B25" s="1">
        <v>12</v>
      </c>
      <c r="C25" s="2">
        <v>42.023855664556</v>
      </c>
      <c r="D25" s="2">
        <v>23.3580852630209</v>
      </c>
      <c r="E25" s="2">
        <v>4.814235</v>
      </c>
      <c r="F25" s="2">
        <v>0.65695319642188</v>
      </c>
      <c r="G25" s="2">
        <v>0.197680183714061</v>
      </c>
      <c r="H25" s="2">
        <f t="shared" si="5"/>
        <v>71.05080930771284</v>
      </c>
    </row>
    <row r="26" spans="1:8" ht="15">
      <c r="A26" s="1">
        <v>2002</v>
      </c>
      <c r="B26" s="1">
        <v>1</v>
      </c>
      <c r="C26" s="2">
        <v>41.5494202982594</v>
      </c>
      <c r="D26" s="2">
        <v>22.8145684659389</v>
      </c>
      <c r="E26" s="2">
        <v>5.307457</v>
      </c>
      <c r="F26" s="2">
        <v>0.678310046434228</v>
      </c>
      <c r="G26" s="2">
        <v>0.174513482473033</v>
      </c>
      <c r="H26" s="2">
        <f t="shared" si="5"/>
        <v>70.52426929310556</v>
      </c>
    </row>
    <row r="27" spans="1:8" ht="15">
      <c r="A27" s="1">
        <v>2002</v>
      </c>
      <c r="B27" s="1">
        <v>2</v>
      </c>
      <c r="C27" s="2">
        <v>34.8478471651304</v>
      </c>
      <c r="D27" s="2">
        <v>19.6034398420717</v>
      </c>
      <c r="E27" s="2">
        <v>4.720736</v>
      </c>
      <c r="F27" s="2">
        <v>0.941364402862598</v>
      </c>
      <c r="G27" s="2">
        <v>0.193244126324637</v>
      </c>
      <c r="H27" s="2">
        <f t="shared" si="5"/>
        <v>60.30663153638934</v>
      </c>
    </row>
    <row r="28" spans="1:8" ht="15">
      <c r="A28" s="1">
        <v>2002</v>
      </c>
      <c r="B28" s="1">
        <v>3</v>
      </c>
      <c r="C28" s="2">
        <v>35.8919197553383</v>
      </c>
      <c r="D28" s="2">
        <v>21.4315772717606</v>
      </c>
      <c r="E28" s="2">
        <v>6.488473</v>
      </c>
      <c r="F28" s="2">
        <v>0.988018820451894</v>
      </c>
      <c r="G28" s="2">
        <v>0.218723612676176</v>
      </c>
      <c r="H28" s="2">
        <f t="shared" si="5"/>
        <v>65.01871246022696</v>
      </c>
    </row>
    <row r="29" spans="1:8" ht="15">
      <c r="A29" s="1">
        <v>2002</v>
      </c>
      <c r="B29" s="1">
        <v>4</v>
      </c>
      <c r="C29" s="2">
        <v>30.0073477116069</v>
      </c>
      <c r="D29" s="2">
        <v>18.9118425351039</v>
      </c>
      <c r="E29" s="2">
        <v>4.830796</v>
      </c>
      <c r="F29" s="2">
        <v>6.24420297799099</v>
      </c>
      <c r="G29" s="2">
        <v>0.214767409452411</v>
      </c>
      <c r="H29" s="2">
        <f t="shared" si="5"/>
        <v>60.2089566341542</v>
      </c>
    </row>
    <row r="30" spans="1:8" ht="15">
      <c r="A30" s="1">
        <v>2002</v>
      </c>
      <c r="B30" s="1">
        <v>5</v>
      </c>
      <c r="C30" s="2">
        <v>27.4233800534561</v>
      </c>
      <c r="D30" s="2">
        <v>20.1309002389495</v>
      </c>
      <c r="E30" s="2">
        <v>5.5729679999999995</v>
      </c>
      <c r="F30" s="2">
        <v>14.0262955641989</v>
      </c>
      <c r="G30" s="2">
        <v>0.210852263934825</v>
      </c>
      <c r="H30" s="2">
        <f t="shared" si="5"/>
        <v>67.36439612053933</v>
      </c>
    </row>
    <row r="31" spans="1:8" ht="15">
      <c r="A31" s="1">
        <v>2002</v>
      </c>
      <c r="B31" s="1">
        <v>6</v>
      </c>
      <c r="C31" s="2">
        <v>26.7086403911163</v>
      </c>
      <c r="D31" s="2">
        <v>19.5239770076125</v>
      </c>
      <c r="E31" s="2">
        <v>5.647632</v>
      </c>
      <c r="F31" s="2">
        <v>19.6038441547519</v>
      </c>
      <c r="G31" s="2">
        <v>0.197385118968015</v>
      </c>
      <c r="H31" s="2">
        <f t="shared" si="5"/>
        <v>71.68147867244872</v>
      </c>
    </row>
    <row r="32" spans="1:8" ht="15">
      <c r="A32" s="1">
        <v>2002</v>
      </c>
      <c r="B32" s="1">
        <v>7</v>
      </c>
      <c r="C32" s="2">
        <v>26.4027198960106</v>
      </c>
      <c r="D32" s="2">
        <v>21.3399836418938</v>
      </c>
      <c r="E32" s="2">
        <v>5.810409</v>
      </c>
      <c r="F32" s="2">
        <v>23.1016506221191</v>
      </c>
      <c r="G32" s="2">
        <v>0.216362520919076</v>
      </c>
      <c r="H32" s="2">
        <f t="shared" si="5"/>
        <v>76.87112568094257</v>
      </c>
    </row>
    <row r="33" spans="1:8" ht="15">
      <c r="A33" s="1">
        <v>2002</v>
      </c>
      <c r="B33" s="1">
        <v>8</v>
      </c>
      <c r="C33" s="2">
        <v>24.6842278313548</v>
      </c>
      <c r="D33" s="2">
        <v>17.8335426597127</v>
      </c>
      <c r="E33" s="2">
        <v>4.883927</v>
      </c>
      <c r="F33" s="2">
        <v>18.7208958551522</v>
      </c>
      <c r="G33" s="2">
        <v>0.224415719366762</v>
      </c>
      <c r="H33" s="2">
        <f t="shared" si="5"/>
        <v>66.34700906558646</v>
      </c>
    </row>
    <row r="34" spans="1:8" ht="15">
      <c r="A34" s="1">
        <v>2002</v>
      </c>
      <c r="B34" s="1">
        <v>9</v>
      </c>
      <c r="C34" s="2">
        <v>26.272588926461</v>
      </c>
      <c r="D34" s="2">
        <v>21.3027466073563</v>
      </c>
      <c r="E34" s="2">
        <v>5.772054</v>
      </c>
      <c r="F34" s="2">
        <v>16.13873368449</v>
      </c>
      <c r="G34" s="2">
        <v>0.199954935568372</v>
      </c>
      <c r="H34" s="2">
        <f t="shared" si="5"/>
        <v>69.68607815387567</v>
      </c>
    </row>
    <row r="35" spans="1:8" ht="15">
      <c r="A35" s="1">
        <v>2002</v>
      </c>
      <c r="B35" s="1">
        <v>10</v>
      </c>
      <c r="C35" s="2">
        <v>28.2283293666849</v>
      </c>
      <c r="D35" s="2">
        <v>20.307782685169</v>
      </c>
      <c r="E35" s="2">
        <v>5.383566</v>
      </c>
      <c r="F35" s="2">
        <v>7.33136085780215</v>
      </c>
      <c r="G35" s="2">
        <v>0.215618528718001</v>
      </c>
      <c r="H35" s="2">
        <f t="shared" si="5"/>
        <v>61.46665743837406</v>
      </c>
    </row>
    <row r="36" spans="1:8" ht="15">
      <c r="A36" s="1">
        <v>2002</v>
      </c>
      <c r="B36" s="1">
        <v>11</v>
      </c>
      <c r="C36" s="2">
        <v>34.0103708883527</v>
      </c>
      <c r="D36" s="2">
        <v>20.4972891520982</v>
      </c>
      <c r="E36" s="2">
        <v>6.183652</v>
      </c>
      <c r="F36" s="2">
        <v>0.965742535342145</v>
      </c>
      <c r="G36" s="2">
        <v>0.211573715149643</v>
      </c>
      <c r="H36" s="2">
        <f t="shared" si="5"/>
        <v>61.86862829094269</v>
      </c>
    </row>
    <row r="37" spans="1:8" ht="15">
      <c r="A37" s="1">
        <v>2002</v>
      </c>
      <c r="B37" s="1">
        <v>12</v>
      </c>
      <c r="C37" s="2">
        <v>40.649906016407</v>
      </c>
      <c r="D37" s="2">
        <v>22.5457683858865</v>
      </c>
      <c r="E37" s="2">
        <v>4.894811</v>
      </c>
      <c r="F37" s="2">
        <v>0.510200527386428</v>
      </c>
      <c r="G37" s="2">
        <v>0.189716089966763</v>
      </c>
      <c r="H37" s="2">
        <f t="shared" si="5"/>
        <v>68.7904020196467</v>
      </c>
    </row>
    <row r="38" spans="1:8" ht="15">
      <c r="A38" s="1">
        <v>2003</v>
      </c>
      <c r="B38" s="1">
        <v>1</v>
      </c>
      <c r="C38" s="2">
        <v>41.675381894179</v>
      </c>
      <c r="D38" s="2">
        <v>23.3779039021068</v>
      </c>
      <c r="E38" s="2">
        <v>5.042878</v>
      </c>
      <c r="F38" s="2">
        <v>0.466615742468328</v>
      </c>
      <c r="G38" s="2">
        <v>0.207727231899886</v>
      </c>
      <c r="H38" s="2">
        <f t="shared" si="5"/>
        <v>70.77050677065401</v>
      </c>
    </row>
    <row r="39" spans="1:8" ht="15">
      <c r="A39" s="1">
        <v>2003</v>
      </c>
      <c r="B39" s="1">
        <v>2</v>
      </c>
      <c r="C39" s="2">
        <v>33.2465373897078</v>
      </c>
      <c r="D39" s="2">
        <v>20.0001758875489</v>
      </c>
      <c r="E39" s="2">
        <v>6.76566668760559</v>
      </c>
      <c r="F39" s="2">
        <v>0.463925259395799</v>
      </c>
      <c r="G39" s="2">
        <v>0.195073038217154</v>
      </c>
      <c r="H39" s="2">
        <f t="shared" si="5"/>
        <v>60.67137826247524</v>
      </c>
    </row>
    <row r="40" spans="1:8" ht="15">
      <c r="A40" s="1">
        <v>2003</v>
      </c>
      <c r="B40" s="1">
        <v>3</v>
      </c>
      <c r="C40" s="2">
        <v>34.0951195640398</v>
      </c>
      <c r="D40" s="2">
        <v>20.5631093091371</v>
      </c>
      <c r="E40" s="2">
        <v>8.07325047342453</v>
      </c>
      <c r="F40" s="2">
        <v>1.09072174889037</v>
      </c>
      <c r="G40" s="2">
        <v>0.210630860102685</v>
      </c>
      <c r="H40" s="2">
        <f t="shared" si="5"/>
        <v>64.03283195559447</v>
      </c>
    </row>
    <row r="41" spans="1:8" ht="15">
      <c r="A41" s="1">
        <v>2003</v>
      </c>
      <c r="B41" s="1">
        <v>4</v>
      </c>
      <c r="C41" s="2">
        <v>31.9827515160661</v>
      </c>
      <c r="D41" s="2">
        <v>20.8104287746553</v>
      </c>
      <c r="E41" s="2">
        <v>8.61271019392065</v>
      </c>
      <c r="F41" s="2">
        <v>4.97268470978432</v>
      </c>
      <c r="G41" s="2">
        <v>0.221606031680902</v>
      </c>
      <c r="H41" s="2">
        <f t="shared" si="5"/>
        <v>66.60018122610727</v>
      </c>
    </row>
    <row r="42" spans="1:8" ht="15">
      <c r="A42" s="1">
        <v>2003</v>
      </c>
      <c r="B42" s="1">
        <v>5</v>
      </c>
      <c r="C42" s="2">
        <v>29.8855508268311</v>
      </c>
      <c r="D42" s="2">
        <v>20.2232120774888</v>
      </c>
      <c r="E42" s="2">
        <v>7.68237569856954</v>
      </c>
      <c r="F42" s="2">
        <v>8.37066155805291</v>
      </c>
      <c r="G42" s="2">
        <v>0.200516127835633</v>
      </c>
      <c r="H42" s="2">
        <f t="shared" si="5"/>
        <v>66.36231628877799</v>
      </c>
    </row>
    <row r="43" spans="1:8" ht="15">
      <c r="A43" s="1">
        <v>2003</v>
      </c>
      <c r="B43" s="1">
        <v>6</v>
      </c>
      <c r="C43" s="2">
        <v>27.0565743203959</v>
      </c>
      <c r="D43" s="2">
        <v>20.0626120010456</v>
      </c>
      <c r="E43" s="2">
        <v>7.72689672930728</v>
      </c>
      <c r="F43" s="2">
        <v>16.0036830509101</v>
      </c>
      <c r="G43" s="2">
        <v>0.202564680226888</v>
      </c>
      <c r="H43" s="2">
        <f t="shared" si="5"/>
        <v>71.05233078188577</v>
      </c>
    </row>
    <row r="44" spans="1:8" ht="15">
      <c r="A44" s="1">
        <v>2003</v>
      </c>
      <c r="B44" s="1">
        <v>7</v>
      </c>
      <c r="C44" s="2">
        <v>26.493813879964</v>
      </c>
      <c r="D44" s="2">
        <v>20.8500867800889</v>
      </c>
      <c r="E44" s="2">
        <v>8.50105628040801</v>
      </c>
      <c r="F44" s="2">
        <v>24.126615306611</v>
      </c>
      <c r="G44" s="2">
        <v>0.211031511201712</v>
      </c>
      <c r="H44" s="2">
        <f t="shared" si="5"/>
        <v>80.18260375827363</v>
      </c>
    </row>
    <row r="45" spans="1:8" ht="15">
      <c r="A45" s="1">
        <v>2003</v>
      </c>
      <c r="B45" s="1">
        <v>8</v>
      </c>
      <c r="C45" s="2">
        <v>27.0861641001419</v>
      </c>
      <c r="D45" s="2">
        <v>21.8281736601889</v>
      </c>
      <c r="E45" s="2">
        <v>7.86801590769658</v>
      </c>
      <c r="F45" s="2">
        <v>18.4573039045235</v>
      </c>
      <c r="G45" s="2">
        <v>0.239150184130632</v>
      </c>
      <c r="H45" s="2">
        <f t="shared" si="5"/>
        <v>75.4788077566815</v>
      </c>
    </row>
    <row r="46" spans="1:8" ht="15">
      <c r="A46" s="1">
        <v>2003</v>
      </c>
      <c r="B46" s="1">
        <v>9</v>
      </c>
      <c r="C46" s="2">
        <v>24.8144836991507</v>
      </c>
      <c r="D46" s="2">
        <v>20.0473555392459</v>
      </c>
      <c r="E46" s="2">
        <v>7.68479916909148</v>
      </c>
      <c r="F46" s="2">
        <v>14.1116121116964</v>
      </c>
      <c r="G46" s="2">
        <v>0.232926108831527</v>
      </c>
      <c r="H46" s="2">
        <f t="shared" si="5"/>
        <v>66.891176628016</v>
      </c>
    </row>
    <row r="47" spans="1:8" ht="15">
      <c r="A47" s="1">
        <v>2003</v>
      </c>
      <c r="B47" s="1">
        <v>10</v>
      </c>
      <c r="C47" s="2">
        <v>28.5067827109629</v>
      </c>
      <c r="D47" s="2">
        <v>20.3044024689641</v>
      </c>
      <c r="E47" s="2">
        <v>7.93709781295788</v>
      </c>
      <c r="F47" s="2">
        <v>3.12929858383853</v>
      </c>
      <c r="G47" s="2">
        <v>0.193495126530981</v>
      </c>
      <c r="H47" s="2">
        <f t="shared" si="5"/>
        <v>60.071076703254384</v>
      </c>
    </row>
    <row r="48" spans="1:8" ht="15">
      <c r="A48" s="1">
        <v>2003</v>
      </c>
      <c r="B48" s="1">
        <v>11</v>
      </c>
      <c r="C48" s="2">
        <v>33.652187424972</v>
      </c>
      <c r="D48" s="2">
        <v>20.3528768029215</v>
      </c>
      <c r="E48" s="2">
        <v>7.4369145371137</v>
      </c>
      <c r="F48" s="2">
        <v>0.14672705868231</v>
      </c>
      <c r="G48" s="2">
        <v>0.201882591731872</v>
      </c>
      <c r="H48" s="2">
        <f t="shared" si="5"/>
        <v>61.79058841542138</v>
      </c>
    </row>
    <row r="49" spans="1:8" ht="15">
      <c r="A49" s="1">
        <v>2003</v>
      </c>
      <c r="B49" s="1">
        <v>12</v>
      </c>
      <c r="C49" s="2">
        <v>43.4068613494598</v>
      </c>
      <c r="D49" s="2">
        <v>23.4021151173462</v>
      </c>
      <c r="E49" s="2">
        <v>7.1702028399532</v>
      </c>
      <c r="F49" s="2">
        <v>0.634582934258479</v>
      </c>
      <c r="G49" s="2">
        <v>0.366439085553437</v>
      </c>
      <c r="H49" s="2">
        <f t="shared" si="5"/>
        <v>74.98020132657112</v>
      </c>
    </row>
    <row r="50" spans="1:8" ht="15">
      <c r="A50" s="1">
        <v>2004</v>
      </c>
      <c r="B50" s="1">
        <v>1</v>
      </c>
      <c r="C50" s="2">
        <v>42.9512639315182</v>
      </c>
      <c r="D50" s="2">
        <v>23.2200812216056</v>
      </c>
      <c r="E50" s="2">
        <v>6.85633547476596</v>
      </c>
      <c r="F50" s="2">
        <v>0.28249211370676</v>
      </c>
      <c r="G50" s="2">
        <v>0.22679333099827</v>
      </c>
      <c r="H50" s="2">
        <f t="shared" si="5"/>
        <v>73.5369660725948</v>
      </c>
    </row>
    <row r="51" spans="1:8" ht="15">
      <c r="A51" s="1">
        <v>2004</v>
      </c>
      <c r="B51" s="1">
        <v>2</v>
      </c>
      <c r="C51" s="2">
        <v>38.7097539310686</v>
      </c>
      <c r="D51" s="2">
        <v>22.4713388222613</v>
      </c>
      <c r="E51" s="2">
        <v>7.03513474059424</v>
      </c>
      <c r="F51" s="2">
        <v>0.559128765330338</v>
      </c>
      <c r="G51" s="2">
        <v>0.190219720647379</v>
      </c>
      <c r="H51" s="2">
        <f t="shared" si="5"/>
        <v>68.96557597990186</v>
      </c>
    </row>
    <row r="52" spans="1:8" ht="15">
      <c r="A52" s="1">
        <v>2004</v>
      </c>
      <c r="B52" s="1">
        <v>3</v>
      </c>
      <c r="C52" s="2">
        <v>36.8169199967496</v>
      </c>
      <c r="D52" s="2">
        <v>21.6735692924655</v>
      </c>
      <c r="E52" s="2">
        <v>7.67789181211783</v>
      </c>
      <c r="F52" s="2">
        <v>1.11350505785583</v>
      </c>
      <c r="G52" s="2">
        <v>0.214885300661663</v>
      </c>
      <c r="H52" s="2">
        <f t="shared" si="5"/>
        <v>67.49677145985042</v>
      </c>
    </row>
    <row r="53" spans="1:8" ht="15">
      <c r="A53" s="1">
        <v>2004</v>
      </c>
      <c r="B53" s="1">
        <v>4</v>
      </c>
      <c r="C53" s="2">
        <v>31.2153870332577</v>
      </c>
      <c r="D53" s="2">
        <v>20.0401333357401</v>
      </c>
      <c r="E53" s="2">
        <v>7.81187329444504</v>
      </c>
      <c r="F53" s="2">
        <v>4.97221818511462</v>
      </c>
      <c r="G53" s="2">
        <v>0.217055018378056</v>
      </c>
      <c r="H53" s="2">
        <f t="shared" si="5"/>
        <v>64.25666686693552</v>
      </c>
    </row>
    <row r="54" spans="1:8" ht="15">
      <c r="A54" s="1">
        <v>2004</v>
      </c>
      <c r="B54" s="1">
        <v>5</v>
      </c>
      <c r="C54" s="2">
        <v>28.5190880813458</v>
      </c>
      <c r="D54" s="2">
        <v>19.9400758280545</v>
      </c>
      <c r="E54" s="2">
        <v>8.06593275894996</v>
      </c>
      <c r="F54" s="2">
        <v>15.0106476581678</v>
      </c>
      <c r="G54" s="2">
        <v>0.236389590117207</v>
      </c>
      <c r="H54" s="2">
        <f t="shared" si="5"/>
        <v>71.77213391663528</v>
      </c>
    </row>
    <row r="55" spans="1:8" ht="15">
      <c r="A55" s="1">
        <v>2004</v>
      </c>
      <c r="B55" s="1">
        <v>6</v>
      </c>
      <c r="C55" s="2">
        <v>26.005797324584</v>
      </c>
      <c r="D55" s="2">
        <v>19.2252891556112</v>
      </c>
      <c r="E55" s="2">
        <v>7.50068756680801</v>
      </c>
      <c r="F55" s="2">
        <v>20.6647966674575</v>
      </c>
      <c r="G55" s="2">
        <v>0.197721993636555</v>
      </c>
      <c r="H55" s="2">
        <f t="shared" si="5"/>
        <v>73.59429270809727</v>
      </c>
    </row>
    <row r="56" spans="1:8" ht="15">
      <c r="A56" s="1">
        <v>2004</v>
      </c>
      <c r="B56" s="1">
        <v>7</v>
      </c>
      <c r="C56" s="2">
        <v>26.9079288578761</v>
      </c>
      <c r="D56" s="2">
        <v>21.2985323735644</v>
      </c>
      <c r="E56" s="2">
        <v>8.42845955585386</v>
      </c>
      <c r="F56" s="2">
        <v>25.3195601333739</v>
      </c>
      <c r="G56" s="2">
        <v>0.204036490645662</v>
      </c>
      <c r="H56" s="2">
        <f t="shared" si="5"/>
        <v>82.15851741131392</v>
      </c>
    </row>
    <row r="57" spans="1:8" ht="15">
      <c r="A57" s="1">
        <v>2004</v>
      </c>
      <c r="B57" s="1">
        <v>8</v>
      </c>
      <c r="C57" s="2">
        <v>27.2497836525866</v>
      </c>
      <c r="D57" s="2">
        <v>22.0210121252828</v>
      </c>
      <c r="E57" s="2">
        <v>8.90593755135658</v>
      </c>
      <c r="F57" s="2">
        <v>18.5063082762725</v>
      </c>
      <c r="G57" s="2">
        <v>0.232115631757816</v>
      </c>
      <c r="H57" s="2">
        <f t="shared" si="5"/>
        <v>76.91515723725631</v>
      </c>
    </row>
    <row r="58" spans="1:8" ht="15">
      <c r="A58" s="1">
        <v>2004</v>
      </c>
      <c r="B58" s="1">
        <v>9</v>
      </c>
      <c r="C58" s="2">
        <v>24.2386552278414</v>
      </c>
      <c r="D58" s="2">
        <v>18.5889828623519</v>
      </c>
      <c r="E58" s="2">
        <v>7.12371389174532</v>
      </c>
      <c r="F58" s="2">
        <v>10.5090373265092</v>
      </c>
      <c r="G58" s="2">
        <v>0.169250339250672</v>
      </c>
      <c r="H58" s="2">
        <f t="shared" si="5"/>
        <v>60.6296396476985</v>
      </c>
    </row>
    <row r="59" spans="1:8" ht="15">
      <c r="A59" s="1">
        <v>2004</v>
      </c>
      <c r="B59" s="1">
        <v>10</v>
      </c>
      <c r="C59" s="2">
        <v>30.2723378783859</v>
      </c>
      <c r="D59" s="2">
        <v>21.9185764922758</v>
      </c>
      <c r="E59" s="2">
        <v>8.68361890460971</v>
      </c>
      <c r="F59" s="2">
        <v>2.90728988583733</v>
      </c>
      <c r="G59" s="2">
        <v>0.217277678923896</v>
      </c>
      <c r="H59" s="2">
        <f t="shared" si="5"/>
        <v>63.99910084003264</v>
      </c>
    </row>
    <row r="60" spans="1:8" ht="15">
      <c r="A60" s="1">
        <v>2004</v>
      </c>
      <c r="B60" s="1">
        <v>11</v>
      </c>
      <c r="C60" s="2">
        <v>36.1526041968359</v>
      </c>
      <c r="D60" s="2">
        <v>21.9717928455362</v>
      </c>
      <c r="E60" s="2">
        <v>6.84969234762916</v>
      </c>
      <c r="F60" s="2">
        <v>1.04772042643264</v>
      </c>
      <c r="G60" s="2">
        <v>0.231087695336915</v>
      </c>
      <c r="H60" s="2">
        <f t="shared" si="5"/>
        <v>66.25289751177081</v>
      </c>
    </row>
    <row r="61" spans="1:8" ht="15">
      <c r="A61" s="1">
        <v>2004</v>
      </c>
      <c r="B61" s="1">
        <v>12</v>
      </c>
      <c r="C61" s="2">
        <v>42.7383093409878</v>
      </c>
      <c r="D61" s="2">
        <v>22.3832881402353</v>
      </c>
      <c r="E61" s="2">
        <v>6.96448493336661</v>
      </c>
      <c r="F61" s="2">
        <v>0.810667662900962</v>
      </c>
      <c r="G61" s="2">
        <v>0.18856815585027</v>
      </c>
      <c r="H61" s="2">
        <f t="shared" si="5"/>
        <v>73.08531823334094</v>
      </c>
    </row>
    <row r="62" spans="1:8" ht="15">
      <c r="A62" s="1">
        <v>2005</v>
      </c>
      <c r="B62" s="1">
        <v>1</v>
      </c>
      <c r="C62" s="2">
        <v>40.3550257069309</v>
      </c>
      <c r="D62" s="2">
        <v>22.10782181471</v>
      </c>
      <c r="E62" s="2">
        <v>7.28910797628357</v>
      </c>
      <c r="F62" s="2">
        <v>0.56559856904007</v>
      </c>
      <c r="G62" s="2">
        <v>0.172565869253657</v>
      </c>
      <c r="H62" s="2">
        <f t="shared" si="5"/>
        <v>70.4901199362182</v>
      </c>
    </row>
    <row r="63" spans="1:8" ht="15">
      <c r="A63" s="1">
        <v>2005</v>
      </c>
      <c r="B63" s="1">
        <v>2</v>
      </c>
      <c r="C63" s="2">
        <v>37.2079761321582</v>
      </c>
      <c r="D63" s="2">
        <v>21.4189945381838</v>
      </c>
      <c r="E63" s="2">
        <v>7.13213273202841</v>
      </c>
      <c r="F63" s="2">
        <v>0.687024436979634</v>
      </c>
      <c r="G63" s="2">
        <v>0.187940511062591</v>
      </c>
      <c r="H63" s="2">
        <f t="shared" si="5"/>
        <v>66.63406835041265</v>
      </c>
    </row>
    <row r="64" spans="1:8" ht="15">
      <c r="A64" s="1">
        <v>2005</v>
      </c>
      <c r="B64" s="1">
        <v>3</v>
      </c>
      <c r="C64" s="2">
        <v>33.8880265462172</v>
      </c>
      <c r="D64" s="2">
        <v>20.2190558954217</v>
      </c>
      <c r="E64" s="2">
        <v>7.75009527615823</v>
      </c>
      <c r="F64" s="2">
        <v>0.609107829254035</v>
      </c>
      <c r="G64" s="2">
        <v>0.214486576322268</v>
      </c>
      <c r="H64" s="2">
        <f t="shared" si="5"/>
        <v>62.68077212337342</v>
      </c>
    </row>
    <row r="65" spans="1:8" ht="15">
      <c r="A65" s="1">
        <v>2005</v>
      </c>
      <c r="B65" s="1">
        <v>4</v>
      </c>
      <c r="C65" s="2">
        <v>33.5446885848008</v>
      </c>
      <c r="D65" s="2">
        <v>20.8240682826818</v>
      </c>
      <c r="E65" s="2">
        <v>7.77750330632422</v>
      </c>
      <c r="F65" s="2">
        <v>5.86533063718512</v>
      </c>
      <c r="G65" s="2">
        <v>0.21623196109878</v>
      </c>
      <c r="H65" s="2">
        <f t="shared" si="5"/>
        <v>68.22782277209073</v>
      </c>
    </row>
    <row r="66" spans="1:8" ht="15">
      <c r="A66" s="1">
        <v>2005</v>
      </c>
      <c r="B66" s="1">
        <v>5</v>
      </c>
      <c r="C66" s="2">
        <v>30.8049941169157</v>
      </c>
      <c r="D66" s="2">
        <v>21.3423431344286</v>
      </c>
      <c r="E66" s="2">
        <v>7.72908714971459</v>
      </c>
      <c r="F66" s="2">
        <v>6.79940309863721</v>
      </c>
      <c r="G66" s="2">
        <v>0.238733358743424</v>
      </c>
      <c r="H66" s="2">
        <f t="shared" si="5"/>
        <v>66.91456085843951</v>
      </c>
    </row>
    <row r="67" spans="1:8" ht="15">
      <c r="A67" s="1">
        <v>2005</v>
      </c>
      <c r="B67" s="1">
        <v>6</v>
      </c>
      <c r="C67" s="2">
        <v>26.3789413666813</v>
      </c>
      <c r="D67" s="2">
        <v>19.3691774960299</v>
      </c>
      <c r="E67" s="2">
        <v>7.20731023535973</v>
      </c>
      <c r="F67" s="2">
        <v>11.9853065031107</v>
      </c>
      <c r="G67" s="2">
        <v>0.210882991818095</v>
      </c>
      <c r="H67" s="2">
        <f aca="true" t="shared" si="9" ref="H67:H130">SUM(C67:G67)</f>
        <v>65.15161859299971</v>
      </c>
    </row>
    <row r="68" spans="1:8" ht="15">
      <c r="A68" s="1">
        <v>2005</v>
      </c>
      <c r="B68" s="1">
        <v>7</v>
      </c>
      <c r="C68" s="2">
        <v>29.3378670174274</v>
      </c>
      <c r="D68" s="2">
        <v>22.4898503872703</v>
      </c>
      <c r="E68" s="2">
        <v>8.25053363276445</v>
      </c>
      <c r="F68" s="2">
        <v>23.6787578662282</v>
      </c>
      <c r="G68" s="2">
        <v>0.212930237259476</v>
      </c>
      <c r="H68" s="2">
        <f t="shared" si="9"/>
        <v>83.96993914094982</v>
      </c>
    </row>
    <row r="69" spans="1:8" ht="15">
      <c r="A69" s="1">
        <v>2005</v>
      </c>
      <c r="B69" s="1">
        <v>8</v>
      </c>
      <c r="C69" s="2">
        <v>26.6218246875178</v>
      </c>
      <c r="D69" s="2">
        <v>21.3336737258239</v>
      </c>
      <c r="E69" s="2">
        <v>8.34502113798416</v>
      </c>
      <c r="F69" s="2">
        <v>19.6355888801909</v>
      </c>
      <c r="G69" s="2">
        <v>0.164709135416</v>
      </c>
      <c r="H69" s="2">
        <f t="shared" si="9"/>
        <v>76.10081756693278</v>
      </c>
    </row>
    <row r="70" spans="1:8" ht="15">
      <c r="A70" s="1">
        <v>2005</v>
      </c>
      <c r="B70" s="1">
        <v>9</v>
      </c>
      <c r="C70" s="2">
        <v>25.4940935340714</v>
      </c>
      <c r="D70" s="2">
        <v>20.7745533255518</v>
      </c>
      <c r="E70" s="2">
        <v>7.85040319631073</v>
      </c>
      <c r="F70" s="2">
        <v>12.7896872827619</v>
      </c>
      <c r="G70" s="2">
        <v>0.22076402224404</v>
      </c>
      <c r="H70" s="2">
        <f t="shared" si="9"/>
        <v>67.12950136093987</v>
      </c>
    </row>
    <row r="71" spans="1:8" ht="15">
      <c r="A71" s="1">
        <v>2005</v>
      </c>
      <c r="B71" s="1">
        <v>10</v>
      </c>
      <c r="C71" s="2">
        <v>29.7702026411317</v>
      </c>
      <c r="D71" s="2">
        <v>20.0879231611805</v>
      </c>
      <c r="E71" s="2">
        <v>7.45532668218275</v>
      </c>
      <c r="F71" s="2">
        <v>3.5139867936819</v>
      </c>
      <c r="G71" s="2">
        <v>0.185775857927613</v>
      </c>
      <c r="H71" s="2">
        <f t="shared" si="9"/>
        <v>61.01321513610447</v>
      </c>
    </row>
    <row r="72" spans="1:8" ht="15">
      <c r="A72" s="1">
        <v>2005</v>
      </c>
      <c r="B72" s="1">
        <v>11</v>
      </c>
      <c r="C72" s="2">
        <v>35.0808919304303</v>
      </c>
      <c r="D72" s="2">
        <v>20.561403979779</v>
      </c>
      <c r="E72" s="2">
        <v>7.72343386500075</v>
      </c>
      <c r="F72" s="2">
        <v>2.01670230790447</v>
      </c>
      <c r="G72" s="2">
        <v>0.188895759540006</v>
      </c>
      <c r="H72" s="2">
        <f t="shared" si="9"/>
        <v>65.57132784265453</v>
      </c>
    </row>
    <row r="73" spans="1:8" ht="15">
      <c r="A73" s="1">
        <v>2005</v>
      </c>
      <c r="B73" s="1">
        <v>12</v>
      </c>
      <c r="C73" s="2">
        <v>47.0555883760936</v>
      </c>
      <c r="D73" s="2">
        <v>25.3796634094334</v>
      </c>
      <c r="E73" s="2">
        <v>7.85647100658655</v>
      </c>
      <c r="F73" s="2">
        <v>1.59760774082178</v>
      </c>
      <c r="G73" s="2">
        <v>0.222509470607945</v>
      </c>
      <c r="H73" s="2">
        <f t="shared" si="9"/>
        <v>82.11184000354328</v>
      </c>
    </row>
    <row r="74" spans="1:8" ht="15">
      <c r="A74" s="1">
        <v>2006</v>
      </c>
      <c r="B74" s="1">
        <v>1</v>
      </c>
      <c r="C74" s="2">
        <v>42.0477203842581</v>
      </c>
      <c r="D74" s="2">
        <v>23.1646406502104</v>
      </c>
      <c r="E74" s="2">
        <v>7.0611710138983</v>
      </c>
      <c r="F74" s="2">
        <v>-0.619105045511409</v>
      </c>
      <c r="G74" s="2">
        <v>0.20614271517256</v>
      </c>
      <c r="H74" s="2">
        <f t="shared" si="9"/>
        <v>71.86056971802796</v>
      </c>
    </row>
    <row r="75" spans="1:8" ht="15">
      <c r="A75" s="1">
        <v>2006</v>
      </c>
      <c r="B75" s="1">
        <v>2</v>
      </c>
      <c r="C75" s="2">
        <v>37.8164072878896</v>
      </c>
      <c r="D75" s="2">
        <v>21.3870401996434</v>
      </c>
      <c r="E75" s="2">
        <v>7.37455702392073</v>
      </c>
      <c r="F75" s="2">
        <v>2.0117967708843</v>
      </c>
      <c r="G75" s="2">
        <v>0.1921815576212</v>
      </c>
      <c r="H75" s="2">
        <f t="shared" si="9"/>
        <v>68.78198283995923</v>
      </c>
    </row>
    <row r="76" spans="1:8" ht="15">
      <c r="A76" s="1">
        <v>2006</v>
      </c>
      <c r="B76" s="1">
        <v>3</v>
      </c>
      <c r="C76" s="2">
        <v>37.2316716473916</v>
      </c>
      <c r="D76" s="2">
        <v>21.1692489279461</v>
      </c>
      <c r="E76" s="2">
        <v>7.6449616008055</v>
      </c>
      <c r="F76" s="2">
        <v>2.30566341759113</v>
      </c>
      <c r="G76" s="2">
        <v>0.178755253017923</v>
      </c>
      <c r="H76" s="2">
        <f t="shared" si="9"/>
        <v>68.53030084675225</v>
      </c>
    </row>
    <row r="77" spans="1:8" ht="15">
      <c r="A77" s="1">
        <v>2006</v>
      </c>
      <c r="B77" s="1">
        <v>4</v>
      </c>
      <c r="C77" s="2">
        <v>39.4177157642908</v>
      </c>
      <c r="D77" s="2">
        <v>23.3734358389056</v>
      </c>
      <c r="E77" s="2">
        <v>8.20528691975842</v>
      </c>
      <c r="F77" s="2">
        <v>5.82376120660059</v>
      </c>
      <c r="G77" s="2">
        <v>0.214894768013661</v>
      </c>
      <c r="H77" s="2">
        <f t="shared" si="9"/>
        <v>77.03509449756908</v>
      </c>
    </row>
    <row r="78" spans="1:8" ht="15">
      <c r="A78" s="1">
        <v>2006</v>
      </c>
      <c r="B78" s="1">
        <v>5</v>
      </c>
      <c r="C78" s="2">
        <v>28.7613111179341</v>
      </c>
      <c r="D78" s="2">
        <v>19.7480529093255</v>
      </c>
      <c r="E78" s="2">
        <v>7.35539620103915</v>
      </c>
      <c r="F78" s="2">
        <v>13.0611837436475</v>
      </c>
      <c r="G78" s="2">
        <v>0.198887500151005</v>
      </c>
      <c r="H78" s="2">
        <f t="shared" si="9"/>
        <v>69.12483147209726</v>
      </c>
    </row>
    <row r="79" spans="1:8" ht="15">
      <c r="A79" s="1">
        <v>2006</v>
      </c>
      <c r="B79" s="1">
        <v>6</v>
      </c>
      <c r="C79" s="2">
        <v>29.2149493579396</v>
      </c>
      <c r="D79" s="2">
        <v>21.4892967810016</v>
      </c>
      <c r="E79" s="2">
        <v>8.19318696791907</v>
      </c>
      <c r="F79" s="2">
        <v>17.4939139607714</v>
      </c>
      <c r="G79" s="2">
        <v>0.203110514161588</v>
      </c>
      <c r="H79" s="2">
        <f t="shared" si="9"/>
        <v>76.59445758179326</v>
      </c>
    </row>
    <row r="80" spans="1:8" ht="15">
      <c r="A80" s="1">
        <v>2006</v>
      </c>
      <c r="B80" s="1">
        <v>7</v>
      </c>
      <c r="C80" s="2">
        <v>27.3806496583955</v>
      </c>
      <c r="D80" s="2">
        <v>21.0978315193198</v>
      </c>
      <c r="E80" s="2">
        <v>8.43711944169664</v>
      </c>
      <c r="F80" s="2">
        <v>21.6198939682253</v>
      </c>
      <c r="G80" s="2">
        <v>0.200481171536881</v>
      </c>
      <c r="H80" s="2">
        <f t="shared" si="9"/>
        <v>78.73597575917411</v>
      </c>
    </row>
    <row r="81" spans="1:8" ht="15">
      <c r="A81" s="1">
        <v>2006</v>
      </c>
      <c r="B81" s="1">
        <v>8</v>
      </c>
      <c r="C81" s="2">
        <v>27.7240935027403</v>
      </c>
      <c r="D81" s="2">
        <v>22.8887224372798</v>
      </c>
      <c r="E81" s="2">
        <v>8.90745946938987</v>
      </c>
      <c r="F81" s="2">
        <v>20.6190799733277</v>
      </c>
      <c r="G81" s="2">
        <v>0.22969386979678</v>
      </c>
      <c r="H81" s="2">
        <f t="shared" si="9"/>
        <v>80.36904925253445</v>
      </c>
    </row>
    <row r="82" spans="1:8" ht="15">
      <c r="A82" s="1">
        <v>2006</v>
      </c>
      <c r="B82" s="1">
        <v>9</v>
      </c>
      <c r="C82" s="2">
        <v>26.0914828654533</v>
      </c>
      <c r="D82" s="2">
        <v>20.510327788627</v>
      </c>
      <c r="E82" s="2">
        <v>8.65205563570642</v>
      </c>
      <c r="F82" s="2">
        <v>8.8358181468835</v>
      </c>
      <c r="G82" s="2">
        <v>0.173214869225776</v>
      </c>
      <c r="H82" s="2">
        <f t="shared" si="9"/>
        <v>64.26289930589598</v>
      </c>
    </row>
    <row r="83" spans="1:8" ht="15">
      <c r="A83" s="1">
        <v>2006</v>
      </c>
      <c r="B83" s="1">
        <v>10</v>
      </c>
      <c r="C83" s="2">
        <v>30.5612229547271</v>
      </c>
      <c r="D83" s="2">
        <v>21.1330731770847</v>
      </c>
      <c r="E83" s="2">
        <v>8.43737399321288</v>
      </c>
      <c r="F83" s="2">
        <v>3.86141993128964</v>
      </c>
      <c r="G83" s="2">
        <v>0.216139584450902</v>
      </c>
      <c r="H83" s="2">
        <f t="shared" si="9"/>
        <v>64.20922964076522</v>
      </c>
    </row>
    <row r="84" spans="1:8" ht="15">
      <c r="A84" s="1">
        <v>2006</v>
      </c>
      <c r="B84" s="1">
        <v>11</v>
      </c>
      <c r="C84" s="2">
        <v>36.7072940253898</v>
      </c>
      <c r="D84" s="2">
        <v>20.9901709082441</v>
      </c>
      <c r="E84" s="2">
        <v>7.58272400902923</v>
      </c>
      <c r="F84" s="2">
        <v>0.184025628212798</v>
      </c>
      <c r="G84" s="2">
        <v>0.184889456964696</v>
      </c>
      <c r="H84" s="2">
        <f t="shared" si="9"/>
        <v>65.64910402784062</v>
      </c>
    </row>
    <row r="85" spans="1:8" ht="15">
      <c r="A85" s="1">
        <v>2006</v>
      </c>
      <c r="B85" s="1">
        <v>12</v>
      </c>
      <c r="C85" s="2">
        <v>42.4791288123762</v>
      </c>
      <c r="D85" s="2">
        <v>23.2736680016864</v>
      </c>
      <c r="E85" s="2">
        <v>7.06574083932477</v>
      </c>
      <c r="F85" s="2">
        <v>0.372010199552452</v>
      </c>
      <c r="G85" s="2">
        <v>0.187156925126325</v>
      </c>
      <c r="H85" s="2">
        <f t="shared" si="9"/>
        <v>73.37770477806616</v>
      </c>
    </row>
    <row r="86" spans="1:8" ht="15">
      <c r="A86" s="1">
        <v>2007</v>
      </c>
      <c r="B86" s="1">
        <v>1</v>
      </c>
      <c r="C86" s="2">
        <v>47.9376558647304</v>
      </c>
      <c r="D86" s="2">
        <v>26.1362500651314</v>
      </c>
      <c r="E86" s="2">
        <v>8.00560194268686</v>
      </c>
      <c r="F86" s="2">
        <v>0.337736574394295</v>
      </c>
      <c r="G86" s="2">
        <v>0.210613271753343</v>
      </c>
      <c r="H86" s="2">
        <f t="shared" si="9"/>
        <v>82.62785771869632</v>
      </c>
    </row>
    <row r="87" spans="1:8" ht="15">
      <c r="A87" s="1">
        <v>2007</v>
      </c>
      <c r="B87" s="1">
        <v>2</v>
      </c>
      <c r="C87" s="2">
        <v>38.6772888625412</v>
      </c>
      <c r="D87" s="2">
        <v>22.0090487029338</v>
      </c>
      <c r="E87" s="2">
        <v>8.02490399957495</v>
      </c>
      <c r="F87" s="2">
        <v>0.290999666251426</v>
      </c>
      <c r="G87" s="2">
        <v>0.18883385467987</v>
      </c>
      <c r="H87" s="2">
        <f t="shared" si="9"/>
        <v>69.19107508598124</v>
      </c>
    </row>
    <row r="88" spans="1:8" ht="15">
      <c r="A88" s="1">
        <v>2007</v>
      </c>
      <c r="B88" s="1">
        <v>3</v>
      </c>
      <c r="C88" s="2">
        <v>37.5453128850886</v>
      </c>
      <c r="D88" s="2">
        <v>21.8062845126681</v>
      </c>
      <c r="E88" s="2">
        <v>7.47547895268279</v>
      </c>
      <c r="F88" s="2">
        <v>0.650540209510899</v>
      </c>
      <c r="G88" s="2">
        <v>0.231902466900083</v>
      </c>
      <c r="H88" s="2">
        <f t="shared" si="9"/>
        <v>67.70951902685046</v>
      </c>
    </row>
    <row r="89" spans="1:8" ht="15">
      <c r="A89" s="1">
        <v>2007</v>
      </c>
      <c r="B89" s="1">
        <v>4</v>
      </c>
      <c r="C89" s="2">
        <v>33.3091971000771</v>
      </c>
      <c r="D89" s="2">
        <v>19.6197584547367</v>
      </c>
      <c r="E89" s="2">
        <v>7.80225548029567</v>
      </c>
      <c r="F89" s="2">
        <v>4.46948786154089</v>
      </c>
      <c r="G89" s="2">
        <v>0.209982437933609</v>
      </c>
      <c r="H89" s="2">
        <f t="shared" si="9"/>
        <v>65.41068133458396</v>
      </c>
    </row>
    <row r="90" spans="1:8" ht="15">
      <c r="A90" s="1">
        <v>2007</v>
      </c>
      <c r="B90" s="1">
        <v>5</v>
      </c>
      <c r="C90" s="2">
        <v>29.7504632591599</v>
      </c>
      <c r="D90" s="2">
        <v>21.9938051287998</v>
      </c>
      <c r="E90" s="2">
        <v>8.68854836420622</v>
      </c>
      <c r="F90" s="2">
        <v>17.2194252198424</v>
      </c>
      <c r="G90" s="2">
        <v>0.194206445278377</v>
      </c>
      <c r="H90" s="2">
        <f t="shared" si="9"/>
        <v>77.8464484172867</v>
      </c>
    </row>
    <row r="91" spans="1:8" ht="15">
      <c r="A91" s="1">
        <v>2007</v>
      </c>
      <c r="B91" s="1">
        <v>6</v>
      </c>
      <c r="C91" s="2">
        <v>27.830967718799</v>
      </c>
      <c r="D91" s="2">
        <v>20.6031081645547</v>
      </c>
      <c r="E91" s="2">
        <v>8.5162795753889</v>
      </c>
      <c r="F91" s="2">
        <v>17.2790148497215</v>
      </c>
      <c r="G91" s="2">
        <v>0.197061841205009</v>
      </c>
      <c r="H91" s="2">
        <f t="shared" si="9"/>
        <v>74.42643214966911</v>
      </c>
    </row>
    <row r="92" spans="1:8" ht="15">
      <c r="A92" s="1">
        <v>2007</v>
      </c>
      <c r="B92" s="1">
        <v>7</v>
      </c>
      <c r="C92" s="2">
        <v>28.8768121558945</v>
      </c>
      <c r="D92" s="2">
        <v>22.4874758418093</v>
      </c>
      <c r="E92" s="2">
        <v>9.06021466821787</v>
      </c>
      <c r="F92" s="2">
        <v>24.2562232199674</v>
      </c>
      <c r="G92" s="2">
        <v>0.204129844536246</v>
      </c>
      <c r="H92" s="2">
        <f t="shared" si="9"/>
        <v>84.8848557304253</v>
      </c>
    </row>
    <row r="93" spans="1:8" ht="15">
      <c r="A93" s="1">
        <v>2007</v>
      </c>
      <c r="B93" s="1">
        <v>8</v>
      </c>
      <c r="C93" s="2">
        <v>27.5079780459756</v>
      </c>
      <c r="D93" s="2">
        <v>21.7597148282</v>
      </c>
      <c r="E93" s="2">
        <v>9.45760438364129</v>
      </c>
      <c r="F93" s="2">
        <v>22.5467077433384</v>
      </c>
      <c r="G93" s="2">
        <v>0.191427773203305</v>
      </c>
      <c r="H93" s="2">
        <f t="shared" si="9"/>
        <v>81.4634327743586</v>
      </c>
    </row>
    <row r="94" spans="1:8" ht="15">
      <c r="A94" s="1">
        <v>2007</v>
      </c>
      <c r="B94" s="1">
        <v>9</v>
      </c>
      <c r="C94" s="2">
        <v>25.8125847919178</v>
      </c>
      <c r="D94" s="2">
        <v>20.9271004824275</v>
      </c>
      <c r="E94" s="2">
        <v>8.34969051553637</v>
      </c>
      <c r="F94" s="2">
        <v>11.8324268067594</v>
      </c>
      <c r="G94" s="2">
        <v>0.196328498877892</v>
      </c>
      <c r="H94" s="2">
        <f t="shared" si="9"/>
        <v>67.11813109551896</v>
      </c>
    </row>
    <row r="95" spans="1:8" ht="15">
      <c r="A95" s="1">
        <v>2007</v>
      </c>
      <c r="B95" s="1">
        <v>10</v>
      </c>
      <c r="C95" s="2">
        <v>31.2926493949942</v>
      </c>
      <c r="D95" s="2">
        <v>22.1157987682944</v>
      </c>
      <c r="E95" s="2">
        <v>8.37442768855455</v>
      </c>
      <c r="F95" s="2">
        <v>3.62931821232481</v>
      </c>
      <c r="G95" s="2">
        <v>0.212837510863113</v>
      </c>
      <c r="H95" s="2">
        <f t="shared" si="9"/>
        <v>65.62503157503106</v>
      </c>
    </row>
    <row r="96" spans="1:8" ht="15">
      <c r="A96" s="1">
        <v>2007</v>
      </c>
      <c r="B96" s="1">
        <v>11</v>
      </c>
      <c r="C96" s="2">
        <v>35.7798235964336</v>
      </c>
      <c r="D96" s="2">
        <v>20.931393845951</v>
      </c>
      <c r="E96" s="2">
        <v>7.16151354034241</v>
      </c>
      <c r="F96" s="2">
        <v>-0.365577358759673</v>
      </c>
      <c r="G96" s="2">
        <v>0.182417851512388</v>
      </c>
      <c r="H96" s="2">
        <f t="shared" si="9"/>
        <v>63.68957147547973</v>
      </c>
    </row>
    <row r="97" spans="1:8" ht="15">
      <c r="A97" s="1">
        <v>2007</v>
      </c>
      <c r="B97" s="1">
        <v>12</v>
      </c>
      <c r="C97" s="2">
        <v>45.6228340553052</v>
      </c>
      <c r="D97" s="2">
        <v>24.0683234273857</v>
      </c>
      <c r="E97" s="2">
        <v>7.21012099622632</v>
      </c>
      <c r="F97" s="2">
        <v>0.033835467064936</v>
      </c>
      <c r="G97" s="2">
        <v>0.184674423483036</v>
      </c>
      <c r="H97" s="2">
        <f t="shared" si="9"/>
        <v>77.11978836946518</v>
      </c>
    </row>
    <row r="98" spans="1:8" ht="15">
      <c r="A98" s="1">
        <v>2008</v>
      </c>
      <c r="B98" s="1">
        <v>1</v>
      </c>
      <c r="C98" s="2">
        <v>47.6654848053193</v>
      </c>
      <c r="D98" s="2">
        <v>24.2859801827172</v>
      </c>
      <c r="E98" s="2">
        <v>7.52724536790228</v>
      </c>
      <c r="F98" s="2">
        <v>1.7181242229366</v>
      </c>
      <c r="G98" s="2">
        <v>0.199215893378901</v>
      </c>
      <c r="H98" s="2">
        <f t="shared" si="9"/>
        <v>81.39605047225429</v>
      </c>
    </row>
    <row r="99" spans="1:8" ht="15">
      <c r="A99" s="1">
        <v>2008</v>
      </c>
      <c r="B99" s="1">
        <v>2</v>
      </c>
      <c r="C99" s="2">
        <v>41.5775249565337</v>
      </c>
      <c r="D99" s="2">
        <v>23.397026307152</v>
      </c>
      <c r="E99" s="2">
        <v>6.99346033634993</v>
      </c>
      <c r="F99" s="2">
        <v>0.70856817467717</v>
      </c>
      <c r="G99" s="2">
        <v>0.196944159381772</v>
      </c>
      <c r="H99" s="2">
        <f t="shared" si="9"/>
        <v>72.87352393409456</v>
      </c>
    </row>
    <row r="100" spans="1:8" ht="15">
      <c r="A100" s="1">
        <v>2008</v>
      </c>
      <c r="B100" s="1">
        <v>3</v>
      </c>
      <c r="C100" s="2">
        <v>39.1975923045979</v>
      </c>
      <c r="D100" s="2">
        <v>22.4618309187348</v>
      </c>
      <c r="E100" s="2">
        <v>8.04567791407077</v>
      </c>
      <c r="F100" s="2">
        <v>1.07602139494055</v>
      </c>
      <c r="G100" s="2">
        <v>0.228727878867492</v>
      </c>
      <c r="H100" s="2">
        <f t="shared" si="9"/>
        <v>71.0098504112115</v>
      </c>
    </row>
    <row r="101" spans="1:8" ht="15">
      <c r="A101" s="1">
        <v>2008</v>
      </c>
      <c r="B101" s="1">
        <v>4</v>
      </c>
      <c r="C101" s="2">
        <v>34.0193282120365</v>
      </c>
      <c r="D101" s="2">
        <v>20.6357821432267</v>
      </c>
      <c r="E101" s="2">
        <v>8.28952637865828</v>
      </c>
      <c r="F101" s="2">
        <v>5.61727997613434</v>
      </c>
      <c r="G101" s="2">
        <v>0.229697394276966</v>
      </c>
      <c r="H101" s="2">
        <f t="shared" si="9"/>
        <v>68.79161410433278</v>
      </c>
    </row>
    <row r="102" spans="1:8" ht="15">
      <c r="A102" s="1">
        <v>2008</v>
      </c>
      <c r="B102" s="1">
        <v>5</v>
      </c>
      <c r="C102" s="2">
        <v>31.5502151576705</v>
      </c>
      <c r="D102" s="2">
        <v>21.1212637030814</v>
      </c>
      <c r="E102" s="2">
        <v>8.53983038264744</v>
      </c>
      <c r="F102" s="2">
        <v>15.537004922259</v>
      </c>
      <c r="G102" s="2">
        <v>0.217856766575656</v>
      </c>
      <c r="H102" s="2">
        <f t="shared" si="9"/>
        <v>76.966170932234</v>
      </c>
    </row>
    <row r="103" spans="1:8" ht="15">
      <c r="A103" s="1">
        <v>2008</v>
      </c>
      <c r="B103" s="1">
        <v>6</v>
      </c>
      <c r="C103" s="2">
        <v>27.7245574146843</v>
      </c>
      <c r="D103" s="2">
        <v>20.0070088015205</v>
      </c>
      <c r="E103" s="2">
        <v>8.17967484303339</v>
      </c>
      <c r="F103" s="2">
        <v>18.9630221656054</v>
      </c>
      <c r="G103" s="2">
        <v>0.215799308890724</v>
      </c>
      <c r="H103" s="2">
        <f t="shared" si="9"/>
        <v>75.09006253373431</v>
      </c>
    </row>
    <row r="104" spans="1:8" ht="15">
      <c r="A104" s="1">
        <v>2008</v>
      </c>
      <c r="B104" s="1">
        <v>7</v>
      </c>
      <c r="C104" s="2">
        <v>28.580510562261</v>
      </c>
      <c r="D104" s="2">
        <v>21.6387866736039</v>
      </c>
      <c r="E104" s="2">
        <v>8.63653600209721</v>
      </c>
      <c r="F104" s="2">
        <v>22.0043778953528</v>
      </c>
      <c r="G104" s="2">
        <v>0.223591869800186</v>
      </c>
      <c r="H104" s="2">
        <f t="shared" si="9"/>
        <v>81.0838030031151</v>
      </c>
    </row>
    <row r="105" spans="1:8" ht="15">
      <c r="A105" s="1">
        <v>2008</v>
      </c>
      <c r="B105" s="1">
        <v>8</v>
      </c>
      <c r="C105" s="2">
        <v>27.5864942803165</v>
      </c>
      <c r="D105" s="2">
        <v>21.7379921561117</v>
      </c>
      <c r="E105" s="2">
        <v>8.73304592610733</v>
      </c>
      <c r="F105" s="2">
        <v>15.6392780194895</v>
      </c>
      <c r="G105" s="2">
        <v>0.213234594899561</v>
      </c>
      <c r="H105" s="2">
        <f t="shared" si="9"/>
        <v>73.9100449769246</v>
      </c>
    </row>
    <row r="106" spans="1:8" ht="15">
      <c r="A106" s="1">
        <v>2008</v>
      </c>
      <c r="B106" s="1">
        <v>9</v>
      </c>
      <c r="C106" s="2">
        <v>27.1461785307687</v>
      </c>
      <c r="D106" s="2">
        <v>21.3062078251595</v>
      </c>
      <c r="E106" s="2">
        <v>7.80978693414939</v>
      </c>
      <c r="F106" s="2">
        <v>11.9601971005042</v>
      </c>
      <c r="G106" s="2">
        <v>0.216214061264432</v>
      </c>
      <c r="H106" s="2">
        <f t="shared" si="9"/>
        <v>68.43858445184622</v>
      </c>
    </row>
    <row r="107" spans="1:8" ht="15">
      <c r="A107" s="1">
        <v>2008</v>
      </c>
      <c r="B107" s="1">
        <v>10</v>
      </c>
      <c r="C107" s="2">
        <v>30.5804362499208</v>
      </c>
      <c r="D107" s="2">
        <v>20.5629097228733</v>
      </c>
      <c r="E107" s="2">
        <v>7.42432165348674</v>
      </c>
      <c r="F107" s="2">
        <v>6.06268712744925</v>
      </c>
      <c r="G107" s="2">
        <v>0.232762573100701</v>
      </c>
      <c r="H107" s="2">
        <f t="shared" si="9"/>
        <v>64.86311732683079</v>
      </c>
    </row>
    <row r="108" spans="1:8" ht="15">
      <c r="A108" s="1">
        <v>2008</v>
      </c>
      <c r="B108" s="1">
        <v>11</v>
      </c>
      <c r="C108" s="2">
        <v>37.464501621327</v>
      </c>
      <c r="D108" s="2">
        <v>21.4654465368469</v>
      </c>
      <c r="E108" s="2">
        <v>7.1892953095376</v>
      </c>
      <c r="F108" s="2">
        <v>-0.0721035720609738</v>
      </c>
      <c r="G108" s="2">
        <v>0.207972572961155</v>
      </c>
      <c r="H108" s="2">
        <f t="shared" si="9"/>
        <v>66.25511246861169</v>
      </c>
    </row>
    <row r="109" spans="1:8" ht="15">
      <c r="A109" s="1">
        <v>2008</v>
      </c>
      <c r="B109" s="1">
        <v>12</v>
      </c>
      <c r="C109" s="2">
        <v>40.453059648045</v>
      </c>
      <c r="D109" s="2">
        <v>21.6291072316826</v>
      </c>
      <c r="E109" s="2">
        <v>5.54988876393138</v>
      </c>
      <c r="F109" s="2">
        <v>1.09128168555727</v>
      </c>
      <c r="G109" s="2">
        <v>0.201466762016844</v>
      </c>
      <c r="H109" s="2">
        <f t="shared" si="9"/>
        <v>68.92480409123309</v>
      </c>
    </row>
    <row r="110" spans="1:8" ht="15">
      <c r="A110" s="1">
        <v>2009</v>
      </c>
      <c r="B110" s="1">
        <v>1</v>
      </c>
      <c r="C110" s="2">
        <v>44.5433768949179</v>
      </c>
      <c r="D110" s="2">
        <v>23.5863743574032</v>
      </c>
      <c r="E110" s="2">
        <v>6.44921112124363</v>
      </c>
      <c r="F110" s="2">
        <v>0.020100237009021</v>
      </c>
      <c r="G110" s="2">
        <v>0.225377827874022</v>
      </c>
      <c r="H110" s="2">
        <f t="shared" si="9"/>
        <v>74.82444043844778</v>
      </c>
    </row>
    <row r="111" spans="1:8" ht="15">
      <c r="A111" s="1">
        <v>2009</v>
      </c>
      <c r="B111" s="1">
        <v>2</v>
      </c>
      <c r="C111" s="2">
        <v>36.3263056838948</v>
      </c>
      <c r="D111" s="2">
        <v>20.49269577637</v>
      </c>
      <c r="E111" s="2">
        <v>5.83789259093067</v>
      </c>
      <c r="F111" s="2">
        <v>0.256538007544282</v>
      </c>
      <c r="G111" s="2">
        <v>0.205384692388687</v>
      </c>
      <c r="H111" s="2">
        <f t="shared" si="9"/>
        <v>63.118816751128435</v>
      </c>
    </row>
    <row r="112" spans="1:8" ht="15">
      <c r="A112" s="1">
        <v>2009</v>
      </c>
      <c r="B112" s="1">
        <v>3</v>
      </c>
      <c r="C112" s="2">
        <v>39.9509528340842</v>
      </c>
      <c r="D112" s="2">
        <v>22.3553588228165</v>
      </c>
      <c r="E112" s="2">
        <v>6.42325216949258</v>
      </c>
      <c r="F112" s="2">
        <v>0.852519462989105</v>
      </c>
      <c r="G112" s="2">
        <v>-0.0529137108379942</v>
      </c>
      <c r="H112" s="2">
        <f t="shared" si="9"/>
        <v>69.52916957854438</v>
      </c>
    </row>
    <row r="113" spans="1:8" ht="15">
      <c r="A113" s="1">
        <v>2009</v>
      </c>
      <c r="B113" s="1">
        <v>4</v>
      </c>
      <c r="C113" s="2">
        <v>32.7209093099151</v>
      </c>
      <c r="D113" s="2">
        <v>20.4007769770053</v>
      </c>
      <c r="E113" s="2">
        <v>6.91548040684742</v>
      </c>
      <c r="F113" s="2">
        <v>5.20943146926891</v>
      </c>
      <c r="G113" s="2">
        <v>0.204705097841068</v>
      </c>
      <c r="H113" s="2">
        <f t="shared" si="9"/>
        <v>65.45130326087781</v>
      </c>
    </row>
    <row r="114" spans="1:8" ht="15">
      <c r="A114" s="1">
        <v>2009</v>
      </c>
      <c r="B114" s="1">
        <v>5</v>
      </c>
      <c r="C114" s="2">
        <v>29.9688025630555</v>
      </c>
      <c r="D114" s="2">
        <v>19.7101727651727</v>
      </c>
      <c r="E114" s="2">
        <v>7.46808323676169</v>
      </c>
      <c r="F114" s="2">
        <v>16.7887915864431</v>
      </c>
      <c r="G114" s="2">
        <v>0.196734550102963</v>
      </c>
      <c r="H114" s="2">
        <f t="shared" si="9"/>
        <v>74.13258470153596</v>
      </c>
    </row>
    <row r="115" spans="1:8" ht="15">
      <c r="A115" s="1">
        <v>2009</v>
      </c>
      <c r="B115" s="1">
        <v>6</v>
      </c>
      <c r="C115" s="2">
        <v>27.5609959261331</v>
      </c>
      <c r="D115" s="2">
        <v>20.1774003170786</v>
      </c>
      <c r="E115" s="2">
        <v>7.35150654995008</v>
      </c>
      <c r="F115" s="2">
        <v>16.1695300053621</v>
      </c>
      <c r="G115" s="2">
        <v>0.199452240791968</v>
      </c>
      <c r="H115" s="2">
        <f t="shared" si="9"/>
        <v>71.45888503931585</v>
      </c>
    </row>
    <row r="116" spans="1:8" ht="15">
      <c r="A116" s="1">
        <v>2009</v>
      </c>
      <c r="B116" s="1">
        <v>7</v>
      </c>
      <c r="C116" s="2">
        <v>27.994298749463</v>
      </c>
      <c r="D116" s="2">
        <v>21.3382655106697</v>
      </c>
      <c r="E116" s="2">
        <v>7.82737500934742</v>
      </c>
      <c r="F116" s="2">
        <v>20.3426003959493</v>
      </c>
      <c r="G116" s="2">
        <v>0.202260897810936</v>
      </c>
      <c r="H116" s="2">
        <f t="shared" si="9"/>
        <v>77.70480056324035</v>
      </c>
    </row>
    <row r="117" spans="1:8" ht="15">
      <c r="A117" s="1">
        <v>2009</v>
      </c>
      <c r="B117" s="1">
        <v>8</v>
      </c>
      <c r="C117" s="2">
        <v>28.2756856220479</v>
      </c>
      <c r="D117" s="2">
        <v>21.914949686109</v>
      </c>
      <c r="E117" s="2">
        <v>7.22217473978675</v>
      </c>
      <c r="F117" s="2">
        <v>16.3473754842153</v>
      </c>
      <c r="G117" s="2">
        <v>0.188067390427344</v>
      </c>
      <c r="H117" s="2">
        <f t="shared" si="9"/>
        <v>73.94825292258629</v>
      </c>
    </row>
    <row r="118" spans="1:8" ht="15">
      <c r="A118" s="1">
        <v>2009</v>
      </c>
      <c r="B118" s="1">
        <v>9</v>
      </c>
      <c r="C118" s="2">
        <v>26.1534512216666</v>
      </c>
      <c r="D118" s="2">
        <v>20.4587578389212</v>
      </c>
      <c r="E118" s="2">
        <v>5.51346034259767</v>
      </c>
      <c r="F118" s="2">
        <v>11.3456089447561</v>
      </c>
      <c r="G118" s="2">
        <v>0.197161009310611</v>
      </c>
      <c r="H118" s="2">
        <f t="shared" si="9"/>
        <v>63.66843935725218</v>
      </c>
    </row>
    <row r="119" spans="1:8" ht="15">
      <c r="A119" s="1">
        <v>2009</v>
      </c>
      <c r="B119" s="1">
        <v>10</v>
      </c>
      <c r="C119" s="2">
        <v>31.1202890222004</v>
      </c>
      <c r="D119" s="2">
        <v>21.0437930503294</v>
      </c>
      <c r="E119" s="2">
        <v>5.17513415589504</v>
      </c>
      <c r="F119" s="2">
        <v>3.60302447723374</v>
      </c>
      <c r="G119" s="2">
        <v>0.214457031197276</v>
      </c>
      <c r="H119" s="2">
        <f t="shared" si="9"/>
        <v>61.15669773685585</v>
      </c>
    </row>
    <row r="120" spans="1:8" ht="15">
      <c r="A120" s="1">
        <v>2009</v>
      </c>
      <c r="B120" s="1">
        <v>11</v>
      </c>
      <c r="C120" s="2">
        <v>35.7265095875185</v>
      </c>
      <c r="D120" s="2">
        <v>20.8251132333871</v>
      </c>
      <c r="E120" s="2">
        <v>8.63068929273165</v>
      </c>
      <c r="F120" s="2">
        <v>0.841704392837062</v>
      </c>
      <c r="G120" s="2">
        <v>0.185759124569264</v>
      </c>
      <c r="H120" s="2">
        <f t="shared" si="9"/>
        <v>66.20977563104357</v>
      </c>
    </row>
    <row r="121" spans="1:8" ht="15">
      <c r="A121" s="1">
        <v>2009</v>
      </c>
      <c r="B121" s="1">
        <v>12</v>
      </c>
      <c r="C121" s="2">
        <v>42.24290880116</v>
      </c>
      <c r="D121" s="2">
        <v>22.6230811079932</v>
      </c>
      <c r="E121" s="2">
        <v>5.60117143949766</v>
      </c>
      <c r="F121" s="2">
        <v>0.307126051316383</v>
      </c>
      <c r="G121" s="2">
        <v>0.17676906647604</v>
      </c>
      <c r="H121" s="2">
        <f t="shared" si="9"/>
        <v>70.95105646644329</v>
      </c>
    </row>
    <row r="122" spans="1:8" ht="15">
      <c r="A122" s="1">
        <v>2010</v>
      </c>
      <c r="B122" s="1">
        <v>1</v>
      </c>
      <c r="C122" s="2">
        <v>46.7077643987809</v>
      </c>
      <c r="D122" s="2">
        <v>26.2997989716053</v>
      </c>
      <c r="E122" s="2">
        <v>6.12523347481157</v>
      </c>
      <c r="F122" s="2">
        <v>0.0726815001203271</v>
      </c>
      <c r="G122" s="2">
        <v>0.209530425900572</v>
      </c>
      <c r="H122" s="2">
        <f t="shared" si="9"/>
        <v>79.41500877121867</v>
      </c>
    </row>
    <row r="123" spans="1:8" ht="15">
      <c r="A123" s="1">
        <v>2010</v>
      </c>
      <c r="B123" s="1">
        <v>2</v>
      </c>
      <c r="C123" s="2">
        <v>39.0976927570788</v>
      </c>
      <c r="D123" s="2">
        <v>18.8738256767795</v>
      </c>
      <c r="E123" s="2">
        <v>5.7464139279496</v>
      </c>
      <c r="F123" s="2">
        <v>0.151159759826934</v>
      </c>
      <c r="G123" s="2">
        <v>0.183495230888937</v>
      </c>
      <c r="H123" s="2">
        <f t="shared" si="9"/>
        <v>64.05258735252377</v>
      </c>
    </row>
    <row r="124" spans="1:8" ht="15">
      <c r="A124" s="1">
        <v>2010</v>
      </c>
      <c r="B124" s="1">
        <v>3</v>
      </c>
      <c r="C124" s="2">
        <v>39.8070918145707</v>
      </c>
      <c r="D124" s="2">
        <v>22.5009808405478</v>
      </c>
      <c r="E124" s="2">
        <v>6.84450721298846</v>
      </c>
      <c r="F124" s="2">
        <v>0.668038756314721</v>
      </c>
      <c r="G124" s="2">
        <v>0.20882756592241</v>
      </c>
      <c r="H124" s="2">
        <f t="shared" si="9"/>
        <v>70.02944619034407</v>
      </c>
    </row>
    <row r="125" spans="1:8" ht="15">
      <c r="A125" s="1">
        <v>2010</v>
      </c>
      <c r="B125" s="1">
        <v>4</v>
      </c>
      <c r="C125" s="2">
        <v>33.3918310775137</v>
      </c>
      <c r="D125" s="2">
        <v>20.3048779563732</v>
      </c>
      <c r="E125" s="2">
        <v>5.83790176513098</v>
      </c>
      <c r="F125" s="2">
        <v>4.22877186181236</v>
      </c>
      <c r="G125" s="2">
        <v>0.208985309039512</v>
      </c>
      <c r="H125" s="2">
        <f t="shared" si="9"/>
        <v>63.97236796986976</v>
      </c>
    </row>
    <row r="126" spans="1:8" ht="15">
      <c r="A126" s="1">
        <v>2010</v>
      </c>
      <c r="B126" s="1">
        <v>5</v>
      </c>
      <c r="C126" s="2">
        <v>31.9470388818516</v>
      </c>
      <c r="D126" s="2">
        <v>20.9967873603506</v>
      </c>
      <c r="E126" s="2">
        <v>6.68393473087941</v>
      </c>
      <c r="F126" s="2">
        <v>14.5833931856848</v>
      </c>
      <c r="G126" s="2">
        <v>0.194086660998042</v>
      </c>
      <c r="H126" s="2">
        <f t="shared" si="9"/>
        <v>74.40524081976444</v>
      </c>
    </row>
    <row r="127" spans="1:8" ht="15">
      <c r="A127" s="1">
        <v>2010</v>
      </c>
      <c r="B127" s="1">
        <v>6</v>
      </c>
      <c r="C127" s="2">
        <v>27.8441202896661</v>
      </c>
      <c r="D127" s="2">
        <v>19.0927248295182</v>
      </c>
      <c r="E127" s="2">
        <v>5.67747972853206</v>
      </c>
      <c r="F127" s="2">
        <v>16.0006027616816</v>
      </c>
      <c r="G127" s="2">
        <v>0.194546806256783</v>
      </c>
      <c r="H127" s="2">
        <f t="shared" si="9"/>
        <v>68.80947441565475</v>
      </c>
    </row>
    <row r="128" spans="1:8" ht="15">
      <c r="A128" s="1">
        <v>2010</v>
      </c>
      <c r="B128" s="1">
        <v>7</v>
      </c>
      <c r="C128" s="2">
        <v>28.1152935580954</v>
      </c>
      <c r="D128" s="2">
        <v>20.4671405814941</v>
      </c>
      <c r="E128" s="2">
        <v>6.52545437797451</v>
      </c>
      <c r="F128" s="2">
        <v>24.5063278023162</v>
      </c>
      <c r="G128" s="2">
        <v>0.207009749514484</v>
      </c>
      <c r="H128" s="2">
        <f t="shared" si="9"/>
        <v>79.82122606939468</v>
      </c>
    </row>
    <row r="129" spans="1:8" ht="15">
      <c r="A129" s="1">
        <v>2010</v>
      </c>
      <c r="B129" s="1">
        <v>8</v>
      </c>
      <c r="C129" s="2">
        <v>28.0710341298724</v>
      </c>
      <c r="D129" s="2">
        <v>21.2206755629379</v>
      </c>
      <c r="E129" s="2">
        <v>7.12750787753318</v>
      </c>
      <c r="F129" s="2">
        <v>17.5054250474872</v>
      </c>
      <c r="G129" s="2">
        <v>0.192607081155179</v>
      </c>
      <c r="H129" s="2">
        <f t="shared" si="9"/>
        <v>74.11724969898584</v>
      </c>
    </row>
    <row r="130" spans="1:8" ht="15">
      <c r="A130" s="1">
        <v>2010</v>
      </c>
      <c r="B130" s="1">
        <v>9</v>
      </c>
      <c r="C130" s="2">
        <v>25.9053506364286</v>
      </c>
      <c r="D130" s="2">
        <v>18.9834936436133</v>
      </c>
      <c r="E130" s="2">
        <v>6.66850229628765</v>
      </c>
      <c r="F130" s="2">
        <v>11.0871871569715</v>
      </c>
      <c r="G130" s="2">
        <v>0.196086117219082</v>
      </c>
      <c r="H130" s="2">
        <f t="shared" si="9"/>
        <v>62.840619850520135</v>
      </c>
    </row>
    <row r="131" spans="1:8" ht="15">
      <c r="A131" s="1">
        <v>2010</v>
      </c>
      <c r="B131" s="1">
        <v>10</v>
      </c>
      <c r="C131" s="2">
        <v>29.6609082259756</v>
      </c>
      <c r="D131" s="2">
        <v>19.592378439249</v>
      </c>
      <c r="E131" s="2">
        <v>6.0661906374512</v>
      </c>
      <c r="F131" s="2">
        <v>2.94589519481124</v>
      </c>
      <c r="G131" s="2">
        <v>0.21125104980003</v>
      </c>
      <c r="H131" s="2">
        <f aca="true" t="shared" si="10" ref="H131:H181">SUM(C131:G131)</f>
        <v>58.476623547287076</v>
      </c>
    </row>
    <row r="132" spans="1:8" ht="15">
      <c r="A132" s="1">
        <v>2010</v>
      </c>
      <c r="B132" s="1">
        <v>11</v>
      </c>
      <c r="C132" s="2">
        <v>36.5373634904082</v>
      </c>
      <c r="D132" s="2">
        <v>21.2432312458058</v>
      </c>
      <c r="E132" s="2">
        <v>6.00679839980007</v>
      </c>
      <c r="F132" s="2">
        <v>0.236030351480734</v>
      </c>
      <c r="G132" s="2">
        <v>0.184575322527336</v>
      </c>
      <c r="H132" s="2">
        <f t="shared" si="10"/>
        <v>64.20799881002213</v>
      </c>
    </row>
    <row r="133" spans="1:8" ht="15">
      <c r="A133" s="1">
        <v>2010</v>
      </c>
      <c r="B133" s="1">
        <v>12</v>
      </c>
      <c r="C133" s="2">
        <v>47.9084771253352</v>
      </c>
      <c r="D133" s="2">
        <v>25.3587053214872</v>
      </c>
      <c r="E133" s="2">
        <v>6.13720547512315</v>
      </c>
      <c r="F133" s="2">
        <v>0.25916780469194</v>
      </c>
      <c r="G133" s="2">
        <v>0.18218308455525</v>
      </c>
      <c r="H133" s="2">
        <f t="shared" si="10"/>
        <v>79.84573881119275</v>
      </c>
    </row>
    <row r="134" spans="1:8" ht="15">
      <c r="A134" s="1">
        <v>2011</v>
      </c>
      <c r="B134" s="1">
        <v>1</v>
      </c>
      <c r="C134" s="2">
        <v>46.0322028211277</v>
      </c>
      <c r="D134" s="2">
        <v>22.4046170300163</v>
      </c>
      <c r="E134" s="2">
        <v>6.43008351772659</v>
      </c>
      <c r="F134" s="2">
        <v>0.166657641593203</v>
      </c>
      <c r="G134" s="2">
        <v>0.204709306843816</v>
      </c>
      <c r="H134" s="2">
        <f t="shared" si="10"/>
        <v>75.2382703173076</v>
      </c>
    </row>
    <row r="135" spans="1:8" ht="15">
      <c r="A135" s="1">
        <v>2011</v>
      </c>
      <c r="B135" s="1">
        <v>2</v>
      </c>
      <c r="C135" s="2">
        <v>36.88534603834</v>
      </c>
      <c r="D135" s="2">
        <v>20.1103249478932</v>
      </c>
      <c r="E135" s="2">
        <v>6.52284019408946</v>
      </c>
      <c r="F135" s="2">
        <v>0.0691406360558146</v>
      </c>
      <c r="G135" s="2">
        <v>0.180966128297533</v>
      </c>
      <c r="H135" s="2">
        <f t="shared" si="10"/>
        <v>63.768617944676016</v>
      </c>
    </row>
    <row r="136" spans="1:8" ht="15">
      <c r="A136" s="1">
        <v>2011</v>
      </c>
      <c r="B136" s="1">
        <v>3</v>
      </c>
      <c r="C136" s="2">
        <v>40.6852427162965</v>
      </c>
      <c r="D136" s="2">
        <v>22.1209045721258</v>
      </c>
      <c r="E136" s="2">
        <v>7.06841003978356</v>
      </c>
      <c r="F136" s="2">
        <v>0.820344106571941</v>
      </c>
      <c r="G136" s="2">
        <v>0.212544160374398</v>
      </c>
      <c r="H136" s="2">
        <f t="shared" si="10"/>
        <v>70.90744559515218</v>
      </c>
    </row>
    <row r="137" spans="1:8" ht="15">
      <c r="A137" s="1">
        <v>2011</v>
      </c>
      <c r="B137" s="1">
        <v>4</v>
      </c>
      <c r="C137" s="2">
        <v>33.5989613429447</v>
      </c>
      <c r="D137" s="2">
        <v>19.8007935144417</v>
      </c>
      <c r="E137" s="2">
        <v>7.77689435109784</v>
      </c>
      <c r="F137" s="2">
        <v>4.57971441964236</v>
      </c>
      <c r="G137" s="2">
        <v>0.204785778204761</v>
      </c>
      <c r="H137" s="2">
        <f t="shared" si="10"/>
        <v>65.96114940633136</v>
      </c>
    </row>
    <row r="138" spans="1:8" ht="15">
      <c r="A138" s="1">
        <v>2011</v>
      </c>
      <c r="B138" s="1">
        <v>5</v>
      </c>
      <c r="C138" s="2">
        <v>30.8103647158825</v>
      </c>
      <c r="D138" s="2">
        <v>19.9301988302295</v>
      </c>
      <c r="E138" s="2">
        <v>8.1882602059064</v>
      </c>
      <c r="F138" s="2">
        <v>10.3430191362447</v>
      </c>
      <c r="G138" s="2">
        <v>0.216304730470099</v>
      </c>
      <c r="H138" s="2">
        <f t="shared" si="10"/>
        <v>69.48814761873321</v>
      </c>
    </row>
    <row r="139" spans="1:8" ht="15">
      <c r="A139" s="1">
        <v>2011</v>
      </c>
      <c r="B139" s="1">
        <v>6</v>
      </c>
      <c r="C139" s="2">
        <v>28.4291573212023</v>
      </c>
      <c r="D139" s="2">
        <v>18.9070447137746</v>
      </c>
      <c r="E139" s="2">
        <v>7.50076647919654</v>
      </c>
      <c r="F139" s="2">
        <v>18.0189291725025</v>
      </c>
      <c r="G139" s="2">
        <v>0.188063113642073</v>
      </c>
      <c r="H139" s="2">
        <f t="shared" si="10"/>
        <v>73.04396080031802</v>
      </c>
    </row>
    <row r="140" spans="1:8" ht="15">
      <c r="A140" s="1">
        <v>2011</v>
      </c>
      <c r="B140" s="1">
        <v>7</v>
      </c>
      <c r="C140" s="2">
        <v>26.7539317883353</v>
      </c>
      <c r="D140" s="2">
        <v>19.3896142473796</v>
      </c>
      <c r="E140" s="2">
        <v>5.57261230170269</v>
      </c>
      <c r="F140" s="2">
        <v>21.0705325652192</v>
      </c>
      <c r="G140" s="2">
        <v>0.189080026970399</v>
      </c>
      <c r="H140" s="2">
        <f t="shared" si="10"/>
        <v>72.9757709296072</v>
      </c>
    </row>
    <row r="141" spans="1:8" ht="15">
      <c r="A141" s="1">
        <v>2011</v>
      </c>
      <c r="B141" s="1">
        <v>8</v>
      </c>
      <c r="C141" s="2">
        <v>25.0967711833648</v>
      </c>
      <c r="D141" s="2">
        <v>19.5711365463947</v>
      </c>
      <c r="E141" s="2">
        <v>4.96734958937405</v>
      </c>
      <c r="F141" s="2">
        <v>16.757097247776</v>
      </c>
      <c r="G141" s="2">
        <v>0.212392656045423</v>
      </c>
      <c r="H141" s="2">
        <f t="shared" si="10"/>
        <v>66.60474722295498</v>
      </c>
    </row>
    <row r="142" spans="1:8" ht="15">
      <c r="A142" s="1">
        <v>2011</v>
      </c>
      <c r="B142" s="1">
        <v>9</v>
      </c>
      <c r="C142" s="2">
        <v>26.3352549516461</v>
      </c>
      <c r="D142" s="2">
        <v>19.4959024632414</v>
      </c>
      <c r="E142" s="2">
        <v>5.16794504463513</v>
      </c>
      <c r="F142" s="2">
        <v>8.39353667995396</v>
      </c>
      <c r="G142" s="2">
        <v>0.194922935040504</v>
      </c>
      <c r="H142" s="2">
        <f t="shared" si="10"/>
        <v>59.587562074517095</v>
      </c>
    </row>
    <row r="143" spans="1:8" ht="15">
      <c r="A143" s="1">
        <v>2011</v>
      </c>
      <c r="B143" s="1">
        <v>10</v>
      </c>
      <c r="C143" s="2">
        <v>29.2775819725817</v>
      </c>
      <c r="D143" s="2">
        <v>20.2266410505334</v>
      </c>
      <c r="E143" s="2">
        <v>4.10728491508645</v>
      </c>
      <c r="F143" s="2">
        <v>5.16368660484912</v>
      </c>
      <c r="G143" s="2">
        <v>0.212852073462924</v>
      </c>
      <c r="H143" s="2">
        <f t="shared" si="10"/>
        <v>58.9880466165136</v>
      </c>
    </row>
    <row r="144" spans="1:8" ht="15">
      <c r="A144" s="1">
        <v>2011</v>
      </c>
      <c r="B144" s="1">
        <v>11</v>
      </c>
      <c r="C144" s="2">
        <v>35.3007412512924</v>
      </c>
      <c r="D144" s="2">
        <v>19.8304031455755</v>
      </c>
      <c r="E144" s="2">
        <v>3.72157134934651</v>
      </c>
      <c r="F144" s="2">
        <v>0.527381588318245</v>
      </c>
      <c r="G144" s="2">
        <v>0.144214903811841</v>
      </c>
      <c r="H144" s="2">
        <f t="shared" si="10"/>
        <v>59.52431223834449</v>
      </c>
    </row>
    <row r="145" spans="1:8" ht="15">
      <c r="A145" s="1">
        <v>2011</v>
      </c>
      <c r="B145" s="1">
        <v>12</v>
      </c>
      <c r="C145" s="2">
        <v>42.6252145077312</v>
      </c>
      <c r="D145" s="2">
        <v>23.6395822631139</v>
      </c>
      <c r="E145" s="2">
        <v>3.35597211600626</v>
      </c>
      <c r="F145" s="2">
        <v>0.12993673918231</v>
      </c>
      <c r="G145" s="2">
        <v>0.23573002006404</v>
      </c>
      <c r="H145" s="2">
        <f t="shared" si="10"/>
        <v>69.9864356460977</v>
      </c>
    </row>
    <row r="146" spans="1:8" ht="15">
      <c r="A146" s="1">
        <v>2012</v>
      </c>
      <c r="B146" s="1">
        <v>1</v>
      </c>
      <c r="C146" s="2">
        <v>42.4087325497868</v>
      </c>
      <c r="D146" s="2">
        <v>22.2767951350261</v>
      </c>
      <c r="E146" s="2">
        <v>3.68088247718521</v>
      </c>
      <c r="F146" s="2">
        <v>0.0218008329708391</v>
      </c>
      <c r="G146" s="2">
        <v>0.186698251204035</v>
      </c>
      <c r="H146" s="2">
        <f t="shared" si="10"/>
        <v>68.57490924617298</v>
      </c>
    </row>
    <row r="147" spans="1:8" ht="15">
      <c r="A147" s="1">
        <v>2012</v>
      </c>
      <c r="B147" s="1">
        <v>2</v>
      </c>
      <c r="C147" s="2">
        <v>38.3532843826376</v>
      </c>
      <c r="D147" s="2">
        <v>21.0767799881051</v>
      </c>
      <c r="E147" s="2">
        <v>3.94816201942685</v>
      </c>
      <c r="F147" s="2">
        <v>0.0652150695296623</v>
      </c>
      <c r="G147" s="2">
        <v>0.203718528655835</v>
      </c>
      <c r="H147" s="2">
        <f t="shared" si="10"/>
        <v>63.64715998835505</v>
      </c>
    </row>
    <row r="148" spans="1:8" ht="15">
      <c r="A148" s="1">
        <v>2012</v>
      </c>
      <c r="B148" s="1">
        <v>3</v>
      </c>
      <c r="C148" s="2">
        <v>37.684721959797</v>
      </c>
      <c r="D148" s="2">
        <v>21.3418022526525</v>
      </c>
      <c r="E148" s="2">
        <v>4.59824006282999</v>
      </c>
      <c r="F148" s="2">
        <v>0.683934009214692</v>
      </c>
      <c r="G148" s="2">
        <v>0.199364219911181</v>
      </c>
      <c r="H148" s="2">
        <f t="shared" si="10"/>
        <v>64.50806250440536</v>
      </c>
    </row>
    <row r="149" spans="1:8" ht="15">
      <c r="A149" s="1">
        <v>2012</v>
      </c>
      <c r="B149" s="1">
        <v>4</v>
      </c>
      <c r="C149" s="2">
        <v>32.6069885389775</v>
      </c>
      <c r="D149" s="2">
        <v>19.4665548911566</v>
      </c>
      <c r="E149" s="2">
        <v>4.46099771959512</v>
      </c>
      <c r="F149" s="2">
        <v>4.14468552301735</v>
      </c>
      <c r="G149" s="2">
        <v>0.174232451838931</v>
      </c>
      <c r="H149" s="2">
        <f t="shared" si="10"/>
        <v>60.8534591245855</v>
      </c>
    </row>
    <row r="150" spans="1:8" ht="15">
      <c r="A150" s="1">
        <v>2012</v>
      </c>
      <c r="B150" s="1">
        <v>5</v>
      </c>
      <c r="C150" s="2">
        <v>29.0518287513322</v>
      </c>
      <c r="D150" s="2">
        <v>19.6154006007767</v>
      </c>
      <c r="E150" s="2">
        <v>4.95323446625235</v>
      </c>
      <c r="F150" s="2">
        <v>10.1052318387354</v>
      </c>
      <c r="G150" s="2">
        <v>0.227532801222611</v>
      </c>
      <c r="H150" s="2">
        <f t="shared" si="10"/>
        <v>63.95322845831925</v>
      </c>
    </row>
    <row r="151" spans="1:8" ht="15">
      <c r="A151" s="1">
        <v>2012</v>
      </c>
      <c r="B151" s="1">
        <v>6</v>
      </c>
      <c r="C151" s="2">
        <v>26.3497682688506</v>
      </c>
      <c r="D151" s="2">
        <v>18.6154830591835</v>
      </c>
      <c r="E151" s="2">
        <v>4.67215928109679</v>
      </c>
      <c r="F151" s="2">
        <v>21.1143135232586</v>
      </c>
      <c r="G151" s="2">
        <v>0.158640511344466</v>
      </c>
      <c r="H151" s="2">
        <f t="shared" si="10"/>
        <v>70.91036464373396</v>
      </c>
    </row>
    <row r="152" spans="1:8" ht="15">
      <c r="A152" s="1">
        <v>2012</v>
      </c>
      <c r="B152" s="1">
        <v>7</v>
      </c>
      <c r="C152" s="2">
        <v>27.8252473935329</v>
      </c>
      <c r="D152" s="2">
        <v>21.2203059525469</v>
      </c>
      <c r="E152" s="2">
        <v>4.87775100147112</v>
      </c>
      <c r="F152" s="2">
        <v>26.463655510554</v>
      </c>
      <c r="G152" s="2">
        <v>0.242938722936296</v>
      </c>
      <c r="H152" s="2">
        <f t="shared" si="10"/>
        <v>80.62989858104122</v>
      </c>
    </row>
    <row r="153" spans="1:8" ht="15">
      <c r="A153" s="1">
        <v>2012</v>
      </c>
      <c r="B153" s="1">
        <v>8</v>
      </c>
      <c r="C153" s="2">
        <v>24.2102217524033</v>
      </c>
      <c r="D153" s="2">
        <v>18.7414516616538</v>
      </c>
      <c r="E153" s="2">
        <v>4.28979189374802</v>
      </c>
      <c r="F153" s="2">
        <v>13.5778276539352</v>
      </c>
      <c r="G153" s="2">
        <v>0.190765118144018</v>
      </c>
      <c r="H153" s="2">
        <f t="shared" si="10"/>
        <v>61.01005807988434</v>
      </c>
    </row>
    <row r="154" spans="1:8" ht="15">
      <c r="A154" s="1">
        <v>2012</v>
      </c>
      <c r="B154" s="1">
        <v>9</v>
      </c>
      <c r="C154" s="2">
        <v>25.272145724477</v>
      </c>
      <c r="D154" s="2">
        <v>19.3465410468212</v>
      </c>
      <c r="E154" s="2">
        <v>4.26544585654082</v>
      </c>
      <c r="F154" s="2">
        <v>14.2465623742178</v>
      </c>
      <c r="G154" s="2">
        <v>0.196221696001183</v>
      </c>
      <c r="H154" s="2">
        <f t="shared" si="10"/>
        <v>63.32691669805801</v>
      </c>
    </row>
    <row r="155" spans="1:8" ht="15">
      <c r="A155" s="1">
        <v>2012</v>
      </c>
      <c r="B155" s="1">
        <v>10</v>
      </c>
      <c r="C155" s="2">
        <v>30.0179609042391</v>
      </c>
      <c r="D155" s="2">
        <v>20.9828329369973</v>
      </c>
      <c r="E155" s="2">
        <v>4.18290376549548</v>
      </c>
      <c r="F155" s="2">
        <v>5.7120408086791</v>
      </c>
      <c r="G155" s="2">
        <v>0.213141472205389</v>
      </c>
      <c r="H155" s="2">
        <f t="shared" si="10"/>
        <v>61.10887988761637</v>
      </c>
    </row>
    <row r="156" spans="1:8" ht="15">
      <c r="A156" s="1">
        <v>2012</v>
      </c>
      <c r="B156" s="1">
        <v>11</v>
      </c>
      <c r="C156" s="2">
        <v>32.9669608961597</v>
      </c>
      <c r="D156" s="2">
        <v>20.2007138828713</v>
      </c>
      <c r="E156" s="2">
        <v>3.62555960304419</v>
      </c>
      <c r="F156" s="2">
        <v>0.91808362767067</v>
      </c>
      <c r="G156" s="2">
        <v>0.196006827818399</v>
      </c>
      <c r="H156" s="2">
        <f t="shared" si="10"/>
        <v>57.90732483756426</v>
      </c>
    </row>
    <row r="157" spans="1:8" ht="15">
      <c r="A157" s="1">
        <v>2012</v>
      </c>
      <c r="B157" s="1">
        <v>12</v>
      </c>
      <c r="C157" s="2">
        <v>43.1145817811576</v>
      </c>
      <c r="D157" s="2">
        <v>22.203498802299</v>
      </c>
      <c r="E157" s="2">
        <v>3.48493196045859</v>
      </c>
      <c r="F157" s="2">
        <v>0.401686902823972</v>
      </c>
      <c r="G157" s="2">
        <v>0.171492763391417</v>
      </c>
      <c r="H157" s="2">
        <f t="shared" si="10"/>
        <v>69.37619221013057</v>
      </c>
    </row>
    <row r="158" spans="1:8" ht="15">
      <c r="A158" s="1">
        <v>2013</v>
      </c>
      <c r="B158" s="1">
        <v>1</v>
      </c>
      <c r="C158" s="2">
        <v>45.11842419612</v>
      </c>
      <c r="D158" s="2">
        <v>24.3577153734188</v>
      </c>
      <c r="E158" s="2">
        <v>3.89954536341713</v>
      </c>
      <c r="F158" s="2">
        <v>0.22414003498993</v>
      </c>
      <c r="G158" s="2">
        <v>0.218009743982518</v>
      </c>
      <c r="H158" s="2">
        <f t="shared" si="10"/>
        <v>73.81783471192838</v>
      </c>
    </row>
    <row r="159" spans="1:8" ht="15">
      <c r="A159" s="1">
        <v>2013</v>
      </c>
      <c r="B159" s="1">
        <v>2</v>
      </c>
      <c r="C159" s="2">
        <v>35.5857076100593</v>
      </c>
      <c r="D159" s="2">
        <v>20.1565094788791</v>
      </c>
      <c r="E159" s="2">
        <v>4.1427012799245</v>
      </c>
      <c r="F159" s="2">
        <v>0.0901527766278602</v>
      </c>
      <c r="G159" s="2">
        <v>0.184525651970113</v>
      </c>
      <c r="H159" s="2">
        <f t="shared" si="10"/>
        <v>60.15959679746088</v>
      </c>
    </row>
    <row r="160" spans="1:8" ht="15">
      <c r="A160" s="1">
        <v>2013</v>
      </c>
      <c r="B160" s="1">
        <v>3</v>
      </c>
      <c r="C160" s="2">
        <v>36.0006684818061</v>
      </c>
      <c r="D160" s="2">
        <v>21.2960203839821</v>
      </c>
      <c r="E160" s="2">
        <v>4.54429098322313</v>
      </c>
      <c r="F160" s="2">
        <v>0.848522614805866</v>
      </c>
      <c r="G160" s="2">
        <v>0.191874388417473</v>
      </c>
      <c r="H160" s="2">
        <f t="shared" si="10"/>
        <v>62.881376852234666</v>
      </c>
    </row>
    <row r="161" spans="1:8" ht="15">
      <c r="A161" s="1">
        <v>2013</v>
      </c>
      <c r="B161" s="1">
        <v>4</v>
      </c>
      <c r="C161" s="2">
        <v>31.8699746056012</v>
      </c>
      <c r="D161" s="2">
        <v>19.6335507845116</v>
      </c>
      <c r="E161" s="2">
        <v>4.67525263075199</v>
      </c>
      <c r="F161" s="2">
        <v>3.78483652996757</v>
      </c>
      <c r="G161" s="2">
        <v>0.21343294604986</v>
      </c>
      <c r="H161" s="2">
        <f t="shared" si="10"/>
        <v>60.177047496882224</v>
      </c>
    </row>
    <row r="162" spans="1:8" ht="15">
      <c r="A162" s="1">
        <v>2013</v>
      </c>
      <c r="B162" s="1">
        <v>5</v>
      </c>
      <c r="C162" s="2">
        <v>27.7420274363219</v>
      </c>
      <c r="D162" s="2">
        <v>19.2823187944919</v>
      </c>
      <c r="E162" s="2">
        <v>4.62508541793178</v>
      </c>
      <c r="F162" s="2">
        <v>13.6050257258312</v>
      </c>
      <c r="G162" s="2">
        <v>0.194640064016797</v>
      </c>
      <c r="H162" s="2">
        <f t="shared" si="10"/>
        <v>65.44909743859358</v>
      </c>
    </row>
    <row r="163" spans="1:8" ht="15">
      <c r="A163" s="1">
        <v>2013</v>
      </c>
      <c r="B163" s="1">
        <v>6</v>
      </c>
      <c r="C163" s="2">
        <v>25.3110510680155</v>
      </c>
      <c r="D163" s="2">
        <v>19.1946497090625</v>
      </c>
      <c r="E163" s="2">
        <v>4.48195610304371</v>
      </c>
      <c r="F163" s="2">
        <v>24.4296659828457</v>
      </c>
      <c r="G163" s="2">
        <v>0.196968848232735</v>
      </c>
      <c r="H163" s="2">
        <f t="shared" si="10"/>
        <v>73.61429171120014</v>
      </c>
    </row>
    <row r="164" spans="1:8" ht="15">
      <c r="A164" s="1">
        <v>2013</v>
      </c>
      <c r="B164" s="1">
        <v>7</v>
      </c>
      <c r="C164" s="2">
        <v>26.9280398809075</v>
      </c>
      <c r="D164" s="2">
        <v>19.8959072215264</v>
      </c>
      <c r="E164" s="2">
        <v>4.3048288645991</v>
      </c>
      <c r="F164" s="2">
        <v>18.0884885577076</v>
      </c>
      <c r="G164" s="2">
        <v>0.200956919066751</v>
      </c>
      <c r="H164" s="2">
        <f t="shared" si="10"/>
        <v>69.41822144380737</v>
      </c>
    </row>
    <row r="165" spans="1:8" ht="15">
      <c r="A165" s="1">
        <v>2013</v>
      </c>
      <c r="B165" s="1">
        <v>8</v>
      </c>
      <c r="C165" s="2">
        <v>27.1569638191498</v>
      </c>
      <c r="D165" s="2">
        <v>21.5005733651209</v>
      </c>
      <c r="E165" s="2">
        <v>4.57951076847344</v>
      </c>
      <c r="F165" s="2">
        <v>22.1107456478597</v>
      </c>
      <c r="G165" s="2">
        <v>0.192858640442016</v>
      </c>
      <c r="H165" s="2">
        <f t="shared" si="10"/>
        <v>75.54065224104585</v>
      </c>
    </row>
    <row r="166" spans="1:8" ht="15">
      <c r="A166" s="1">
        <v>2013</v>
      </c>
      <c r="B166" s="1">
        <v>9</v>
      </c>
      <c r="C166" s="2">
        <v>22.2155577077321</v>
      </c>
      <c r="D166" s="2">
        <v>17.9806072422114</v>
      </c>
      <c r="E166" s="2">
        <v>4.01238047380257</v>
      </c>
      <c r="F166" s="2">
        <v>9.99840972109186</v>
      </c>
      <c r="G166" s="2">
        <v>0.194806658287866</v>
      </c>
      <c r="H166" s="2">
        <f t="shared" si="10"/>
        <v>54.401761803125794</v>
      </c>
    </row>
    <row r="167" spans="1:8" ht="15">
      <c r="A167" s="1">
        <v>2013</v>
      </c>
      <c r="B167" s="1">
        <v>10</v>
      </c>
      <c r="C167" s="2">
        <v>28.0570811100219</v>
      </c>
      <c r="D167" s="2">
        <v>19.6857705644661</v>
      </c>
      <c r="E167" s="2">
        <v>3.72106826210925</v>
      </c>
      <c r="F167" s="2">
        <v>6.00961845107462</v>
      </c>
      <c r="G167" s="2">
        <v>0.197176359751201</v>
      </c>
      <c r="H167" s="2">
        <f t="shared" si="10"/>
        <v>57.67071474742308</v>
      </c>
    </row>
    <row r="168" spans="1:8" ht="15">
      <c r="A168" s="1">
        <v>2013</v>
      </c>
      <c r="B168" s="1">
        <v>11</v>
      </c>
      <c r="C168" s="2">
        <v>34.2161848963309</v>
      </c>
      <c r="D168" s="2">
        <v>20.8182225143119</v>
      </c>
      <c r="E168" s="2">
        <v>3.42026784773616</v>
      </c>
      <c r="F168" s="2">
        <v>0.610887791102368</v>
      </c>
      <c r="G168" s="2">
        <v>0.209736434182773</v>
      </c>
      <c r="H168" s="2">
        <f t="shared" si="10"/>
        <v>59.27529948366411</v>
      </c>
    </row>
    <row r="169" spans="1:8" ht="15">
      <c r="A169" s="1">
        <v>2013</v>
      </c>
      <c r="B169" s="1">
        <v>12</v>
      </c>
      <c r="C169" s="2">
        <v>38.951236095998</v>
      </c>
      <c r="D169" s="2">
        <v>21.6587430966565</v>
      </c>
      <c r="E169" s="2">
        <v>3.27751473130907</v>
      </c>
      <c r="F169" s="2">
        <v>0.0110249924050151</v>
      </c>
      <c r="G169" s="2">
        <v>0.1789082731784</v>
      </c>
      <c r="H169" s="2">
        <f t="shared" si="10"/>
        <v>64.07742718954698</v>
      </c>
    </row>
    <row r="170" spans="1:8" ht="15">
      <c r="A170" s="1">
        <v>2014</v>
      </c>
      <c r="B170" s="1">
        <v>1</v>
      </c>
      <c r="C170" s="2">
        <v>42.7269099426867</v>
      </c>
      <c r="D170" s="2">
        <v>24.3442650791185</v>
      </c>
      <c r="E170" s="2">
        <v>3.94363135604173</v>
      </c>
      <c r="F170" s="2">
        <v>0.0323770060966584</v>
      </c>
      <c r="G170" s="2">
        <v>0.203027498224177</v>
      </c>
      <c r="H170" s="2">
        <f t="shared" si="10"/>
        <v>71.25021088216776</v>
      </c>
    </row>
    <row r="171" spans="1:8" ht="15">
      <c r="A171" s="1">
        <v>2014</v>
      </c>
      <c r="B171" s="1">
        <v>2</v>
      </c>
      <c r="C171" s="2">
        <v>33.7269965235572</v>
      </c>
      <c r="D171" s="2">
        <v>19.0831655680966</v>
      </c>
      <c r="E171" s="2">
        <v>3.83368970345974</v>
      </c>
      <c r="F171" s="2">
        <v>0.0350275000613385</v>
      </c>
      <c r="G171" s="2">
        <v>0.16980350444519</v>
      </c>
      <c r="H171" s="2">
        <f t="shared" si="10"/>
        <v>56.848682799620065</v>
      </c>
    </row>
    <row r="172" spans="1:8" ht="15">
      <c r="A172" s="1">
        <v>2014</v>
      </c>
      <c r="B172" s="1">
        <v>3</v>
      </c>
      <c r="C172" s="2">
        <v>34.109442637422</v>
      </c>
      <c r="D172" s="2">
        <v>20.2555704636723</v>
      </c>
      <c r="E172" s="2">
        <v>3.77596529966264</v>
      </c>
      <c r="F172" s="2">
        <v>0.42316256625745</v>
      </c>
      <c r="G172" s="2">
        <v>0.206958794904977</v>
      </c>
      <c r="H172" s="2">
        <f t="shared" si="10"/>
        <v>58.771099761919366</v>
      </c>
    </row>
    <row r="173" spans="1:8" ht="15">
      <c r="A173" s="1">
        <v>2014</v>
      </c>
      <c r="B173" s="1">
        <v>4</v>
      </c>
      <c r="C173" s="2">
        <v>30.9817456524682</v>
      </c>
      <c r="D173" s="2">
        <v>19.0798622311549</v>
      </c>
      <c r="E173" s="2">
        <v>4.29610334233065</v>
      </c>
      <c r="F173" s="2">
        <v>4.13111862476715</v>
      </c>
      <c r="G173" s="2">
        <v>0.206773737349919</v>
      </c>
      <c r="H173" s="2">
        <f t="shared" si="10"/>
        <v>58.69560358807082</v>
      </c>
    </row>
    <row r="174" spans="1:8" ht="15">
      <c r="A174" s="1">
        <v>2014</v>
      </c>
      <c r="B174" s="1">
        <v>5</v>
      </c>
      <c r="C174" s="2">
        <v>26.8547406482167</v>
      </c>
      <c r="D174" s="2">
        <v>18.9445006910124</v>
      </c>
      <c r="E174" s="2">
        <v>4.69972264859656</v>
      </c>
      <c r="F174" s="2">
        <v>17.7910477078928</v>
      </c>
      <c r="G174" s="2">
        <v>0.194831090086523</v>
      </c>
      <c r="H174" s="2">
        <f t="shared" si="10"/>
        <v>68.48484278580499</v>
      </c>
    </row>
    <row r="175" spans="1:8" ht="15">
      <c r="A175" s="1">
        <v>2014</v>
      </c>
      <c r="B175" s="1">
        <v>6</v>
      </c>
      <c r="C175" s="2">
        <v>24.183458440576</v>
      </c>
      <c r="D175" s="2">
        <v>18.3456901309472</v>
      </c>
      <c r="E175" s="2">
        <v>4.61853511246536</v>
      </c>
      <c r="F175" s="2">
        <v>27.1479772326277</v>
      </c>
      <c r="G175" s="2">
        <v>0.185454945022151</v>
      </c>
      <c r="H175" s="2">
        <f t="shared" si="10"/>
        <v>74.4811158616384</v>
      </c>
    </row>
    <row r="176" spans="1:8" ht="15">
      <c r="A176" s="1">
        <v>2014</v>
      </c>
      <c r="B176" s="1">
        <v>7</v>
      </c>
      <c r="C176" s="2">
        <v>26.1409121679727</v>
      </c>
      <c r="D176" s="2">
        <v>20.0459938725978</v>
      </c>
      <c r="E176" s="2">
        <v>5.05331861438918</v>
      </c>
      <c r="F176" s="2">
        <v>20.414218045139</v>
      </c>
      <c r="G176" s="2">
        <v>0.199168868432971</v>
      </c>
      <c r="H176" s="2">
        <f t="shared" si="10"/>
        <v>71.85361156853166</v>
      </c>
    </row>
    <row r="177" spans="1:8" ht="15">
      <c r="A177" s="1">
        <v>2014</v>
      </c>
      <c r="B177" s="1">
        <v>8</v>
      </c>
      <c r="C177" s="2">
        <v>25.4018903369205</v>
      </c>
      <c r="D177" s="2">
        <v>20.0150533087462</v>
      </c>
      <c r="E177" s="2">
        <v>4.6931797840443</v>
      </c>
      <c r="F177" s="2">
        <v>18.6905128596524</v>
      </c>
      <c r="G177" s="2">
        <v>0.200420992783303</v>
      </c>
      <c r="H177" s="2">
        <f t="shared" si="10"/>
        <v>69.0010572821467</v>
      </c>
    </row>
    <row r="178" spans="1:8" ht="15">
      <c r="A178" s="1">
        <v>2014</v>
      </c>
      <c r="B178" s="1">
        <v>9</v>
      </c>
      <c r="C178" s="2">
        <v>24.4104937039252</v>
      </c>
      <c r="D178" s="2">
        <v>19.3576168312294</v>
      </c>
      <c r="E178" s="2">
        <v>4.8498582378252</v>
      </c>
      <c r="F178" s="2">
        <v>11.444069796449</v>
      </c>
      <c r="G178" s="2">
        <v>0.179469591723595</v>
      </c>
      <c r="H178" s="2">
        <f t="shared" si="10"/>
        <v>60.2415081611524</v>
      </c>
    </row>
    <row r="179" spans="1:8" ht="15">
      <c r="A179" s="1">
        <v>2014</v>
      </c>
      <c r="B179" s="1">
        <v>10</v>
      </c>
      <c r="C179" s="2">
        <v>26.9984565092683</v>
      </c>
      <c r="D179" s="2">
        <v>19.3638758783914</v>
      </c>
      <c r="E179" s="2">
        <v>3.88936247432494</v>
      </c>
      <c r="F179" s="2">
        <v>3.87844921094972</v>
      </c>
      <c r="G179" s="2">
        <v>0.228175469047707</v>
      </c>
      <c r="H179" s="2">
        <f t="shared" si="10"/>
        <v>54.35831954198207</v>
      </c>
    </row>
    <row r="180" spans="1:8" ht="15">
      <c r="A180" s="1">
        <v>2014</v>
      </c>
      <c r="B180" s="1">
        <v>11</v>
      </c>
      <c r="C180" s="2">
        <v>31.4506763397633</v>
      </c>
      <c r="D180" s="2">
        <v>18.613170506267</v>
      </c>
      <c r="E180" s="2">
        <v>5.93031000617875</v>
      </c>
      <c r="F180" s="2">
        <v>-0.0981867526510452</v>
      </c>
      <c r="G180" s="2">
        <v>0.132044947132765</v>
      </c>
      <c r="H180" s="2">
        <f t="shared" si="10"/>
        <v>56.02801504669077</v>
      </c>
    </row>
    <row r="181" spans="1:8" ht="15">
      <c r="A181" s="1">
        <v>2014</v>
      </c>
      <c r="B181" s="1">
        <v>12</v>
      </c>
      <c r="C181" s="2">
        <v>41.5554595876941</v>
      </c>
      <c r="D181" s="2">
        <v>22.5651675164288</v>
      </c>
      <c r="E181" s="2">
        <v>4.54019987141896</v>
      </c>
      <c r="F181" s="2">
        <v>-0.0590467560544993</v>
      </c>
      <c r="G181" s="2">
        <v>0.214918304796167</v>
      </c>
      <c r="H181" s="2">
        <f t="shared" si="10"/>
        <v>68.81669852428354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2015-03-27T21:24:38Z</dcterms:created>
  <dcterms:modified xsi:type="dcterms:W3CDTF">2015-03-31T21:26:42Z</dcterms:modified>
  <cp:category/>
  <cp:version/>
  <cp:contentType/>
  <cp:contentStatus/>
</cp:coreProperties>
</file>