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bl K.5 - Core Case" sheetId="1" r:id="rId1"/>
    <sheet name="Tbl K.6 - Sensitivity" sheetId="2" r:id="rId2"/>
    <sheet name="WCA Emissions" sheetId="4" r:id="rId3"/>
    <sheet name="ECA Emissions" sheetId="5" r:id="rId4"/>
  </sheets>
  <calcPr calcId="152511"/>
</workbook>
</file>

<file path=xl/calcChain.xml><?xml version="1.0" encoding="utf-8"?>
<calcChain xmlns="http://schemas.openxmlformats.org/spreadsheetml/2006/main">
  <c r="C14" i="2" l="1"/>
  <c r="C16" i="2"/>
  <c r="B37" i="1" l="1"/>
  <c r="C39" i="1"/>
  <c r="B38" i="1"/>
  <c r="C29" i="1"/>
  <c r="B29" i="1"/>
  <c r="B36" i="1"/>
  <c r="C38" i="1"/>
  <c r="C36" i="1"/>
  <c r="B39" i="1"/>
  <c r="C37" i="1"/>
</calcChain>
</file>

<file path=xl/sharedStrings.xml><?xml version="1.0" encoding="utf-8"?>
<sst xmlns="http://schemas.openxmlformats.org/spreadsheetml/2006/main" count="289" uniqueCount="60">
  <si>
    <t>RH1</t>
  </si>
  <si>
    <t>Case</t>
  </si>
  <si>
    <t>C01-R</t>
  </si>
  <si>
    <t>C01</t>
  </si>
  <si>
    <t>C02</t>
  </si>
  <si>
    <t>C03</t>
  </si>
  <si>
    <t>C04</t>
  </si>
  <si>
    <t>C05</t>
  </si>
  <si>
    <t>C05a</t>
  </si>
  <si>
    <t>C05b</t>
  </si>
  <si>
    <t>C05-3</t>
  </si>
  <si>
    <t>C05a-3</t>
  </si>
  <si>
    <t>C05a-3Q, Preferred Portfolio</t>
  </si>
  <si>
    <t>C05b-3</t>
  </si>
  <si>
    <t>C06</t>
  </si>
  <si>
    <t>C07</t>
  </si>
  <si>
    <t>C09</t>
  </si>
  <si>
    <t>C11</t>
  </si>
  <si>
    <t>C12</t>
  </si>
  <si>
    <t>C13</t>
  </si>
  <si>
    <t>C14</t>
  </si>
  <si>
    <t>C14a</t>
  </si>
  <si>
    <t>RH2</t>
  </si>
  <si>
    <t>PVRR</t>
  </si>
  <si>
    <t>($M)</t>
  </si>
  <si>
    <t>Cumulative CO2 Emissions</t>
  </si>
  <si>
    <t>Sensitivity</t>
  </si>
  <si>
    <t>(Thousand Short Tons)</t>
  </si>
  <si>
    <t>S-01</t>
  </si>
  <si>
    <t>S-02</t>
  </si>
  <si>
    <t>S-03</t>
  </si>
  <si>
    <t>S-04</t>
  </si>
  <si>
    <t>S-05</t>
  </si>
  <si>
    <t>S-06</t>
  </si>
  <si>
    <t>S-07</t>
  </si>
  <si>
    <t>S-08</t>
  </si>
  <si>
    <t>S-09</t>
  </si>
  <si>
    <t>S-11</t>
  </si>
  <si>
    <t>S-12</t>
  </si>
  <si>
    <t>S-13</t>
  </si>
  <si>
    <t>S-14</t>
  </si>
  <si>
    <t>S-15</t>
  </si>
  <si>
    <t>S-10_ECA</t>
  </si>
  <si>
    <t>S-10_System</t>
  </si>
  <si>
    <t>S-10_WCA</t>
  </si>
  <si>
    <t>Section</t>
  </si>
  <si>
    <t>Entity</t>
  </si>
  <si>
    <t>Variable</t>
  </si>
  <si>
    <t>TOD</t>
  </si>
  <si>
    <t>Date</t>
  </si>
  <si>
    <t>Iteration</t>
  </si>
  <si>
    <t>Value</t>
  </si>
  <si>
    <t>CO2</t>
  </si>
  <si>
    <t>Volume</t>
  </si>
  <si>
    <t>ALL</t>
  </si>
  <si>
    <t>Expected Values</t>
  </si>
  <si>
    <t>Emission_I15_S_S10W_G_NA28530_28530</t>
  </si>
  <si>
    <t>Emission_I15_S_S10E_C_NB28248_28248</t>
  </si>
  <si>
    <t>Table K.5 – Core Case System Optimizer Results</t>
  </si>
  <si>
    <t>Table K.6 -- Sensitivity Case System Optimizer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</si>
</sst>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37" fontId="4" fillId="0" borderId="3" xfId="1" applyNumberFormat="1" applyFont="1" applyBorder="1" applyAlignment="1">
      <alignment horizontal="center" vertical="center"/>
    </xf>
    <xf numFmtId="22" fontId="0" fillId="0" borderId="0" xfId="0" applyNumberFormat="1"/>
    <xf numFmtId="37" fontId="0" fillId="0" borderId="0" xfId="0" applyNumberFormat="1"/>
    <xf numFmtId="0" fontId="5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workbookViewId="0">
      <selection activeCell="A9" sqref="A9"/>
    </sheetView>
  </sheetViews>
  <sheetFormatPr defaultRowHeight="15" x14ac:dyDescent="0.25"/>
  <cols>
    <col min="1" max="3" width="25" customWidth="1"/>
  </cols>
  <sheetData>
    <row r="2" spans="1:8" ht="16.5" thickBot="1" x14ac:dyDescent="0.3">
      <c r="A2" s="12" t="s">
        <v>58</v>
      </c>
    </row>
    <row r="3" spans="1:8" ht="15.75" thickBot="1" x14ac:dyDescent="0.3">
      <c r="A3" s="6" t="s">
        <v>0</v>
      </c>
      <c r="B3" s="4" t="s">
        <v>23</v>
      </c>
      <c r="C3" s="4" t="s">
        <v>25</v>
      </c>
    </row>
    <row r="4" spans="1:8" ht="15.75" thickBot="1" x14ac:dyDescent="0.3">
      <c r="A4" s="4" t="s">
        <v>1</v>
      </c>
      <c r="B4" s="5" t="s">
        <v>24</v>
      </c>
      <c r="C4" s="5" t="s">
        <v>27</v>
      </c>
    </row>
    <row r="5" spans="1:8" ht="15.75" thickBot="1" x14ac:dyDescent="0.3">
      <c r="A5" s="1" t="s">
        <v>2</v>
      </c>
      <c r="B5" s="9">
        <v>26828.391236611325</v>
      </c>
      <c r="C5" s="9">
        <v>969315.05788000009</v>
      </c>
      <c r="G5" s="11"/>
      <c r="H5" s="11"/>
    </row>
    <row r="6" spans="1:8" ht="15.75" thickBot="1" x14ac:dyDescent="0.3">
      <c r="A6" s="2" t="s">
        <v>3</v>
      </c>
      <c r="B6" s="9">
        <v>26683.041004450042</v>
      </c>
      <c r="C6" s="9">
        <v>897451.76967199997</v>
      </c>
      <c r="G6" s="11"/>
      <c r="H6" s="11"/>
    </row>
    <row r="7" spans="1:8" ht="15.75" thickBot="1" x14ac:dyDescent="0.3">
      <c r="A7" s="2" t="s">
        <v>4</v>
      </c>
      <c r="B7" s="9">
        <v>27786.644836750344</v>
      </c>
      <c r="C7" s="9">
        <v>825935.15474099992</v>
      </c>
      <c r="G7" s="11"/>
      <c r="H7" s="11"/>
    </row>
    <row r="8" spans="1:8" ht="15.75" thickBot="1" x14ac:dyDescent="0.3">
      <c r="A8" s="1" t="s">
        <v>5</v>
      </c>
      <c r="B8" s="9">
        <v>28889.351986034351</v>
      </c>
      <c r="C8" s="9">
        <v>809295.18198499992</v>
      </c>
      <c r="G8" s="11"/>
      <c r="H8" s="11"/>
    </row>
    <row r="9" spans="1:8" ht="15.75" thickBot="1" x14ac:dyDescent="0.3">
      <c r="A9" s="2" t="s">
        <v>6</v>
      </c>
      <c r="B9" s="9">
        <v>29309.842893627352</v>
      </c>
      <c r="C9" s="9">
        <v>865036.49625299999</v>
      </c>
      <c r="G9" s="11"/>
      <c r="H9" s="11"/>
    </row>
    <row r="10" spans="1:8" ht="15.75" thickBot="1" x14ac:dyDescent="0.3">
      <c r="A10" s="2" t="s">
        <v>7</v>
      </c>
      <c r="B10" s="9">
        <v>26645.899804436034</v>
      </c>
      <c r="C10" s="9">
        <v>890105.94250100013</v>
      </c>
      <c r="G10" s="11"/>
      <c r="H10" s="11"/>
    </row>
    <row r="11" spans="1:8" ht="15.75" thickBot="1" x14ac:dyDescent="0.3">
      <c r="A11" s="1" t="s">
        <v>8</v>
      </c>
      <c r="B11" s="9">
        <v>26591.479517033942</v>
      </c>
      <c r="C11" s="9">
        <v>879837.57926899998</v>
      </c>
      <c r="G11" s="11"/>
      <c r="H11" s="11"/>
    </row>
    <row r="12" spans="1:8" ht="15.75" thickBot="1" x14ac:dyDescent="0.3">
      <c r="A12" s="2" t="s">
        <v>9</v>
      </c>
      <c r="B12" s="9">
        <v>26649.37394519127</v>
      </c>
      <c r="C12" s="9">
        <v>885643.7825930001</v>
      </c>
      <c r="G12" s="11"/>
      <c r="H12" s="11"/>
    </row>
    <row r="13" spans="1:8" ht="15.75" thickBot="1" x14ac:dyDescent="0.3">
      <c r="A13" s="3" t="s">
        <v>10</v>
      </c>
      <c r="B13" s="9">
        <v>26615.083976813392</v>
      </c>
      <c r="C13" s="9">
        <v>920440.67622000014</v>
      </c>
      <c r="G13" s="11"/>
      <c r="H13" s="11"/>
    </row>
    <row r="14" spans="1:8" ht="15.75" thickBot="1" x14ac:dyDescent="0.3">
      <c r="A14" s="1" t="s">
        <v>11</v>
      </c>
      <c r="B14" s="9">
        <v>26577.576043040073</v>
      </c>
      <c r="C14" s="9">
        <v>906487.47110400011</v>
      </c>
      <c r="G14" s="11"/>
      <c r="H14" s="11"/>
    </row>
    <row r="15" spans="1:8" ht="15.75" thickBot="1" x14ac:dyDescent="0.3">
      <c r="A15" s="2" t="s">
        <v>12</v>
      </c>
      <c r="B15" s="9">
        <v>26590.90892541724</v>
      </c>
      <c r="C15" s="9">
        <v>903936.60351700021</v>
      </c>
      <c r="G15" s="11"/>
      <c r="H15" s="11"/>
    </row>
    <row r="16" spans="1:8" ht="15.75" thickBot="1" x14ac:dyDescent="0.3">
      <c r="A16" s="2" t="s">
        <v>13</v>
      </c>
      <c r="B16" s="9">
        <v>26648.582676241203</v>
      </c>
      <c r="C16" s="9">
        <v>912758.70171100006</v>
      </c>
      <c r="G16" s="11"/>
      <c r="H16" s="11"/>
    </row>
    <row r="17" spans="1:8" ht="15.75" thickBot="1" x14ac:dyDescent="0.3">
      <c r="A17" s="2" t="s">
        <v>14</v>
      </c>
      <c r="B17" s="9">
        <v>27929.999754957109</v>
      </c>
      <c r="C17" s="9">
        <v>875231.49094399996</v>
      </c>
      <c r="G17" s="11"/>
      <c r="H17" s="11"/>
    </row>
    <row r="18" spans="1:8" ht="15.75" thickBot="1" x14ac:dyDescent="0.3">
      <c r="A18" s="2" t="s">
        <v>15</v>
      </c>
      <c r="B18" s="9">
        <v>28515.969802482978</v>
      </c>
      <c r="C18" s="9">
        <v>873896.51808900002</v>
      </c>
      <c r="G18" s="11"/>
      <c r="H18" s="11"/>
    </row>
    <row r="19" spans="1:8" ht="15.75" thickBot="1" x14ac:dyDescent="0.3">
      <c r="A19" s="1" t="s">
        <v>16</v>
      </c>
      <c r="B19" s="9">
        <v>26808.8699752231</v>
      </c>
      <c r="C19" s="9">
        <v>895313.68496799993</v>
      </c>
      <c r="G19" s="11"/>
      <c r="H19" s="11"/>
    </row>
    <row r="20" spans="1:8" ht="15.75" thickBot="1" x14ac:dyDescent="0.3">
      <c r="A20" s="2" t="s">
        <v>17</v>
      </c>
      <c r="B20" s="9">
        <v>26649.27049164971</v>
      </c>
      <c r="C20" s="9">
        <v>889635.11558800004</v>
      </c>
      <c r="G20" s="11"/>
      <c r="H20" s="11"/>
    </row>
    <row r="21" spans="1:8" ht="15.75" thickBot="1" x14ac:dyDescent="0.3">
      <c r="A21" s="2" t="s">
        <v>18</v>
      </c>
      <c r="B21" s="9">
        <v>26654.644909838371</v>
      </c>
      <c r="C21" s="9">
        <v>862398.21234800003</v>
      </c>
      <c r="G21" s="11"/>
      <c r="H21" s="11"/>
    </row>
    <row r="22" spans="1:8" ht="15.75" thickBot="1" x14ac:dyDescent="0.3">
      <c r="A22" s="1" t="s">
        <v>19</v>
      </c>
      <c r="B22" s="9">
        <v>26901.826002863643</v>
      </c>
      <c r="C22" s="9">
        <v>839067.77267700015</v>
      </c>
      <c r="G22" s="11"/>
      <c r="H22" s="11"/>
    </row>
    <row r="23" spans="1:8" ht="15.75" thickBot="1" x14ac:dyDescent="0.3">
      <c r="A23" s="2" t="s">
        <v>20</v>
      </c>
      <c r="B23" s="9">
        <v>39441.625220309019</v>
      </c>
      <c r="C23" s="9">
        <v>812400.53415200009</v>
      </c>
      <c r="G23" s="11"/>
      <c r="H23" s="11"/>
    </row>
    <row r="24" spans="1:8" ht="15.75" thickBot="1" x14ac:dyDescent="0.3">
      <c r="A24" s="2" t="s">
        <v>21</v>
      </c>
      <c r="B24" s="9">
        <v>39304.372326870624</v>
      </c>
      <c r="C24" s="9">
        <v>762474.95722299989</v>
      </c>
      <c r="G24" s="11"/>
      <c r="H24" s="11"/>
    </row>
    <row r="26" spans="1:8" ht="15.75" thickBot="1" x14ac:dyDescent="0.3"/>
    <row r="27" spans="1:8" ht="15.75" thickBot="1" x14ac:dyDescent="0.3">
      <c r="A27" s="6" t="s">
        <v>22</v>
      </c>
      <c r="B27" s="4" t="s">
        <v>23</v>
      </c>
      <c r="C27" s="4" t="s">
        <v>25</v>
      </c>
    </row>
    <row r="28" spans="1:8" ht="15.75" thickBot="1" x14ac:dyDescent="0.3">
      <c r="A28" s="4" t="s">
        <v>1</v>
      </c>
      <c r="B28" s="5" t="s">
        <v>24</v>
      </c>
      <c r="C28" s="5" t="s">
        <v>27</v>
      </c>
    </row>
    <row r="29" spans="1:8" ht="15.75" thickBot="1" x14ac:dyDescent="0.3">
      <c r="A29" s="1" t="s">
        <v>2</v>
      </c>
      <c r="B29" s="9">
        <f>B5</f>
        <v>26828.391236611325</v>
      </c>
      <c r="C29" s="9">
        <f>C5</f>
        <v>969315.05788000009</v>
      </c>
      <c r="G29" s="11"/>
      <c r="H29" s="11"/>
    </row>
    <row r="30" spans="1:8" ht="15.75" thickBot="1" x14ac:dyDescent="0.3">
      <c r="A30" s="2" t="s">
        <v>3</v>
      </c>
      <c r="B30" s="9">
        <v>27254.371761174883</v>
      </c>
      <c r="C30" s="9">
        <v>849332.92147599987</v>
      </c>
      <c r="G30" s="11"/>
      <c r="H30" s="11"/>
    </row>
    <row r="31" spans="1:8" ht="15.75" thickBot="1" x14ac:dyDescent="0.3">
      <c r="A31" s="2" t="s">
        <v>4</v>
      </c>
      <c r="B31" s="9">
        <v>28313.306966309035</v>
      </c>
      <c r="C31" s="9">
        <v>781935.40884600009</v>
      </c>
      <c r="G31" s="11"/>
      <c r="H31" s="11"/>
    </row>
    <row r="32" spans="1:8" ht="15.75" thickBot="1" x14ac:dyDescent="0.3">
      <c r="A32" s="1" t="s">
        <v>5</v>
      </c>
      <c r="B32" s="9">
        <v>29509.402600351434</v>
      </c>
      <c r="C32" s="9">
        <v>767859.15077599999</v>
      </c>
      <c r="G32" s="11"/>
      <c r="H32" s="11"/>
    </row>
    <row r="33" spans="1:8" ht="15.75" thickBot="1" x14ac:dyDescent="0.3">
      <c r="A33" s="2" t="s">
        <v>6</v>
      </c>
      <c r="B33" s="9">
        <v>29913.467700207628</v>
      </c>
      <c r="C33" s="9">
        <v>822396.38314899988</v>
      </c>
      <c r="G33" s="11"/>
      <c r="H33" s="11"/>
    </row>
    <row r="34" spans="1:8" ht="15.75" thickBot="1" x14ac:dyDescent="0.3">
      <c r="A34" s="2" t="s">
        <v>7</v>
      </c>
      <c r="B34" s="9">
        <v>27177.216561537381</v>
      </c>
      <c r="C34" s="9">
        <v>845522.34873700002</v>
      </c>
      <c r="G34" s="11"/>
      <c r="H34" s="11"/>
    </row>
    <row r="35" spans="1:8" ht="15.75" thickBot="1" x14ac:dyDescent="0.3">
      <c r="A35" s="1" t="s">
        <v>8</v>
      </c>
      <c r="B35" s="9">
        <v>27240.305908193761</v>
      </c>
      <c r="C35" s="9">
        <v>832613.30058899987</v>
      </c>
      <c r="G35" s="11"/>
      <c r="H35" s="11"/>
    </row>
    <row r="36" spans="1:8" ht="15.75" thickBot="1" x14ac:dyDescent="0.3">
      <c r="A36" s="2" t="s">
        <v>10</v>
      </c>
      <c r="B36" s="9">
        <f>B13</f>
        <v>26615.083976813392</v>
      </c>
      <c r="C36" s="9">
        <f t="shared" ref="C36:C39" si="0">C13</f>
        <v>920440.67622000014</v>
      </c>
      <c r="G36" s="11"/>
      <c r="H36" s="11"/>
    </row>
    <row r="37" spans="1:8" ht="15.75" thickBot="1" x14ac:dyDescent="0.3">
      <c r="A37" s="3" t="s">
        <v>11</v>
      </c>
      <c r="B37" s="9">
        <f t="shared" ref="B37:B39" si="1">B14</f>
        <v>26577.576043040073</v>
      </c>
      <c r="C37" s="9">
        <f t="shared" si="0"/>
        <v>906487.47110400011</v>
      </c>
      <c r="G37" s="11"/>
      <c r="H37" s="11"/>
    </row>
    <row r="38" spans="1:8" ht="15.75" thickBot="1" x14ac:dyDescent="0.3">
      <c r="A38" s="1" t="s">
        <v>12</v>
      </c>
      <c r="B38" s="9">
        <f t="shared" si="1"/>
        <v>26590.90892541724</v>
      </c>
      <c r="C38" s="9">
        <f t="shared" si="0"/>
        <v>903936.60351700021</v>
      </c>
      <c r="G38" s="11"/>
      <c r="H38" s="11"/>
    </row>
    <row r="39" spans="1:8" ht="15.75" thickBot="1" x14ac:dyDescent="0.3">
      <c r="A39" s="2" t="s">
        <v>13</v>
      </c>
      <c r="B39" s="9">
        <f t="shared" si="1"/>
        <v>26648.582676241203</v>
      </c>
      <c r="C39" s="9">
        <f t="shared" si="0"/>
        <v>912758.70171100006</v>
      </c>
      <c r="G39" s="11"/>
      <c r="H39" s="11"/>
    </row>
    <row r="40" spans="1:8" ht="15.75" thickBot="1" x14ac:dyDescent="0.3">
      <c r="A40" s="2" t="s">
        <v>14</v>
      </c>
      <c r="B40" s="9">
        <v>28549.361561537378</v>
      </c>
      <c r="C40" s="9">
        <v>832552.50459399994</v>
      </c>
      <c r="G40" s="11"/>
      <c r="H40" s="11"/>
    </row>
    <row r="41" spans="1:8" ht="15.75" thickBot="1" x14ac:dyDescent="0.3">
      <c r="A41" s="2" t="s">
        <v>15</v>
      </c>
      <c r="B41" s="9">
        <v>29115.411692874786</v>
      </c>
      <c r="C41" s="9">
        <v>830308.19072800002</v>
      </c>
      <c r="G41" s="11"/>
      <c r="H41" s="11"/>
    </row>
    <row r="42" spans="1:8" ht="15.75" thickBot="1" x14ac:dyDescent="0.3">
      <c r="A42" s="2" t="s">
        <v>16</v>
      </c>
      <c r="B42" s="9">
        <v>27454.469885037044</v>
      </c>
      <c r="C42" s="9">
        <v>850071.99909299996</v>
      </c>
      <c r="G42" s="11"/>
      <c r="H42" s="11"/>
    </row>
    <row r="43" spans="1:8" ht="15.75" thickBot="1" x14ac:dyDescent="0.3">
      <c r="A43" s="1" t="s">
        <v>17</v>
      </c>
      <c r="B43" s="9">
        <v>27174.883561537386</v>
      </c>
      <c r="C43" s="9">
        <v>844735.62311600032</v>
      </c>
      <c r="G43" s="11"/>
      <c r="H43" s="11"/>
    </row>
    <row r="44" spans="1:8" ht="15.75" thickBot="1" x14ac:dyDescent="0.3">
      <c r="A44" s="2" t="s">
        <v>18</v>
      </c>
      <c r="B44" s="9">
        <v>27240.835960045471</v>
      </c>
      <c r="C44" s="9">
        <v>821818.39853899996</v>
      </c>
      <c r="G44" s="11"/>
      <c r="H44" s="11"/>
    </row>
    <row r="45" spans="1:8" ht="15.75" thickBot="1" x14ac:dyDescent="0.3">
      <c r="A45" s="2" t="s">
        <v>19</v>
      </c>
      <c r="B45" s="9">
        <v>27359.796324162115</v>
      </c>
      <c r="C45" s="9">
        <v>807512.12484800024</v>
      </c>
      <c r="G45" s="11"/>
      <c r="H45" s="11"/>
    </row>
    <row r="46" spans="1:8" ht="15.75" thickBot="1" x14ac:dyDescent="0.3">
      <c r="A46" s="1" t="s">
        <v>20</v>
      </c>
      <c r="B46" s="9">
        <v>39584.037256171017</v>
      </c>
      <c r="C46" s="9">
        <v>772948.80835999979</v>
      </c>
      <c r="G46" s="11"/>
      <c r="H46" s="11"/>
    </row>
    <row r="47" spans="1:8" ht="15.75" thickBot="1" x14ac:dyDescent="0.3">
      <c r="A47" s="2" t="s">
        <v>21</v>
      </c>
      <c r="B47" s="9">
        <v>39347.378084459015</v>
      </c>
      <c r="C47" s="9">
        <v>747893.0750409998</v>
      </c>
      <c r="G47" s="11"/>
      <c r="H47" s="11"/>
    </row>
    <row r="48" spans="1:8" x14ac:dyDescent="0.25">
      <c r="A48" s="7"/>
      <c r="B48" s="8"/>
      <c r="C48" s="8"/>
      <c r="G48" s="11"/>
      <c r="H4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A22" sqref="A22"/>
    </sheetView>
  </sheetViews>
  <sheetFormatPr defaultRowHeight="15" x14ac:dyDescent="0.25"/>
  <cols>
    <col min="1" max="3" width="28.140625" customWidth="1"/>
  </cols>
  <sheetData>
    <row r="2" spans="1:8" ht="16.5" thickBot="1" x14ac:dyDescent="0.3">
      <c r="A2" s="12" t="s">
        <v>59</v>
      </c>
    </row>
    <row r="3" spans="1:8" x14ac:dyDescent="0.25">
      <c r="A3" s="4" t="s">
        <v>26</v>
      </c>
      <c r="B3" s="4" t="s">
        <v>23</v>
      </c>
      <c r="C3" s="4" t="s">
        <v>25</v>
      </c>
    </row>
    <row r="4" spans="1:8" ht="15.75" thickBot="1" x14ac:dyDescent="0.3">
      <c r="A4" s="5"/>
      <c r="B4" s="5" t="s">
        <v>24</v>
      </c>
      <c r="C4" s="5" t="s">
        <v>27</v>
      </c>
    </row>
    <row r="5" spans="1:8" ht="15.75" thickBot="1" x14ac:dyDescent="0.3">
      <c r="A5" s="1" t="s">
        <v>28</v>
      </c>
      <c r="B5" s="9">
        <v>24714.806478045277</v>
      </c>
      <c r="C5" s="9">
        <v>865609.74082600011</v>
      </c>
      <c r="G5" s="11"/>
      <c r="H5" s="11"/>
    </row>
    <row r="6" spans="1:8" ht="15.75" thickBot="1" x14ac:dyDescent="0.3">
      <c r="A6" s="1" t="s">
        <v>29</v>
      </c>
      <c r="B6" s="9">
        <v>28334.06852696386</v>
      </c>
      <c r="C6" s="9">
        <v>914155.74141799996</v>
      </c>
      <c r="G6" s="11"/>
      <c r="H6" s="11"/>
    </row>
    <row r="7" spans="1:8" ht="15.75" thickBot="1" x14ac:dyDescent="0.3">
      <c r="A7" s="1" t="s">
        <v>30</v>
      </c>
      <c r="B7" s="9">
        <v>27708.736797264279</v>
      </c>
      <c r="C7" s="9">
        <v>892507.07147800003</v>
      </c>
      <c r="G7" s="11"/>
      <c r="H7" s="11"/>
    </row>
    <row r="8" spans="1:8" ht="15.75" thickBot="1" x14ac:dyDescent="0.3">
      <c r="A8" s="1" t="s">
        <v>31</v>
      </c>
      <c r="B8" s="9">
        <v>26884.648706388489</v>
      </c>
      <c r="C8" s="9">
        <v>895084.99926500022</v>
      </c>
      <c r="G8" s="11"/>
      <c r="H8" s="11"/>
    </row>
    <row r="9" spans="1:8" ht="15.75" thickBot="1" x14ac:dyDescent="0.3">
      <c r="A9" s="1" t="s">
        <v>32</v>
      </c>
      <c r="B9" s="9">
        <v>26015.514151542709</v>
      </c>
      <c r="C9" s="9">
        <v>878263.13068900001</v>
      </c>
      <c r="G9" s="11"/>
      <c r="H9" s="11"/>
    </row>
    <row r="10" spans="1:8" ht="15.75" thickBot="1" x14ac:dyDescent="0.3">
      <c r="A10" s="1" t="s">
        <v>33</v>
      </c>
      <c r="B10" s="9">
        <v>27094.363481702847</v>
      </c>
      <c r="C10" s="9">
        <v>881487.20256700017</v>
      </c>
      <c r="G10" s="11"/>
      <c r="H10" s="11"/>
    </row>
    <row r="11" spans="1:8" ht="15.75" thickBot="1" x14ac:dyDescent="0.3">
      <c r="A11" s="1" t="s">
        <v>34</v>
      </c>
      <c r="B11" s="9">
        <v>29227.188322405709</v>
      </c>
      <c r="C11" s="9">
        <v>876749.40829900012</v>
      </c>
      <c r="G11" s="11"/>
      <c r="H11" s="11"/>
    </row>
    <row r="12" spans="1:8" ht="15.75" thickBot="1" x14ac:dyDescent="0.3">
      <c r="A12" s="1" t="s">
        <v>35</v>
      </c>
      <c r="B12" s="9">
        <v>29977.005822087089</v>
      </c>
      <c r="C12" s="9">
        <v>871943.16672500013</v>
      </c>
      <c r="G12" s="11"/>
      <c r="H12" s="11"/>
    </row>
    <row r="13" spans="1:8" ht="15.75" thickBot="1" x14ac:dyDescent="0.3">
      <c r="A13" s="1" t="s">
        <v>36</v>
      </c>
      <c r="B13" s="9">
        <v>26442.775112441421</v>
      </c>
      <c r="C13" s="9">
        <v>886172.76962199993</v>
      </c>
      <c r="G13" s="11"/>
      <c r="H13" s="11"/>
    </row>
    <row r="14" spans="1:8" ht="15.75" thickBot="1" x14ac:dyDescent="0.3">
      <c r="A14" s="1" t="s">
        <v>42</v>
      </c>
      <c r="B14" s="9">
        <v>19672.216279820714</v>
      </c>
      <c r="C14" s="9">
        <f>SUM('ECA Emissions'!G2:G21)/1000</f>
        <v>667684.11242700007</v>
      </c>
      <c r="G14" s="11"/>
      <c r="H14" s="11"/>
    </row>
    <row r="15" spans="1:8" ht="15.75" thickBot="1" x14ac:dyDescent="0.3">
      <c r="A15" s="1" t="s">
        <v>43</v>
      </c>
      <c r="B15" s="9">
        <v>26480.141365479503</v>
      </c>
      <c r="C15" s="9">
        <v>905154.14637000021</v>
      </c>
      <c r="G15" s="11"/>
      <c r="H15" s="11"/>
    </row>
    <row r="16" spans="1:8" ht="15.75" thickBot="1" x14ac:dyDescent="0.3">
      <c r="A16" s="1" t="s">
        <v>44</v>
      </c>
      <c r="B16" s="9">
        <v>8128.9766455965218</v>
      </c>
      <c r="C16" s="9">
        <f>SUM('WCA Emissions'!G2:G21)/1000</f>
        <v>250204.64421999999</v>
      </c>
      <c r="G16" s="11"/>
      <c r="H16" s="11"/>
    </row>
    <row r="17" spans="1:8" ht="15.75" thickBot="1" x14ac:dyDescent="0.3">
      <c r="A17" s="1" t="s">
        <v>37</v>
      </c>
      <c r="B17" s="9">
        <v>45091.256195572489</v>
      </c>
      <c r="C17" s="9">
        <v>642166.23428199987</v>
      </c>
      <c r="G17" s="11"/>
      <c r="H17" s="11"/>
    </row>
    <row r="18" spans="1:8" ht="15.75" thickBot="1" x14ac:dyDescent="0.3">
      <c r="A18" s="1" t="s">
        <v>38</v>
      </c>
      <c r="B18" s="9">
        <v>26029.352933501403</v>
      </c>
      <c r="C18" s="9">
        <v>878260.7614160002</v>
      </c>
      <c r="G18" s="11"/>
      <c r="H18" s="11"/>
    </row>
    <row r="19" spans="1:8" ht="15.75" thickBot="1" x14ac:dyDescent="0.3">
      <c r="A19" s="1" t="s">
        <v>39</v>
      </c>
      <c r="B19" s="9">
        <v>27046.387932219797</v>
      </c>
      <c r="C19" s="9">
        <v>882676.4254660001</v>
      </c>
      <c r="G19" s="11"/>
      <c r="H19" s="11"/>
    </row>
    <row r="20" spans="1:8" ht="15.75" thickBot="1" x14ac:dyDescent="0.3">
      <c r="A20" s="1" t="s">
        <v>40</v>
      </c>
      <c r="B20" s="9">
        <v>26602.020527049972</v>
      </c>
      <c r="C20" s="9">
        <v>887261.17206400027</v>
      </c>
      <c r="G20" s="11"/>
      <c r="H20" s="11"/>
    </row>
    <row r="21" spans="1:8" ht="15.75" thickBot="1" x14ac:dyDescent="0.3">
      <c r="A21" s="1" t="s">
        <v>41</v>
      </c>
      <c r="B21" s="9">
        <v>27056.960197240456</v>
      </c>
      <c r="C21" s="9">
        <v>882839.59575199999</v>
      </c>
      <c r="G21" s="11"/>
      <c r="H21" s="11"/>
    </row>
    <row r="22" spans="1:8" x14ac:dyDescent="0.25">
      <c r="G22" s="11"/>
      <c r="H22" s="11"/>
    </row>
    <row r="23" spans="1:8" x14ac:dyDescent="0.25">
      <c r="G23" s="11"/>
      <c r="H23" s="11"/>
    </row>
    <row r="24" spans="1:8" x14ac:dyDescent="0.25">
      <c r="G24" s="11"/>
      <c r="H24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21"/>
  <sheetViews>
    <sheetView workbookViewId="0">
      <selection activeCell="G34" sqref="G34"/>
    </sheetView>
  </sheetViews>
  <sheetFormatPr defaultRowHeight="15" x14ac:dyDescent="0.25"/>
  <cols>
    <col min="1" max="1" width="38.28515625" bestFit="1" customWidth="1"/>
    <col min="5" max="5" width="14.85546875" customWidth="1"/>
    <col min="6" max="6" width="18.42578125" customWidth="1"/>
    <col min="7" max="7" width="26.28515625" customWidth="1"/>
  </cols>
  <sheetData>
    <row r="1" spans="1:7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</row>
    <row r="2" spans="1:7" x14ac:dyDescent="0.25">
      <c r="A2" t="s">
        <v>56</v>
      </c>
      <c r="B2" t="s">
        <v>52</v>
      </c>
      <c r="C2" t="s">
        <v>53</v>
      </c>
      <c r="D2" t="s">
        <v>54</v>
      </c>
      <c r="E2" s="10">
        <v>42005</v>
      </c>
      <c r="F2" t="s">
        <v>55</v>
      </c>
      <c r="G2">
        <v>11883167.890000001</v>
      </c>
    </row>
    <row r="3" spans="1:7" x14ac:dyDescent="0.25">
      <c r="A3" t="s">
        <v>56</v>
      </c>
      <c r="B3" t="s">
        <v>52</v>
      </c>
      <c r="C3" t="s">
        <v>53</v>
      </c>
      <c r="D3" t="s">
        <v>54</v>
      </c>
      <c r="E3" s="10">
        <v>42370</v>
      </c>
      <c r="F3" t="s">
        <v>55</v>
      </c>
      <c r="G3">
        <v>11766642.74</v>
      </c>
    </row>
    <row r="4" spans="1:7" x14ac:dyDescent="0.25">
      <c r="A4" t="s">
        <v>56</v>
      </c>
      <c r="B4" t="s">
        <v>52</v>
      </c>
      <c r="C4" t="s">
        <v>53</v>
      </c>
      <c r="D4" t="s">
        <v>54</v>
      </c>
      <c r="E4" s="10">
        <v>42736</v>
      </c>
      <c r="F4" t="s">
        <v>55</v>
      </c>
      <c r="G4">
        <v>12126896.630000001</v>
      </c>
    </row>
    <row r="5" spans="1:7" x14ac:dyDescent="0.25">
      <c r="A5" t="s">
        <v>56</v>
      </c>
      <c r="B5" t="s">
        <v>52</v>
      </c>
      <c r="C5" t="s">
        <v>53</v>
      </c>
      <c r="D5" t="s">
        <v>54</v>
      </c>
      <c r="E5" s="10">
        <v>43101</v>
      </c>
      <c r="F5" t="s">
        <v>55</v>
      </c>
      <c r="G5">
        <v>12538742.65</v>
      </c>
    </row>
    <row r="6" spans="1:7" x14ac:dyDescent="0.25">
      <c r="A6" t="s">
        <v>56</v>
      </c>
      <c r="B6" t="s">
        <v>52</v>
      </c>
      <c r="C6" t="s">
        <v>53</v>
      </c>
      <c r="D6" t="s">
        <v>54</v>
      </c>
      <c r="E6" s="10">
        <v>43466</v>
      </c>
      <c r="F6" t="s">
        <v>55</v>
      </c>
      <c r="G6">
        <v>12814939.279999999</v>
      </c>
    </row>
    <row r="7" spans="1:7" x14ac:dyDescent="0.25">
      <c r="A7" t="s">
        <v>56</v>
      </c>
      <c r="B7" t="s">
        <v>52</v>
      </c>
      <c r="C7" t="s">
        <v>53</v>
      </c>
      <c r="D7" t="s">
        <v>54</v>
      </c>
      <c r="E7" s="10">
        <v>43831</v>
      </c>
      <c r="F7" t="s">
        <v>55</v>
      </c>
      <c r="G7">
        <v>12285572.810000001</v>
      </c>
    </row>
    <row r="8" spans="1:7" x14ac:dyDescent="0.25">
      <c r="A8" t="s">
        <v>56</v>
      </c>
      <c r="B8" t="s">
        <v>52</v>
      </c>
      <c r="C8" t="s">
        <v>53</v>
      </c>
      <c r="D8" t="s">
        <v>54</v>
      </c>
      <c r="E8" s="10">
        <v>44197</v>
      </c>
      <c r="F8" t="s">
        <v>55</v>
      </c>
      <c r="G8">
        <v>12425961.710000001</v>
      </c>
    </row>
    <row r="9" spans="1:7" x14ac:dyDescent="0.25">
      <c r="A9" t="s">
        <v>56</v>
      </c>
      <c r="B9" t="s">
        <v>52</v>
      </c>
      <c r="C9" t="s">
        <v>53</v>
      </c>
      <c r="D9" t="s">
        <v>54</v>
      </c>
      <c r="E9" s="10">
        <v>44562</v>
      </c>
      <c r="F9" t="s">
        <v>55</v>
      </c>
      <c r="G9">
        <v>12093003.1</v>
      </c>
    </row>
    <row r="10" spans="1:7" x14ac:dyDescent="0.25">
      <c r="A10" t="s">
        <v>56</v>
      </c>
      <c r="B10" t="s">
        <v>52</v>
      </c>
      <c r="C10" t="s">
        <v>53</v>
      </c>
      <c r="D10" t="s">
        <v>54</v>
      </c>
      <c r="E10" s="10">
        <v>44927</v>
      </c>
      <c r="F10" t="s">
        <v>55</v>
      </c>
      <c r="G10">
        <v>12662853.76</v>
      </c>
    </row>
    <row r="11" spans="1:7" x14ac:dyDescent="0.25">
      <c r="A11" t="s">
        <v>56</v>
      </c>
      <c r="B11" t="s">
        <v>52</v>
      </c>
      <c r="C11" t="s">
        <v>53</v>
      </c>
      <c r="D11" t="s">
        <v>54</v>
      </c>
      <c r="E11" s="10">
        <v>45292</v>
      </c>
      <c r="F11" t="s">
        <v>55</v>
      </c>
      <c r="G11">
        <v>12709656.66</v>
      </c>
    </row>
    <row r="12" spans="1:7" x14ac:dyDescent="0.25">
      <c r="A12" t="s">
        <v>56</v>
      </c>
      <c r="B12" t="s">
        <v>52</v>
      </c>
      <c r="C12" t="s">
        <v>53</v>
      </c>
      <c r="D12" t="s">
        <v>54</v>
      </c>
      <c r="E12" s="10">
        <v>45658</v>
      </c>
      <c r="F12" t="s">
        <v>55</v>
      </c>
      <c r="G12">
        <v>12629298.529999999</v>
      </c>
    </row>
    <row r="13" spans="1:7" x14ac:dyDescent="0.25">
      <c r="A13" t="s">
        <v>56</v>
      </c>
      <c r="B13" t="s">
        <v>52</v>
      </c>
      <c r="C13" t="s">
        <v>53</v>
      </c>
      <c r="D13" t="s">
        <v>54</v>
      </c>
      <c r="E13" s="10">
        <v>46023</v>
      </c>
      <c r="F13" t="s">
        <v>55</v>
      </c>
      <c r="G13">
        <v>12750213.029999999</v>
      </c>
    </row>
    <row r="14" spans="1:7" x14ac:dyDescent="0.25">
      <c r="A14" t="s">
        <v>56</v>
      </c>
      <c r="B14" t="s">
        <v>52</v>
      </c>
      <c r="C14" t="s">
        <v>53</v>
      </c>
      <c r="D14" t="s">
        <v>54</v>
      </c>
      <c r="E14" s="10">
        <v>46388</v>
      </c>
      <c r="F14" t="s">
        <v>55</v>
      </c>
      <c r="G14">
        <v>12768858.779999999</v>
      </c>
    </row>
    <row r="15" spans="1:7" x14ac:dyDescent="0.25">
      <c r="A15" t="s">
        <v>56</v>
      </c>
      <c r="B15" t="s">
        <v>52</v>
      </c>
      <c r="C15" t="s">
        <v>53</v>
      </c>
      <c r="D15" t="s">
        <v>54</v>
      </c>
      <c r="E15" s="10">
        <v>46753</v>
      </c>
      <c r="F15" t="s">
        <v>55</v>
      </c>
      <c r="G15">
        <v>12642199.65</v>
      </c>
    </row>
    <row r="16" spans="1:7" x14ac:dyDescent="0.25">
      <c r="A16" t="s">
        <v>56</v>
      </c>
      <c r="B16" t="s">
        <v>52</v>
      </c>
      <c r="C16" t="s">
        <v>53</v>
      </c>
      <c r="D16" t="s">
        <v>54</v>
      </c>
      <c r="E16" s="10">
        <v>47119</v>
      </c>
      <c r="F16" t="s">
        <v>55</v>
      </c>
      <c r="G16">
        <v>12727986.26</v>
      </c>
    </row>
    <row r="17" spans="1:7" x14ac:dyDescent="0.25">
      <c r="A17" t="s">
        <v>56</v>
      </c>
      <c r="B17" t="s">
        <v>52</v>
      </c>
      <c r="C17" t="s">
        <v>53</v>
      </c>
      <c r="D17" t="s">
        <v>54</v>
      </c>
      <c r="E17" s="10">
        <v>47484</v>
      </c>
      <c r="F17" t="s">
        <v>55</v>
      </c>
      <c r="G17">
        <v>12687553.779999999</v>
      </c>
    </row>
    <row r="18" spans="1:7" x14ac:dyDescent="0.25">
      <c r="A18" t="s">
        <v>56</v>
      </c>
      <c r="B18" t="s">
        <v>52</v>
      </c>
      <c r="C18" t="s">
        <v>53</v>
      </c>
      <c r="D18" t="s">
        <v>54</v>
      </c>
      <c r="E18" s="10">
        <v>47849</v>
      </c>
      <c r="F18" t="s">
        <v>55</v>
      </c>
      <c r="G18">
        <v>12632372.08</v>
      </c>
    </row>
    <row r="19" spans="1:7" x14ac:dyDescent="0.25">
      <c r="A19" t="s">
        <v>56</v>
      </c>
      <c r="B19" t="s">
        <v>52</v>
      </c>
      <c r="C19" t="s">
        <v>53</v>
      </c>
      <c r="D19" t="s">
        <v>54</v>
      </c>
      <c r="E19" s="10">
        <v>48214</v>
      </c>
      <c r="F19" t="s">
        <v>55</v>
      </c>
      <c r="G19">
        <v>12709271.109999999</v>
      </c>
    </row>
    <row r="20" spans="1:7" x14ac:dyDescent="0.25">
      <c r="A20" t="s">
        <v>56</v>
      </c>
      <c r="B20" t="s">
        <v>52</v>
      </c>
      <c r="C20" t="s">
        <v>53</v>
      </c>
      <c r="D20" t="s">
        <v>54</v>
      </c>
      <c r="E20" s="10">
        <v>48580</v>
      </c>
      <c r="F20" t="s">
        <v>55</v>
      </c>
      <c r="G20">
        <v>12707817.24</v>
      </c>
    </row>
    <row r="21" spans="1:7" x14ac:dyDescent="0.25">
      <c r="A21" t="s">
        <v>56</v>
      </c>
      <c r="B21" t="s">
        <v>52</v>
      </c>
      <c r="C21" t="s">
        <v>53</v>
      </c>
      <c r="D21" t="s">
        <v>54</v>
      </c>
      <c r="E21" s="10">
        <v>48945</v>
      </c>
      <c r="F21" t="s">
        <v>55</v>
      </c>
      <c r="G21">
        <v>12641636.529999999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21"/>
  <sheetViews>
    <sheetView workbookViewId="0">
      <selection activeCell="F35" sqref="F35"/>
    </sheetView>
  </sheetViews>
  <sheetFormatPr defaultRowHeight="15" x14ac:dyDescent="0.25"/>
  <cols>
    <col min="5" max="5" width="21.85546875" customWidth="1"/>
  </cols>
  <sheetData>
    <row r="1" spans="1:7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</row>
    <row r="2" spans="1:7" x14ac:dyDescent="0.25">
      <c r="A2" t="s">
        <v>57</v>
      </c>
      <c r="B2" t="s">
        <v>52</v>
      </c>
      <c r="C2" t="s">
        <v>53</v>
      </c>
      <c r="D2" t="s">
        <v>54</v>
      </c>
      <c r="E2" s="10">
        <v>42005</v>
      </c>
      <c r="F2" t="s">
        <v>55</v>
      </c>
      <c r="G2">
        <v>38010385.848999999</v>
      </c>
    </row>
    <row r="3" spans="1:7" x14ac:dyDescent="0.25">
      <c r="A3" t="s">
        <v>57</v>
      </c>
      <c r="B3" t="s">
        <v>52</v>
      </c>
      <c r="C3" t="s">
        <v>53</v>
      </c>
      <c r="D3" t="s">
        <v>54</v>
      </c>
      <c r="E3" s="10">
        <v>42370</v>
      </c>
      <c r="F3" t="s">
        <v>55</v>
      </c>
      <c r="G3">
        <v>37734852.898999996</v>
      </c>
    </row>
    <row r="4" spans="1:7" x14ac:dyDescent="0.25">
      <c r="A4" t="s">
        <v>57</v>
      </c>
      <c r="B4" t="s">
        <v>52</v>
      </c>
      <c r="C4" t="s">
        <v>53</v>
      </c>
      <c r="D4" t="s">
        <v>54</v>
      </c>
      <c r="E4" s="10">
        <v>42736</v>
      </c>
      <c r="F4" t="s">
        <v>55</v>
      </c>
      <c r="G4">
        <v>37470614.976000004</v>
      </c>
    </row>
    <row r="5" spans="1:7" x14ac:dyDescent="0.25">
      <c r="A5" t="s">
        <v>57</v>
      </c>
      <c r="B5" t="s">
        <v>52</v>
      </c>
      <c r="C5" t="s">
        <v>53</v>
      </c>
      <c r="D5" t="s">
        <v>54</v>
      </c>
      <c r="E5" s="10">
        <v>43101</v>
      </c>
      <c r="F5" t="s">
        <v>55</v>
      </c>
      <c r="G5">
        <v>36157716.064000003</v>
      </c>
    </row>
    <row r="6" spans="1:7" x14ac:dyDescent="0.25">
      <c r="A6" t="s">
        <v>57</v>
      </c>
      <c r="B6" t="s">
        <v>52</v>
      </c>
      <c r="C6" t="s">
        <v>53</v>
      </c>
      <c r="D6" t="s">
        <v>54</v>
      </c>
      <c r="E6" s="10">
        <v>43466</v>
      </c>
      <c r="F6" t="s">
        <v>55</v>
      </c>
      <c r="G6">
        <v>36443432.939000003</v>
      </c>
    </row>
    <row r="7" spans="1:7" x14ac:dyDescent="0.25">
      <c r="A7" t="s">
        <v>57</v>
      </c>
      <c r="B7" t="s">
        <v>52</v>
      </c>
      <c r="C7" t="s">
        <v>53</v>
      </c>
      <c r="D7" t="s">
        <v>54</v>
      </c>
      <c r="E7" s="10">
        <v>43831</v>
      </c>
      <c r="F7" t="s">
        <v>55</v>
      </c>
      <c r="G7">
        <v>36347640.828000002</v>
      </c>
    </row>
    <row r="8" spans="1:7" x14ac:dyDescent="0.25">
      <c r="A8" t="s">
        <v>57</v>
      </c>
      <c r="B8" t="s">
        <v>52</v>
      </c>
      <c r="C8" t="s">
        <v>53</v>
      </c>
      <c r="D8" t="s">
        <v>54</v>
      </c>
      <c r="E8" s="10">
        <v>44197</v>
      </c>
      <c r="F8" t="s">
        <v>55</v>
      </c>
      <c r="G8">
        <v>36792511.060000002</v>
      </c>
    </row>
    <row r="9" spans="1:7" x14ac:dyDescent="0.25">
      <c r="A9" t="s">
        <v>57</v>
      </c>
      <c r="B9" t="s">
        <v>52</v>
      </c>
      <c r="C9" t="s">
        <v>53</v>
      </c>
      <c r="D9" t="s">
        <v>54</v>
      </c>
      <c r="E9" s="10">
        <v>44562</v>
      </c>
      <c r="F9" t="s">
        <v>55</v>
      </c>
      <c r="G9">
        <v>37070497.153999999</v>
      </c>
    </row>
    <row r="10" spans="1:7" x14ac:dyDescent="0.25">
      <c r="A10" t="s">
        <v>57</v>
      </c>
      <c r="B10" t="s">
        <v>52</v>
      </c>
      <c r="C10" t="s">
        <v>53</v>
      </c>
      <c r="D10" t="s">
        <v>54</v>
      </c>
      <c r="E10" s="10">
        <v>44927</v>
      </c>
      <c r="F10" t="s">
        <v>55</v>
      </c>
      <c r="G10">
        <v>37083972.178000003</v>
      </c>
    </row>
    <row r="11" spans="1:7" x14ac:dyDescent="0.25">
      <c r="A11" t="s">
        <v>57</v>
      </c>
      <c r="B11" t="s">
        <v>52</v>
      </c>
      <c r="C11" t="s">
        <v>53</v>
      </c>
      <c r="D11" t="s">
        <v>54</v>
      </c>
      <c r="E11" s="10">
        <v>45292</v>
      </c>
      <c r="F11" t="s">
        <v>55</v>
      </c>
      <c r="G11">
        <v>37002560.522</v>
      </c>
    </row>
    <row r="12" spans="1:7" x14ac:dyDescent="0.25">
      <c r="A12" t="s">
        <v>57</v>
      </c>
      <c r="B12" t="s">
        <v>52</v>
      </c>
      <c r="C12" t="s">
        <v>53</v>
      </c>
      <c r="D12" t="s">
        <v>54</v>
      </c>
      <c r="E12" s="10">
        <v>45658</v>
      </c>
      <c r="F12" t="s">
        <v>55</v>
      </c>
      <c r="G12">
        <v>34840230.923</v>
      </c>
    </row>
    <row r="13" spans="1:7" x14ac:dyDescent="0.25">
      <c r="A13" t="s">
        <v>57</v>
      </c>
      <c r="B13" t="s">
        <v>52</v>
      </c>
      <c r="C13" t="s">
        <v>53</v>
      </c>
      <c r="D13" t="s">
        <v>54</v>
      </c>
      <c r="E13" s="10">
        <v>46023</v>
      </c>
      <c r="F13" t="s">
        <v>55</v>
      </c>
      <c r="G13">
        <v>35130752.631999999</v>
      </c>
    </row>
    <row r="14" spans="1:7" x14ac:dyDescent="0.25">
      <c r="A14" t="s">
        <v>57</v>
      </c>
      <c r="B14" t="s">
        <v>52</v>
      </c>
      <c r="C14" t="s">
        <v>53</v>
      </c>
      <c r="D14" t="s">
        <v>54</v>
      </c>
      <c r="E14" s="10">
        <v>46388</v>
      </c>
      <c r="F14" t="s">
        <v>55</v>
      </c>
      <c r="G14">
        <v>35340036.082999997</v>
      </c>
    </row>
    <row r="15" spans="1:7" x14ac:dyDescent="0.25">
      <c r="A15" t="s">
        <v>57</v>
      </c>
      <c r="B15" t="s">
        <v>52</v>
      </c>
      <c r="C15" t="s">
        <v>53</v>
      </c>
      <c r="D15" t="s">
        <v>54</v>
      </c>
      <c r="E15" s="10">
        <v>46753</v>
      </c>
      <c r="F15" t="s">
        <v>55</v>
      </c>
      <c r="G15">
        <v>30335871.355</v>
      </c>
    </row>
    <row r="16" spans="1:7" x14ac:dyDescent="0.25">
      <c r="A16" t="s">
        <v>57</v>
      </c>
      <c r="B16" t="s">
        <v>52</v>
      </c>
      <c r="C16" t="s">
        <v>53</v>
      </c>
      <c r="D16" t="s">
        <v>54</v>
      </c>
      <c r="E16" s="10">
        <v>47119</v>
      </c>
      <c r="F16" t="s">
        <v>55</v>
      </c>
      <c r="G16">
        <v>30567827.201000001</v>
      </c>
    </row>
    <row r="17" spans="1:7" x14ac:dyDescent="0.25">
      <c r="A17" t="s">
        <v>57</v>
      </c>
      <c r="B17" t="s">
        <v>52</v>
      </c>
      <c r="C17" t="s">
        <v>53</v>
      </c>
      <c r="D17" t="s">
        <v>54</v>
      </c>
      <c r="E17" s="10">
        <v>47484</v>
      </c>
      <c r="F17" t="s">
        <v>55</v>
      </c>
      <c r="G17">
        <v>26952790.982000001</v>
      </c>
    </row>
    <row r="18" spans="1:7" x14ac:dyDescent="0.25">
      <c r="A18" t="s">
        <v>57</v>
      </c>
      <c r="B18" t="s">
        <v>52</v>
      </c>
      <c r="C18" t="s">
        <v>53</v>
      </c>
      <c r="D18" t="s">
        <v>54</v>
      </c>
      <c r="E18" s="10">
        <v>47849</v>
      </c>
      <c r="F18" t="s">
        <v>55</v>
      </c>
      <c r="G18">
        <v>26475268.884</v>
      </c>
    </row>
    <row r="19" spans="1:7" x14ac:dyDescent="0.25">
      <c r="A19" t="s">
        <v>57</v>
      </c>
      <c r="B19" t="s">
        <v>52</v>
      </c>
      <c r="C19" t="s">
        <v>53</v>
      </c>
      <c r="D19" t="s">
        <v>54</v>
      </c>
      <c r="E19" s="10">
        <v>48214</v>
      </c>
      <c r="F19" t="s">
        <v>55</v>
      </c>
      <c r="G19">
        <v>26261900.813000001</v>
      </c>
    </row>
    <row r="20" spans="1:7" x14ac:dyDescent="0.25">
      <c r="A20" t="s">
        <v>57</v>
      </c>
      <c r="B20" t="s">
        <v>52</v>
      </c>
      <c r="C20" t="s">
        <v>53</v>
      </c>
      <c r="D20" t="s">
        <v>54</v>
      </c>
      <c r="E20" s="10">
        <v>48580</v>
      </c>
      <c r="F20" t="s">
        <v>55</v>
      </c>
      <c r="G20">
        <v>25662400.521000002</v>
      </c>
    </row>
    <row r="21" spans="1:7" x14ac:dyDescent="0.25">
      <c r="A21" t="s">
        <v>57</v>
      </c>
      <c r="B21" t="s">
        <v>52</v>
      </c>
      <c r="C21" t="s">
        <v>53</v>
      </c>
      <c r="D21" t="s">
        <v>54</v>
      </c>
      <c r="E21" s="10">
        <v>48945</v>
      </c>
      <c r="F21" t="s">
        <v>55</v>
      </c>
      <c r="G21">
        <v>26002848.563999999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Tbl K.5 - Core Case</vt:lpstr>
      <vt:lpstr>Tbl K.6 - Sensitivity</vt:lpstr>
      <vt:lpstr>WCA Emissions</vt:lpstr>
      <vt:lpstr>ECA Emissions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2015-04-06T16:54:34Z</dcterms:modified>
</cp:coreProperties>
</file>