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1\"/>
    </mc:Choice>
  </mc:AlternateContent>
  <bookViews>
    <workbookView xWindow="0" yWindow="0" windowWidth="28800" windowHeight="11835"/>
  </bookViews>
  <sheets>
    <sheet name="original" sheetId="1" r:id="rId1"/>
    <sheet name="remove pension retirement" sheetId="2" r:id="rId2"/>
    <sheet name="Overhaul adj. to expense" sheetId="3" r:id="rId3"/>
    <sheet name="both" sheetId="4" r:id="rId4"/>
  </sheets>
  <definedNames>
    <definedName name="_xlnm.Print_Area" localSheetId="2">'Overhaul adj. to expense'!$A$1:$O$74</definedName>
  </definedNames>
  <calcPr calcId="152511" refMode="R1C1" iterate="1" iterateCount="20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1" i="4" l="1"/>
  <c r="P69" i="4"/>
  <c r="N69" i="3"/>
  <c r="N67" i="3"/>
  <c r="P69" i="2"/>
  <c r="P71" i="2"/>
  <c r="P9" i="4" l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72" i="4"/>
  <c r="P73" i="4"/>
  <c r="P74" i="4"/>
  <c r="P75" i="4"/>
  <c r="P8" i="4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70" i="3"/>
  <c r="N71" i="3"/>
  <c r="N72" i="3"/>
  <c r="N73" i="3"/>
  <c r="N74" i="3"/>
  <c r="N6" i="3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72" i="2"/>
  <c r="P73" i="2"/>
  <c r="P74" i="2"/>
  <c r="P75" i="2"/>
  <c r="P8" i="2"/>
</calcChain>
</file>

<file path=xl/sharedStrings.xml><?xml version="1.0" encoding="utf-8"?>
<sst xmlns="http://schemas.openxmlformats.org/spreadsheetml/2006/main" count="288" uniqueCount="70">
  <si>
    <t>RESULTS OF OPERATIONS SUMMARY</t>
  </si>
  <si>
    <t>DECEMBER 2014</t>
  </si>
  <si>
    <t>ACTUAL RESULTS</t>
  </si>
  <si>
    <t>NORMALIZED RESULTS</t>
  </si>
  <si>
    <t>Description of Account Summary:</t>
  </si>
  <si>
    <t>Ref</t>
  </si>
  <si>
    <t>TOTAL</t>
  </si>
  <si>
    <t>UTAH</t>
  </si>
  <si>
    <t>OTHER</t>
  </si>
  <si>
    <t>Operating Revenues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</si>
  <si>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</si>
  <si>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</si>
  <si>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</si>
  <si>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</si>
  <si>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</si>
  <si>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</si>
  <si>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</si>
  <si>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</si>
  <si>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</si>
  <si>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</si>
  <si>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</si>
  <si>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</si>
  <si>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</si>
  <si>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Infor</t>
  </si>
  <si>
    <t>Sales</t>
  </si>
  <si>
    <t>Administrative &amp; General</t>
  </si>
  <si>
    <t xml:space="preserve">    Total O &amp; 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</si>
  <si>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</si>
  <si>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</si>
  <si>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</si>
  <si>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</si>
  <si>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</si>
  <si>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</si>
  <si>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</si>
  <si>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 xml:space="preserve">Misc Revenue &amp; Expense </t>
  </si>
  <si>
    <t>Total Operating Expenses</t>
  </si>
  <si>
    <t>Operating Revenue for Return</t>
  </si>
  <si>
    <t>Rate Base:</t>
  </si>
  <si>
    <t>Electric Plant in Service</t>
  </si>
  <si>
    <t>Plant Held for Future Use</t>
  </si>
  <si>
    <t>Misc Deferred Debits</t>
  </si>
  <si>
    <t>Elec Plant Acq Adj</t>
  </si>
  <si>
    <t>Pensions</t>
  </si>
  <si>
    <t>Prepayments</t>
  </si>
  <si>
    <t>Fuel Stock</t>
  </si>
  <si>
    <t>Material &amp; Supplies</t>
  </si>
  <si>
    <t>Working Capital</t>
  </si>
  <si>
    <t>Weatherization Loans</t>
  </si>
  <si>
    <t>Miscellaneous Rate Base</t>
  </si>
  <si>
    <t xml:space="preserve">     Total Electric Plant</t>
  </si>
  <si>
    <t>Rate Base Deductions:</t>
  </si>
  <si>
    <t>Accum Prov For Depr</t>
  </si>
  <si>
    <t>Accum Prov For Amort</t>
  </si>
  <si>
    <t>Accum Def Income Taxes</t>
  </si>
  <si>
    <t>Unamortized ITC</t>
  </si>
  <si>
    <t>Customer Adv for Const</t>
  </si>
  <si>
    <t>Customer Service Deposits</t>
  </si>
  <si>
    <t>Misc. Rate Base Deductions</t>
  </si>
  <si>
    <t xml:space="preserve">     Total Rate Base Deductions</t>
  </si>
  <si>
    <t>Total Rate Base</t>
  </si>
  <si>
    <t>Return on Rate Base</t>
  </si>
  <si>
    <t>Return on Equity</t>
  </si>
  <si>
    <t>Net Power Costs</t>
  </si>
  <si>
    <t xml:space="preserve"> </t>
  </si>
  <si>
    <t>100 Basis Points in Equity:</t>
  </si>
  <si>
    <t xml:space="preserve">   Revenue Requirement Impact</t>
  </si>
  <si>
    <t xml:space="preserve">   Rate Base Decrease</t>
  </si>
  <si>
    <t>From Original Tab</t>
  </si>
  <si>
    <t>Difference between Column 14 and Column 15</t>
  </si>
  <si>
    <t>Difference between Column 12 and Column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</si>
</sst>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"/>
    <numFmt numFmtId="165" formatCode="_(* #,##0_);_(* \(#,##0\);_(* &quot;-&quot;??_);_(@_)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9"/>
      <color theme="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Continuous"/>
    </xf>
    <xf numFmtId="0" fontId="4" fillId="0" borderId="0" xfId="1" quotePrefix="1" applyFont="1" applyFill="1" applyAlignment="1">
      <alignment horizontal="left"/>
    </xf>
    <xf numFmtId="0" fontId="4" fillId="0" borderId="0" xfId="1" applyFont="1" applyFill="1"/>
    <xf numFmtId="37" fontId="4" fillId="0" borderId="0" xfId="1" applyNumberFormat="1" applyFont="1" applyFill="1"/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37" fontId="4" fillId="0" borderId="2" xfId="1" applyNumberFormat="1" applyFont="1" applyFill="1" applyBorder="1"/>
    <xf numFmtId="37" fontId="4" fillId="0" borderId="4" xfId="1" applyNumberFormat="1" applyFont="1" applyFill="1" applyBorder="1"/>
    <xf numFmtId="37" fontId="4" fillId="0" borderId="1" xfId="1" applyNumberFormat="1" applyFont="1" applyFill="1" applyBorder="1"/>
    <xf numFmtId="37" fontId="4" fillId="0" borderId="0" xfId="1" applyNumberFormat="1" applyFont="1" applyFill="1" applyBorder="1"/>
    <xf numFmtId="165" fontId="4" fillId="0" borderId="0" xfId="2" applyNumberFormat="1" applyFont="1" applyFill="1"/>
    <xf numFmtId="37" fontId="4" fillId="0" borderId="3" xfId="1" applyNumberFormat="1" applyFont="1" applyFill="1" applyBorder="1"/>
    <xf numFmtId="0" fontId="4" fillId="0" borderId="1" xfId="1" applyFont="1" applyFill="1" applyBorder="1"/>
    <xf numFmtId="166" fontId="4" fillId="0" borderId="0" xfId="1" applyNumberFormat="1" applyFont="1" applyFill="1"/>
    <xf numFmtId="0" fontId="4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horizontal="center"/>
      <protection locked="0"/>
    </xf>
    <xf numFmtId="2" fontId="4" fillId="0" borderId="0" xfId="1" applyNumberFormat="1" applyFont="1" applyFill="1" applyAlignment="1" applyProtection="1">
      <alignment horizontal="center"/>
      <protection locked="0"/>
    </xf>
    <xf numFmtId="166" fontId="4" fillId="0" borderId="0" xfId="1" applyNumberFormat="1" applyFont="1" applyFill="1" applyBorder="1"/>
    <xf numFmtId="17" fontId="2" fillId="0" borderId="0" xfId="1" quotePrefix="1" applyNumberFormat="1" applyFont="1" applyFill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165" fontId="8" fillId="0" borderId="0" xfId="2" applyNumberFormat="1" applyFont="1" applyFill="1"/>
    <xf numFmtId="165" fontId="8" fillId="0" borderId="0" xfId="1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/>
    <xf numFmtId="0" fontId="1" fillId="0" borderId="0" xfId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centerContinuous"/>
    </xf>
    <xf numFmtId="0" fontId="4" fillId="0" borderId="0" xfId="1" quotePrefix="1" applyFont="1" applyFill="1" applyAlignment="1">
      <alignment horizontal="left"/>
    </xf>
    <xf numFmtId="0" fontId="4" fillId="0" borderId="0" xfId="1" applyFont="1" applyFill="1"/>
    <xf numFmtId="37" fontId="4" fillId="0" borderId="0" xfId="1" applyNumberFormat="1" applyFont="1" applyFill="1"/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37" fontId="4" fillId="0" borderId="2" xfId="1" applyNumberFormat="1" applyFont="1" applyFill="1" applyBorder="1"/>
    <xf numFmtId="37" fontId="4" fillId="0" borderId="4" xfId="1" applyNumberFormat="1" applyFont="1" applyFill="1" applyBorder="1"/>
    <xf numFmtId="37" fontId="4" fillId="0" borderId="1" xfId="1" applyNumberFormat="1" applyFont="1" applyFill="1" applyBorder="1"/>
    <xf numFmtId="37" fontId="4" fillId="0" borderId="0" xfId="1" applyNumberFormat="1" applyFont="1" applyFill="1" applyBorder="1"/>
    <xf numFmtId="165" fontId="4" fillId="0" borderId="0" xfId="2" applyNumberFormat="1" applyFont="1" applyFill="1"/>
    <xf numFmtId="37" fontId="4" fillId="0" borderId="3" xfId="1" applyNumberFormat="1" applyFont="1" applyFill="1" applyBorder="1"/>
    <xf numFmtId="0" fontId="4" fillId="0" borderId="1" xfId="1" applyFont="1" applyFill="1" applyBorder="1"/>
    <xf numFmtId="166" fontId="4" fillId="0" borderId="0" xfId="1" applyNumberFormat="1" applyFont="1" applyFill="1"/>
    <xf numFmtId="0" fontId="4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horizontal="center"/>
      <protection locked="0"/>
    </xf>
    <xf numFmtId="2" fontId="4" fillId="0" borderId="0" xfId="1" applyNumberFormat="1" applyFont="1" applyFill="1" applyAlignment="1" applyProtection="1">
      <alignment horizontal="center"/>
      <protection locked="0"/>
    </xf>
    <xf numFmtId="166" fontId="4" fillId="0" borderId="0" xfId="1" applyNumberFormat="1" applyFont="1" applyFill="1" applyBorder="1"/>
    <xf numFmtId="17" fontId="2" fillId="0" borderId="0" xfId="1" quotePrefix="1" applyNumberFormat="1" applyFont="1" applyFill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165" fontId="8" fillId="0" borderId="0" xfId="2" applyNumberFormat="1" applyFont="1" applyFill="1"/>
    <xf numFmtId="165" fontId="8" fillId="0" borderId="0" xfId="1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/>
    <xf numFmtId="165" fontId="4" fillId="0" borderId="0" xfId="2" applyNumberFormat="1" applyFont="1" applyFill="1"/>
    <xf numFmtId="165" fontId="8" fillId="0" borderId="0" xfId="2" applyNumberFormat="1" applyFont="1" applyFill="1"/>
    <xf numFmtId="0" fontId="3" fillId="0" borderId="0" xfId="0" applyFont="1" applyFill="1"/>
    <xf numFmtId="164" fontId="5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7" fontId="2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/>
    <xf numFmtId="0" fontId="4" fillId="0" borderId="0" xfId="0" applyFont="1" applyFill="1" applyAlignment="1" applyProtection="1">
      <alignment horizontal="center"/>
      <protection locked="0"/>
    </xf>
    <xf numFmtId="37" fontId="4" fillId="0" borderId="2" xfId="0" applyNumberFormat="1" applyFont="1" applyFill="1" applyBorder="1"/>
    <xf numFmtId="37" fontId="4" fillId="0" borderId="4" xfId="0" applyNumberFormat="1" applyFont="1" applyFill="1" applyBorder="1"/>
    <xf numFmtId="2" fontId="4" fillId="0" borderId="0" xfId="0" applyNumberFormat="1" applyFont="1" applyFill="1" applyAlignment="1" applyProtection="1">
      <alignment horizontal="center"/>
      <protection locked="0"/>
    </xf>
    <xf numFmtId="37" fontId="4" fillId="0" borderId="1" xfId="0" applyNumberFormat="1" applyFont="1" applyFill="1" applyBorder="1"/>
    <xf numFmtId="37" fontId="4" fillId="0" borderId="3" xfId="0" applyNumberFormat="1" applyFont="1" applyFill="1" applyBorder="1"/>
    <xf numFmtId="0" fontId="4" fillId="0" borderId="1" xfId="0" applyFont="1" applyFill="1" applyBorder="1"/>
    <xf numFmtId="166" fontId="4" fillId="0" borderId="0" xfId="0" applyNumberFormat="1" applyFont="1" applyFill="1"/>
    <xf numFmtId="166" fontId="4" fillId="0" borderId="0" xfId="0" applyNumberFormat="1" applyFont="1" applyFill="1" applyBorder="1"/>
    <xf numFmtId="165" fontId="8" fillId="0" borderId="0" xfId="0" applyNumberFormat="1" applyFont="1" applyFill="1" applyAlignment="1" applyProtection="1">
      <alignment horizontal="center"/>
      <protection locked="0"/>
    </xf>
    <xf numFmtId="165" fontId="8" fillId="0" borderId="0" xfId="0" applyNumberFormat="1" applyFont="1" applyFill="1"/>
    <xf numFmtId="37" fontId="0" fillId="0" borderId="0" xfId="0" applyNumberFormat="1"/>
    <xf numFmtId="0" fontId="2" fillId="3" borderId="2" xfId="1" applyFont="1" applyFill="1" applyBorder="1" applyAlignment="1">
      <alignment horizontal="center"/>
    </xf>
    <xf numFmtId="0" fontId="4" fillId="3" borderId="0" xfId="1" applyFont="1" applyFill="1" applyBorder="1"/>
    <xf numFmtId="37" fontId="4" fillId="3" borderId="0" xfId="1" applyNumberFormat="1" applyFont="1" applyFill="1" applyBorder="1"/>
    <xf numFmtId="37" fontId="4" fillId="3" borderId="2" xfId="1" applyNumberFormat="1" applyFont="1" applyFill="1" applyBorder="1"/>
    <xf numFmtId="37" fontId="4" fillId="3" borderId="4" xfId="1" applyNumberFormat="1" applyFont="1" applyFill="1" applyBorder="1"/>
    <xf numFmtId="0" fontId="1" fillId="3" borderId="0" xfId="1" applyFill="1"/>
    <xf numFmtId="37" fontId="4" fillId="3" borderId="0" xfId="1" applyNumberFormat="1" applyFont="1" applyFill="1"/>
    <xf numFmtId="37" fontId="4" fillId="3" borderId="1" xfId="1" applyNumberFormat="1" applyFont="1" applyFill="1" applyBorder="1"/>
    <xf numFmtId="37" fontId="4" fillId="3" borderId="3" xfId="1" applyNumberFormat="1" applyFont="1" applyFill="1" applyBorder="1"/>
    <xf numFmtId="0" fontId="4" fillId="3" borderId="1" xfId="1" applyFont="1" applyFill="1" applyBorder="1"/>
    <xf numFmtId="166" fontId="4" fillId="3" borderId="0" xfId="1" applyNumberFormat="1" applyFont="1" applyFill="1" applyBorder="1"/>
    <xf numFmtId="165" fontId="4" fillId="3" borderId="0" xfId="2" applyNumberFormat="1" applyFont="1" applyFill="1"/>
    <xf numFmtId="165" fontId="8" fillId="3" borderId="0" xfId="2" applyNumberFormat="1" applyFont="1" applyFill="1"/>
    <xf numFmtId="0" fontId="0" fillId="3" borderId="0" xfId="0" applyFill="1"/>
    <xf numFmtId="0" fontId="2" fillId="0" borderId="0" xfId="0" applyFont="1" applyFill="1" applyBorder="1" applyAlignment="1">
      <alignment horizontal="left"/>
    </xf>
    <xf numFmtId="0" fontId="10" fillId="0" borderId="0" xfId="0" applyFont="1"/>
    <xf numFmtId="0" fontId="10" fillId="3" borderId="0" xfId="0" applyFont="1" applyFill="1"/>
    <xf numFmtId="166" fontId="0" fillId="0" borderId="0" xfId="0" applyNumberFormat="1"/>
  </cellXfs>
  <cellStyles count="9">
    <cellStyle name="Comma 10" xfId="7"/>
    <cellStyle name="Comma 2" xfId="2"/>
    <cellStyle name="Comma 4" xfId="8"/>
    <cellStyle name="Currency 2" xfId="3"/>
    <cellStyle name="Normal" xfId="0" builtinId="0"/>
    <cellStyle name="Normal 2" xfId="1"/>
    <cellStyle name="Percent 2" xfId="4"/>
    <cellStyle name="SAPBEXchaText" xfId="5"/>
    <cellStyle name="SAPBEX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N5" sqref="N5:N75"/>
    </sheetView>
  </sheetViews>
  <sheetFormatPr defaultRowHeight="15" x14ac:dyDescent="0.25"/>
  <cols>
    <col min="9" max="9" width="15.140625" customWidth="1"/>
    <col min="10" max="10" width="25.28515625" customWidth="1"/>
    <col min="11" max="11" width="21.140625" customWidth="1"/>
    <col min="12" max="12" width="22.140625" customWidth="1"/>
    <col min="13" max="13" width="2.140625" customWidth="1"/>
    <col min="14" max="14" width="26.7109375" customWidth="1"/>
  </cols>
  <sheetData>
    <row r="1" spans="1:14" x14ac:dyDescent="0.25">
      <c r="A1" s="2"/>
      <c r="B1" s="2"/>
      <c r="C1" s="12" t="s">
        <v>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28"/>
      <c r="M2" s="6"/>
      <c r="N2" s="6"/>
    </row>
    <row r="3" spans="1:14" x14ac:dyDescent="0.25">
      <c r="A3" s="2"/>
      <c r="B3" s="2"/>
      <c r="C3" s="2"/>
      <c r="D3" s="2"/>
      <c r="E3" s="2"/>
      <c r="F3" s="2"/>
      <c r="G3" s="2"/>
      <c r="H3" s="3"/>
      <c r="I3" s="28" t="s">
        <v>1</v>
      </c>
      <c r="J3" s="28"/>
      <c r="K3" s="3"/>
      <c r="L3" s="28" t="s">
        <v>1</v>
      </c>
      <c r="M3" s="6"/>
      <c r="N3" s="6"/>
    </row>
    <row r="4" spans="1:14" x14ac:dyDescent="0.25">
      <c r="A4" s="2"/>
      <c r="B4" s="2"/>
      <c r="C4" s="2"/>
      <c r="D4" s="2"/>
      <c r="E4" s="2"/>
      <c r="F4" s="2"/>
      <c r="G4" s="2"/>
      <c r="H4" s="11"/>
      <c r="I4" s="6" t="s">
        <v>2</v>
      </c>
      <c r="J4" s="6"/>
      <c r="K4" s="11"/>
      <c r="L4" s="6" t="s">
        <v>3</v>
      </c>
      <c r="M4" s="6"/>
      <c r="N4" s="29"/>
    </row>
    <row r="5" spans="1:14" x14ac:dyDescent="0.25">
      <c r="A5" s="10"/>
      <c r="B5" s="10"/>
      <c r="C5" s="4" t="s">
        <v>4</v>
      </c>
      <c r="D5" s="10"/>
      <c r="E5" s="10"/>
      <c r="F5" s="10"/>
      <c r="G5" s="10"/>
      <c r="H5" s="5" t="s">
        <v>5</v>
      </c>
      <c r="I5" s="5" t="s">
        <v>6</v>
      </c>
      <c r="J5" s="5" t="s">
        <v>7</v>
      </c>
      <c r="K5" s="5"/>
      <c r="L5" s="5" t="s">
        <v>6</v>
      </c>
      <c r="M5" s="5" t="s">
        <v>8</v>
      </c>
      <c r="N5" s="5" t="s">
        <v>7</v>
      </c>
    </row>
    <row r="6" spans="1:14" x14ac:dyDescent="0.25">
      <c r="A6" s="1"/>
      <c r="B6" s="1"/>
      <c r="C6" s="1"/>
      <c r="D6" s="1"/>
      <c r="E6" s="1"/>
      <c r="F6" s="1"/>
      <c r="G6" s="1"/>
      <c r="H6" s="14"/>
      <c r="I6" s="14"/>
      <c r="J6" s="14"/>
      <c r="K6" s="14"/>
      <c r="L6" s="1"/>
      <c r="M6" s="1"/>
      <c r="N6" s="24"/>
    </row>
    <row r="7" spans="1:14" x14ac:dyDescent="0.25">
      <c r="A7" s="13">
        <v>1</v>
      </c>
      <c r="B7" s="1"/>
      <c r="C7" s="8" t="s">
        <v>9</v>
      </c>
      <c r="D7" s="1"/>
      <c r="E7" s="1"/>
      <c r="F7" s="1"/>
      <c r="G7" s="1"/>
      <c r="H7" s="14"/>
      <c r="I7" s="14"/>
      <c r="J7" s="14"/>
      <c r="K7" s="14"/>
      <c r="L7" s="9"/>
      <c r="M7" s="1"/>
      <c r="N7" s="24"/>
    </row>
    <row r="8" spans="1:14" x14ac:dyDescent="0.25">
      <c r="A8" s="13">
        <v>2</v>
      </c>
      <c r="B8" s="1"/>
      <c r="C8" s="1"/>
      <c r="D8" s="1"/>
      <c r="E8" s="7" t="s">
        <v>10</v>
      </c>
      <c r="F8" s="1"/>
      <c r="G8" s="1"/>
      <c r="H8" s="25">
        <v>2.2999999999999998</v>
      </c>
      <c r="I8" s="9">
        <v>4719129565.7199993</v>
      </c>
      <c r="J8" s="9">
        <v>2046740539.6600001</v>
      </c>
      <c r="K8" s="25"/>
      <c r="L8" s="9">
        <v>4658128026.6482353</v>
      </c>
      <c r="M8" s="9">
        <v>2672389026.0600004</v>
      </c>
      <c r="N8" s="18">
        <v>1985739000.5882339</v>
      </c>
    </row>
    <row r="9" spans="1:14" x14ac:dyDescent="0.25">
      <c r="A9" s="13">
        <v>3</v>
      </c>
      <c r="B9" s="1"/>
      <c r="C9" s="1"/>
      <c r="D9" s="1"/>
      <c r="E9" s="7" t="s">
        <v>11</v>
      </c>
      <c r="F9" s="1"/>
      <c r="G9" s="1"/>
      <c r="H9" s="25">
        <v>2.2999999999999998</v>
      </c>
      <c r="I9" s="9">
        <v>0</v>
      </c>
      <c r="J9" s="9">
        <v>0</v>
      </c>
      <c r="K9" s="25"/>
      <c r="L9" s="9">
        <v>0</v>
      </c>
      <c r="M9" s="9">
        <v>0</v>
      </c>
      <c r="N9" s="18">
        <v>0</v>
      </c>
    </row>
    <row r="10" spans="1:14" x14ac:dyDescent="0.25">
      <c r="A10" s="13">
        <v>4</v>
      </c>
      <c r="B10" s="1"/>
      <c r="C10" s="1"/>
      <c r="D10" s="1"/>
      <c r="E10" s="7" t="s">
        <v>12</v>
      </c>
      <c r="F10" s="1"/>
      <c r="G10" s="1"/>
      <c r="H10" s="25">
        <v>2.2999999999999998</v>
      </c>
      <c r="I10" s="9">
        <v>360600595.24000001</v>
      </c>
      <c r="J10" s="9">
        <v>151297038.91956836</v>
      </c>
      <c r="K10" s="25"/>
      <c r="L10" s="9">
        <v>360600595.24000001</v>
      </c>
      <c r="M10" s="9">
        <v>209493877.28620514</v>
      </c>
      <c r="N10" s="18">
        <v>151106717.9537949</v>
      </c>
    </row>
    <row r="11" spans="1:14" x14ac:dyDescent="0.25">
      <c r="A11" s="13">
        <v>5</v>
      </c>
      <c r="B11" s="1"/>
      <c r="C11" s="1"/>
      <c r="D11" s="1"/>
      <c r="E11" s="7" t="s">
        <v>13</v>
      </c>
      <c r="F11" s="1"/>
      <c r="G11" s="1"/>
      <c r="H11" s="23">
        <v>2.4</v>
      </c>
      <c r="I11" s="15">
        <v>187266014.36000001</v>
      </c>
      <c r="J11" s="15">
        <v>72349080.408618644</v>
      </c>
      <c r="K11" s="23"/>
      <c r="L11" s="15">
        <v>172097099.87246898</v>
      </c>
      <c r="M11" s="15">
        <v>106172789.57416764</v>
      </c>
      <c r="N11" s="15">
        <v>65924310.298301354</v>
      </c>
    </row>
    <row r="12" spans="1:14" x14ac:dyDescent="0.25">
      <c r="A12" s="13">
        <v>6</v>
      </c>
      <c r="B12" s="1"/>
      <c r="C12" s="1"/>
      <c r="D12" s="1"/>
      <c r="E12" s="7" t="s">
        <v>14</v>
      </c>
      <c r="F12" s="1"/>
      <c r="G12" s="1"/>
      <c r="H12" s="23">
        <v>2.4</v>
      </c>
      <c r="I12" s="16">
        <v>5266996175.3199987</v>
      </c>
      <c r="J12" s="16">
        <v>2270386658.9881868</v>
      </c>
      <c r="K12" s="23"/>
      <c r="L12" s="16">
        <v>5190825721.760704</v>
      </c>
      <c r="M12" s="16">
        <v>2988055692.9203734</v>
      </c>
      <c r="N12" s="16">
        <v>2202770028.8403301</v>
      </c>
    </row>
    <row r="13" spans="1:14" x14ac:dyDescent="0.25">
      <c r="A13" s="13">
        <v>7</v>
      </c>
      <c r="B13" s="1"/>
      <c r="C13" s="1"/>
      <c r="D13" s="1"/>
      <c r="E13" s="1"/>
      <c r="F13" s="1"/>
      <c r="G13" s="1"/>
      <c r="H13" s="23"/>
      <c r="I13" s="8"/>
      <c r="J13" s="8"/>
      <c r="K13" s="23"/>
      <c r="L13" s="1"/>
      <c r="M13" s="1"/>
      <c r="N13" s="1"/>
    </row>
    <row r="14" spans="1:14" x14ac:dyDescent="0.25">
      <c r="A14" s="13">
        <v>8</v>
      </c>
      <c r="B14" s="1"/>
      <c r="C14" s="8" t="s">
        <v>15</v>
      </c>
      <c r="D14" s="1"/>
      <c r="E14" s="1"/>
      <c r="F14" s="1"/>
      <c r="G14" s="1"/>
      <c r="H14" s="23"/>
      <c r="I14" s="8"/>
      <c r="J14" s="8"/>
      <c r="K14" s="23"/>
      <c r="L14" s="1"/>
      <c r="M14" s="1"/>
      <c r="N14" s="1"/>
    </row>
    <row r="15" spans="1:14" x14ac:dyDescent="0.25">
      <c r="A15" s="13">
        <v>9</v>
      </c>
      <c r="B15" s="1"/>
      <c r="C15" s="1"/>
      <c r="D15" s="7" t="s">
        <v>16</v>
      </c>
      <c r="E15" s="7"/>
      <c r="F15" s="1"/>
      <c r="G15" s="1"/>
      <c r="H15" s="23">
        <v>2.5</v>
      </c>
      <c r="I15" s="9">
        <v>1157521278.6700001</v>
      </c>
      <c r="J15" s="9">
        <v>498113701.4384501</v>
      </c>
      <c r="K15" s="23"/>
      <c r="L15" s="9">
        <v>1156081080.5493507</v>
      </c>
      <c r="M15" s="9">
        <v>659107577.83426404</v>
      </c>
      <c r="N15" s="9">
        <v>496973502.71508676</v>
      </c>
    </row>
    <row r="16" spans="1:14" x14ac:dyDescent="0.25">
      <c r="A16" s="13">
        <v>10</v>
      </c>
      <c r="B16" s="1"/>
      <c r="C16" s="1"/>
      <c r="D16" s="7" t="s">
        <v>17</v>
      </c>
      <c r="E16" s="7"/>
      <c r="F16" s="1"/>
      <c r="G16" s="1"/>
      <c r="H16" s="23">
        <v>2.6</v>
      </c>
      <c r="I16" s="9">
        <v>0</v>
      </c>
      <c r="J16" s="9">
        <v>0</v>
      </c>
      <c r="K16" s="23"/>
      <c r="L16" s="9">
        <v>0</v>
      </c>
      <c r="M16" s="9">
        <v>0</v>
      </c>
      <c r="N16" s="9">
        <v>0</v>
      </c>
    </row>
    <row r="17" spans="1:14" x14ac:dyDescent="0.25">
      <c r="A17" s="13">
        <v>11</v>
      </c>
      <c r="B17" s="1"/>
      <c r="C17" s="1"/>
      <c r="D17" s="7" t="s">
        <v>18</v>
      </c>
      <c r="E17" s="7"/>
      <c r="F17" s="1"/>
      <c r="G17" s="1"/>
      <c r="H17" s="23">
        <v>2.7</v>
      </c>
      <c r="I17" s="9">
        <v>40474223.510000005</v>
      </c>
      <c r="J17" s="9">
        <v>17559426.403783511</v>
      </c>
      <c r="K17" s="23"/>
      <c r="L17" s="9">
        <v>40474223.510000005</v>
      </c>
      <c r="M17" s="9">
        <v>22936739.87502113</v>
      </c>
      <c r="N17" s="9">
        <v>17537483.634978879</v>
      </c>
    </row>
    <row r="18" spans="1:14" x14ac:dyDescent="0.25">
      <c r="A18" s="13">
        <v>12</v>
      </c>
      <c r="B18" s="1"/>
      <c r="C18" s="1"/>
      <c r="D18" s="7" t="s">
        <v>19</v>
      </c>
      <c r="E18" s="7"/>
      <c r="F18" s="1"/>
      <c r="G18" s="1"/>
      <c r="H18" s="23">
        <v>2.9</v>
      </c>
      <c r="I18" s="9">
        <v>1109166024.8499999</v>
      </c>
      <c r="J18" s="9">
        <v>478447989.46398091</v>
      </c>
      <c r="K18" s="23"/>
      <c r="L18" s="9">
        <v>1090648735.5963922</v>
      </c>
      <c r="M18" s="9">
        <v>622708511.89131725</v>
      </c>
      <c r="N18" s="9">
        <v>467940223.70507491</v>
      </c>
    </row>
    <row r="19" spans="1:14" x14ac:dyDescent="0.25">
      <c r="A19" s="13">
        <v>13</v>
      </c>
      <c r="B19" s="1"/>
      <c r="C19" s="1"/>
      <c r="D19" s="8" t="s">
        <v>20</v>
      </c>
      <c r="E19" s="1"/>
      <c r="F19" s="1"/>
      <c r="G19" s="1"/>
      <c r="H19" s="26">
        <v>2.1</v>
      </c>
      <c r="I19" s="9">
        <v>211983804.33000001</v>
      </c>
      <c r="J19" s="9">
        <v>91937573.04152137</v>
      </c>
      <c r="K19" s="26"/>
      <c r="L19" s="9">
        <v>211853754.21000001</v>
      </c>
      <c r="M19" s="9">
        <v>120086657.75731421</v>
      </c>
      <c r="N19" s="9">
        <v>91767096.452685788</v>
      </c>
    </row>
    <row r="20" spans="1:14" x14ac:dyDescent="0.25">
      <c r="A20" s="13">
        <v>14</v>
      </c>
      <c r="B20" s="1"/>
      <c r="C20" s="1"/>
      <c r="D20" s="8" t="s">
        <v>21</v>
      </c>
      <c r="E20" s="1"/>
      <c r="F20" s="1"/>
      <c r="G20" s="1"/>
      <c r="H20" s="26">
        <v>2.12</v>
      </c>
      <c r="I20" s="9">
        <v>206637281.32999998</v>
      </c>
      <c r="J20" s="9">
        <v>83381739.125825807</v>
      </c>
      <c r="K20" s="26"/>
      <c r="L20" s="9">
        <v>206637281.32999998</v>
      </c>
      <c r="M20" s="9">
        <v>123255542.20417416</v>
      </c>
      <c r="N20" s="9">
        <v>83381739.125825807</v>
      </c>
    </row>
    <row r="21" spans="1:14" x14ac:dyDescent="0.25">
      <c r="A21" s="13">
        <v>15</v>
      </c>
      <c r="B21" s="1"/>
      <c r="C21" s="1"/>
      <c r="D21" s="8" t="s">
        <v>22</v>
      </c>
      <c r="E21" s="1"/>
      <c r="F21" s="1"/>
      <c r="G21" s="1"/>
      <c r="H21" s="26">
        <v>2.12</v>
      </c>
      <c r="I21" s="9">
        <v>85292257.680000007</v>
      </c>
      <c r="J21" s="9">
        <v>34319903.114849873</v>
      </c>
      <c r="K21" s="26"/>
      <c r="L21" s="9">
        <v>85156139.043058559</v>
      </c>
      <c r="M21" s="9">
        <v>50972354.565150119</v>
      </c>
      <c r="N21" s="9">
        <v>34183784.477908425</v>
      </c>
    </row>
    <row r="22" spans="1:14" x14ac:dyDescent="0.25">
      <c r="A22" s="13">
        <v>16</v>
      </c>
      <c r="B22" s="1"/>
      <c r="C22" s="1"/>
      <c r="D22" s="8" t="s">
        <v>23</v>
      </c>
      <c r="E22" s="1"/>
      <c r="F22" s="1"/>
      <c r="G22" s="1"/>
      <c r="H22" s="26">
        <v>2.13</v>
      </c>
      <c r="I22" s="9">
        <v>136004345.46000001</v>
      </c>
      <c r="J22" s="9">
        <v>70520089.253416628</v>
      </c>
      <c r="K22" s="26"/>
      <c r="L22" s="9">
        <v>22839224.920000009</v>
      </c>
      <c r="M22" s="9">
        <v>17866727.59954657</v>
      </c>
      <c r="N22" s="9">
        <v>4972497.3204534389</v>
      </c>
    </row>
    <row r="23" spans="1:14" x14ac:dyDescent="0.25">
      <c r="A23" s="13">
        <v>17</v>
      </c>
      <c r="B23" s="1"/>
      <c r="C23" s="1"/>
      <c r="D23" s="8" t="s">
        <v>24</v>
      </c>
      <c r="E23" s="1"/>
      <c r="F23" s="1"/>
      <c r="G23" s="1"/>
      <c r="H23" s="26">
        <v>2.13</v>
      </c>
      <c r="I23" s="9">
        <v>0</v>
      </c>
      <c r="J23" s="9">
        <v>0</v>
      </c>
      <c r="K23" s="26"/>
      <c r="L23" s="9">
        <v>0</v>
      </c>
      <c r="M23" s="9">
        <v>0</v>
      </c>
      <c r="N23" s="9">
        <v>0</v>
      </c>
    </row>
    <row r="24" spans="1:14" x14ac:dyDescent="0.25">
      <c r="A24" s="13">
        <v>18</v>
      </c>
      <c r="B24" s="1"/>
      <c r="C24" s="1"/>
      <c r="D24" s="8" t="s">
        <v>25</v>
      </c>
      <c r="E24" s="1"/>
      <c r="F24" s="1"/>
      <c r="G24" s="1"/>
      <c r="H24" s="26">
        <v>2.14</v>
      </c>
      <c r="I24" s="9">
        <v>103932848.67000002</v>
      </c>
      <c r="J24" s="9">
        <v>41625714.312551178</v>
      </c>
      <c r="K24" s="26"/>
      <c r="L24" s="9">
        <v>138315484.7847296</v>
      </c>
      <c r="M24" s="9">
        <v>81594419.524607882</v>
      </c>
      <c r="N24" s="9">
        <v>56721065.260121718</v>
      </c>
    </row>
    <row r="25" spans="1:14" x14ac:dyDescent="0.25">
      <c r="A25" s="13">
        <v>19</v>
      </c>
      <c r="B25" s="1"/>
      <c r="C25" s="1"/>
      <c r="D25" s="1"/>
      <c r="E25" s="1"/>
      <c r="F25" s="1"/>
      <c r="G25" s="1"/>
      <c r="H25" s="26"/>
      <c r="I25" s="17"/>
      <c r="J25" s="17"/>
      <c r="K25" s="26"/>
      <c r="L25" s="17"/>
      <c r="M25" s="17"/>
      <c r="N25" s="17"/>
    </row>
    <row r="26" spans="1:14" x14ac:dyDescent="0.25">
      <c r="A26" s="13">
        <v>20</v>
      </c>
      <c r="B26" s="1"/>
      <c r="C26" s="1"/>
      <c r="D26" s="8" t="s">
        <v>26</v>
      </c>
      <c r="E26" s="1"/>
      <c r="F26" s="1"/>
      <c r="G26" s="1"/>
      <c r="H26" s="26">
        <v>2.14</v>
      </c>
      <c r="I26" s="18">
        <v>3051012064.4999995</v>
      </c>
      <c r="J26" s="18">
        <v>1315906136.1543794</v>
      </c>
      <c r="K26" s="26"/>
      <c r="L26" s="18">
        <v>2952005923.9435306</v>
      </c>
      <c r="M26" s="18">
        <v>1698528531.2513955</v>
      </c>
      <c r="N26" s="18">
        <v>1253477392.6921358</v>
      </c>
    </row>
    <row r="27" spans="1:14" x14ac:dyDescent="0.25">
      <c r="A27" s="13">
        <v>21</v>
      </c>
      <c r="B27" s="1"/>
      <c r="C27" s="1"/>
      <c r="D27" s="1"/>
      <c r="E27" s="1"/>
      <c r="F27" s="1"/>
      <c r="G27" s="1"/>
      <c r="H27" s="26"/>
      <c r="I27" s="18"/>
      <c r="J27" s="18"/>
      <c r="K27" s="26"/>
      <c r="L27" s="18"/>
      <c r="M27" s="1"/>
      <c r="N27" s="1"/>
    </row>
    <row r="28" spans="1:14" x14ac:dyDescent="0.25">
      <c r="A28" s="13">
        <v>22</v>
      </c>
      <c r="B28" s="1"/>
      <c r="C28" s="1"/>
      <c r="D28" s="8" t="s">
        <v>27</v>
      </c>
      <c r="E28" s="1"/>
      <c r="F28" s="1"/>
      <c r="G28" s="1"/>
      <c r="H28" s="26">
        <v>2.16</v>
      </c>
      <c r="I28" s="9">
        <v>646078659.1500001</v>
      </c>
      <c r="J28" s="9">
        <v>265452394.47504428</v>
      </c>
      <c r="K28" s="26"/>
      <c r="L28" s="9">
        <v>676931608.39058363</v>
      </c>
      <c r="M28" s="9">
        <v>398366765.42487681</v>
      </c>
      <c r="N28" s="9">
        <v>278564842.96570653</v>
      </c>
    </row>
    <row r="29" spans="1:14" x14ac:dyDescent="0.25">
      <c r="A29" s="13">
        <v>23</v>
      </c>
      <c r="B29" s="1"/>
      <c r="C29" s="1"/>
      <c r="D29" s="8" t="s">
        <v>28</v>
      </c>
      <c r="E29" s="1"/>
      <c r="F29" s="1"/>
      <c r="G29" s="1"/>
      <c r="H29" s="26">
        <v>2.17</v>
      </c>
      <c r="I29" s="9">
        <v>46806657.109999999</v>
      </c>
      <c r="J29" s="9">
        <v>16792147.149085447</v>
      </c>
      <c r="K29" s="26"/>
      <c r="L29" s="9">
        <v>14412858.410000015</v>
      </c>
      <c r="M29" s="9">
        <v>14473155.887317844</v>
      </c>
      <c r="N29" s="9">
        <v>-60297.47731783241</v>
      </c>
    </row>
    <row r="30" spans="1:14" x14ac:dyDescent="0.25">
      <c r="A30" s="13">
        <v>24</v>
      </c>
      <c r="B30" s="1"/>
      <c r="C30" s="1"/>
      <c r="D30" s="8" t="s">
        <v>29</v>
      </c>
      <c r="E30" s="1"/>
      <c r="F30" s="1"/>
      <c r="G30" s="1"/>
      <c r="H30" s="26">
        <v>2.17</v>
      </c>
      <c r="I30" s="9">
        <v>171415396.45999998</v>
      </c>
      <c r="J30" s="9">
        <v>59338955.227185659</v>
      </c>
      <c r="K30" s="26"/>
      <c r="L30" s="9">
        <v>171415396.45999998</v>
      </c>
      <c r="M30" s="9">
        <v>112032648.11536717</v>
      </c>
      <c r="N30" s="9">
        <v>59382748.344632827</v>
      </c>
    </row>
    <row r="31" spans="1:14" x14ac:dyDescent="0.25">
      <c r="A31" s="13">
        <v>25</v>
      </c>
      <c r="B31" s="1"/>
      <c r="C31" s="1"/>
      <c r="D31" s="8" t="s">
        <v>30</v>
      </c>
      <c r="E31" s="1"/>
      <c r="F31" s="1"/>
      <c r="G31" s="1"/>
      <c r="H31" s="26">
        <v>2.2000000000000002</v>
      </c>
      <c r="I31" s="19">
        <v>27369979.490617558</v>
      </c>
      <c r="J31" s="19">
        <v>12766543.946690096</v>
      </c>
      <c r="K31" s="26"/>
      <c r="L31" s="19">
        <v>56453405.96029903</v>
      </c>
      <c r="M31" s="19">
        <v>34897196.067353755</v>
      </c>
      <c r="N31" s="9">
        <v>21556209.892944887</v>
      </c>
    </row>
    <row r="32" spans="1:14" x14ac:dyDescent="0.25">
      <c r="A32" s="13">
        <v>26</v>
      </c>
      <c r="B32" s="1"/>
      <c r="C32" s="1"/>
      <c r="D32" s="8" t="s">
        <v>31</v>
      </c>
      <c r="E32" s="1"/>
      <c r="F32" s="1"/>
      <c r="G32" s="1"/>
      <c r="H32" s="26">
        <v>2.2000000000000002</v>
      </c>
      <c r="I32" s="19">
        <v>12963104.149753202</v>
      </c>
      <c r="J32" s="19">
        <v>5745140.9711344782</v>
      </c>
      <c r="K32" s="26"/>
      <c r="L32" s="19">
        <v>16915058.780633744</v>
      </c>
      <c r="M32" s="19">
        <v>9980558.4033788126</v>
      </c>
      <c r="N32" s="9">
        <v>6934500.3772549313</v>
      </c>
    </row>
    <row r="33" spans="1:14" x14ac:dyDescent="0.25">
      <c r="A33" s="13">
        <v>27</v>
      </c>
      <c r="B33" s="1"/>
      <c r="C33" s="1"/>
      <c r="D33" s="8" t="s">
        <v>32</v>
      </c>
      <c r="E33" s="1"/>
      <c r="F33" s="1"/>
      <c r="G33" s="1"/>
      <c r="H33" s="26">
        <v>2.19</v>
      </c>
      <c r="I33" s="9">
        <v>295102598.00050795</v>
      </c>
      <c r="J33" s="9">
        <v>137565718.15943962</v>
      </c>
      <c r="K33" s="26"/>
      <c r="L33" s="9">
        <v>277476604.23522198</v>
      </c>
      <c r="M33" s="9">
        <v>147712091.99449033</v>
      </c>
      <c r="N33" s="9">
        <v>129764512.24073149</v>
      </c>
    </row>
    <row r="34" spans="1:14" x14ac:dyDescent="0.25">
      <c r="A34" s="13">
        <v>28</v>
      </c>
      <c r="B34" s="1"/>
      <c r="C34" s="1"/>
      <c r="D34" s="8" t="s">
        <v>33</v>
      </c>
      <c r="E34" s="1"/>
      <c r="F34" s="1"/>
      <c r="G34" s="1"/>
      <c r="H34" s="26">
        <v>2.17</v>
      </c>
      <c r="I34" s="9">
        <v>-5019198.3499999996</v>
      </c>
      <c r="J34" s="9">
        <v>-4161291.3441787832</v>
      </c>
      <c r="K34" s="26"/>
      <c r="L34" s="9">
        <v>-5019198.3499999996</v>
      </c>
      <c r="M34" s="9">
        <v>-840565.14615226304</v>
      </c>
      <c r="N34" s="9">
        <v>-4178633.2038477366</v>
      </c>
    </row>
    <row r="35" spans="1:14" x14ac:dyDescent="0.25">
      <c r="A35" s="13">
        <v>29</v>
      </c>
      <c r="B35" s="1"/>
      <c r="C35" s="1"/>
      <c r="D35" s="8" t="s">
        <v>34</v>
      </c>
      <c r="E35" s="1"/>
      <c r="F35" s="1"/>
      <c r="G35" s="1"/>
      <c r="H35" s="23">
        <v>2.4</v>
      </c>
      <c r="I35" s="9">
        <v>-214316.41000000003</v>
      </c>
      <c r="J35" s="9">
        <v>-138089.85096535113</v>
      </c>
      <c r="K35" s="23"/>
      <c r="L35" s="9">
        <v>576527.46</v>
      </c>
      <c r="M35" s="9">
        <v>-186819.94848165946</v>
      </c>
      <c r="N35" s="9">
        <v>763347.40848165937</v>
      </c>
    </row>
    <row r="36" spans="1:14" x14ac:dyDescent="0.25">
      <c r="A36" s="13">
        <v>30</v>
      </c>
      <c r="B36" s="1"/>
      <c r="C36" s="1"/>
      <c r="D36" s="1"/>
      <c r="E36" s="1"/>
      <c r="F36" s="1"/>
      <c r="G36" s="1"/>
      <c r="H36" s="23"/>
      <c r="I36" s="17"/>
      <c r="J36" s="17"/>
      <c r="K36" s="23"/>
      <c r="L36" s="17"/>
      <c r="M36" s="17"/>
      <c r="N36" s="17"/>
    </row>
    <row r="37" spans="1:14" x14ac:dyDescent="0.25">
      <c r="A37" s="13">
        <v>31</v>
      </c>
      <c r="B37" s="1"/>
      <c r="C37" s="1"/>
      <c r="D37" s="8" t="s">
        <v>35</v>
      </c>
      <c r="E37" s="1"/>
      <c r="F37" s="1"/>
      <c r="G37" s="1"/>
      <c r="H37" s="26">
        <v>2.2000000000000002</v>
      </c>
      <c r="I37" s="18">
        <v>4245514944.1008787</v>
      </c>
      <c r="J37" s="18">
        <v>1809267654.887815</v>
      </c>
      <c r="K37" s="26"/>
      <c r="L37" s="18">
        <v>4161168185.2902689</v>
      </c>
      <c r="M37" s="18">
        <v>2414963562.0495462</v>
      </c>
      <c r="N37" s="18">
        <v>1746204623.2407227</v>
      </c>
    </row>
    <row r="38" spans="1:14" x14ac:dyDescent="0.25">
      <c r="A38" s="13">
        <v>32</v>
      </c>
      <c r="B38" s="1"/>
      <c r="C38" s="1"/>
      <c r="D38" s="1"/>
      <c r="E38" s="1"/>
      <c r="F38" s="1"/>
      <c r="G38" s="1"/>
      <c r="H38" s="23"/>
      <c r="I38" s="8"/>
      <c r="J38" s="8"/>
      <c r="K38" s="23"/>
      <c r="L38" s="1"/>
      <c r="M38" s="1"/>
      <c r="N38" s="1"/>
    </row>
    <row r="39" spans="1:14" ht="15.75" thickBot="1" x14ac:dyDescent="0.3">
      <c r="A39" s="13">
        <v>33</v>
      </c>
      <c r="B39" s="1"/>
      <c r="C39" s="8" t="s">
        <v>36</v>
      </c>
      <c r="D39" s="1"/>
      <c r="E39" s="1"/>
      <c r="F39" s="1"/>
      <c r="G39" s="1"/>
      <c r="H39" s="23"/>
      <c r="I39" s="20">
        <v>1021481231.21912</v>
      </c>
      <c r="J39" s="20">
        <v>461119004.10037184</v>
      </c>
      <c r="K39" s="23"/>
      <c r="L39" s="20">
        <v>1029657536.4704351</v>
      </c>
      <c r="M39" s="20">
        <v>573092130.8708272</v>
      </c>
      <c r="N39" s="20">
        <v>456565405.59960747</v>
      </c>
    </row>
    <row r="40" spans="1:14" ht="15.75" thickTop="1" x14ac:dyDescent="0.25">
      <c r="A40" s="13">
        <v>34</v>
      </c>
      <c r="B40" s="1"/>
      <c r="C40" s="1"/>
      <c r="D40" s="1"/>
      <c r="E40" s="1"/>
      <c r="F40" s="1"/>
      <c r="G40" s="1"/>
      <c r="H40" s="23"/>
      <c r="I40" s="8"/>
      <c r="J40" s="8"/>
      <c r="K40" s="23"/>
      <c r="L40" s="1"/>
      <c r="M40" s="1"/>
      <c r="N40" s="1"/>
    </row>
    <row r="41" spans="1:14" x14ac:dyDescent="0.25">
      <c r="A41" s="13">
        <v>35</v>
      </c>
      <c r="B41" s="1"/>
      <c r="C41" s="8" t="s">
        <v>37</v>
      </c>
      <c r="D41" s="1"/>
      <c r="E41" s="1"/>
      <c r="F41" s="1"/>
      <c r="G41" s="1"/>
      <c r="H41" s="26"/>
      <c r="I41" s="8"/>
      <c r="J41" s="8"/>
      <c r="K41" s="26"/>
      <c r="L41" s="1"/>
      <c r="M41" s="1"/>
      <c r="N41" s="1"/>
    </row>
    <row r="42" spans="1:14" x14ac:dyDescent="0.25">
      <c r="A42" s="13">
        <v>36</v>
      </c>
      <c r="B42" s="1"/>
      <c r="C42" s="1"/>
      <c r="D42" s="8" t="s">
        <v>38</v>
      </c>
      <c r="E42" s="1"/>
      <c r="F42" s="1"/>
      <c r="G42" s="1"/>
      <c r="H42" s="26">
        <v>2.2999999999999998</v>
      </c>
      <c r="I42" s="9">
        <v>25123827686.589241</v>
      </c>
      <c r="J42" s="9">
        <v>10794369461.241196</v>
      </c>
      <c r="K42" s="26"/>
      <c r="L42" s="9">
        <v>25275216821.070274</v>
      </c>
      <c r="M42" s="9">
        <v>14407343583.629095</v>
      </c>
      <c r="N42" s="9">
        <v>10867873237.441181</v>
      </c>
    </row>
    <row r="43" spans="1:14" x14ac:dyDescent="0.25">
      <c r="A43" s="13">
        <v>37</v>
      </c>
      <c r="B43" s="1"/>
      <c r="C43" s="1"/>
      <c r="D43" s="8" t="s">
        <v>39</v>
      </c>
      <c r="E43" s="1"/>
      <c r="F43" s="1"/>
      <c r="G43" s="1"/>
      <c r="H43" s="26">
        <v>2.31</v>
      </c>
      <c r="I43" s="9">
        <v>53274726.493846178</v>
      </c>
      <c r="J43" s="9">
        <v>23562048.559300534</v>
      </c>
      <c r="K43" s="26"/>
      <c r="L43" s="9">
        <v>42118979.677692331</v>
      </c>
      <c r="M43" s="9">
        <v>23410211.136734523</v>
      </c>
      <c r="N43" s="9">
        <v>18708768.540957805</v>
      </c>
    </row>
    <row r="44" spans="1:14" x14ac:dyDescent="0.25">
      <c r="A44" s="13">
        <v>38</v>
      </c>
      <c r="B44" s="1"/>
      <c r="C44" s="1"/>
      <c r="D44" s="8" t="s">
        <v>40</v>
      </c>
      <c r="E44" s="1"/>
      <c r="F44" s="1"/>
      <c r="G44" s="1"/>
      <c r="H44" s="26">
        <v>2.33</v>
      </c>
      <c r="I44" s="9">
        <v>752787565.60692239</v>
      </c>
      <c r="J44" s="9">
        <v>226431855.905514</v>
      </c>
      <c r="K44" s="26"/>
      <c r="L44" s="9">
        <v>745887390.14538383</v>
      </c>
      <c r="M44" s="9">
        <v>522326389.85246599</v>
      </c>
      <c r="N44" s="9">
        <v>223561000.29291785</v>
      </c>
    </row>
    <row r="45" spans="1:14" x14ac:dyDescent="0.25">
      <c r="A45" s="13">
        <v>39</v>
      </c>
      <c r="B45" s="1"/>
      <c r="C45" s="1"/>
      <c r="D45" s="8" t="s">
        <v>41</v>
      </c>
      <c r="E45" s="1"/>
      <c r="F45" s="1"/>
      <c r="G45" s="1"/>
      <c r="H45" s="26">
        <v>2.31</v>
      </c>
      <c r="I45" s="9">
        <v>38644411.736923993</v>
      </c>
      <c r="J45" s="9">
        <v>16765576.828036465</v>
      </c>
      <c r="K45" s="26"/>
      <c r="L45" s="9">
        <v>38644411.736923993</v>
      </c>
      <c r="M45" s="9">
        <v>21899785.660224997</v>
      </c>
      <c r="N45" s="9">
        <v>16744626.076699011</v>
      </c>
    </row>
    <row r="46" spans="1:14" x14ac:dyDescent="0.25">
      <c r="A46" s="13">
        <v>40</v>
      </c>
      <c r="B46" s="1"/>
      <c r="C46" s="1"/>
      <c r="D46" s="8" t="s">
        <v>42</v>
      </c>
      <c r="E46" s="1"/>
      <c r="F46" s="1"/>
      <c r="G46" s="1"/>
      <c r="H46" s="26">
        <v>2.31</v>
      </c>
      <c r="I46" s="9">
        <v>9420769.1807692293</v>
      </c>
      <c r="J46" s="9">
        <v>4047602.3166079517</v>
      </c>
      <c r="K46" s="26"/>
      <c r="L46" s="9">
        <v>9420769.1807692293</v>
      </c>
      <c r="M46" s="9">
        <v>5370013.6133454889</v>
      </c>
      <c r="N46" s="9">
        <v>4050755.5674237404</v>
      </c>
    </row>
    <row r="47" spans="1:14" x14ac:dyDescent="0.25">
      <c r="A47" s="13">
        <v>41</v>
      </c>
      <c r="B47" s="1"/>
      <c r="C47" s="1"/>
      <c r="D47" s="8" t="s">
        <v>43</v>
      </c>
      <c r="E47" s="1"/>
      <c r="F47" s="1"/>
      <c r="G47" s="1"/>
      <c r="H47" s="26">
        <v>2.3199999999999998</v>
      </c>
      <c r="I47" s="9">
        <v>42348883.446923047</v>
      </c>
      <c r="J47" s="9">
        <v>15301854.271602251</v>
      </c>
      <c r="K47" s="26"/>
      <c r="L47" s="9">
        <v>42348883.446923047</v>
      </c>
      <c r="M47" s="9">
        <v>27042771.988090612</v>
      </c>
      <c r="N47" s="9">
        <v>15306111.458832437</v>
      </c>
    </row>
    <row r="48" spans="1:14" x14ac:dyDescent="0.25">
      <c r="A48" s="13">
        <v>42</v>
      </c>
      <c r="B48" s="1"/>
      <c r="C48" s="1"/>
      <c r="D48" s="8" t="s">
        <v>44</v>
      </c>
      <c r="E48" s="1"/>
      <c r="F48" s="1"/>
      <c r="G48" s="1"/>
      <c r="H48" s="26">
        <v>2.3199999999999998</v>
      </c>
      <c r="I48" s="9">
        <v>212556354.47846165</v>
      </c>
      <c r="J48" s="9">
        <v>91162791.471607551</v>
      </c>
      <c r="K48" s="26"/>
      <c r="L48" s="9">
        <v>212556354.47846165</v>
      </c>
      <c r="M48" s="9">
        <v>121480687.16496402</v>
      </c>
      <c r="N48" s="9">
        <v>91075667.313497633</v>
      </c>
    </row>
    <row r="49" spans="1:14" x14ac:dyDescent="0.25">
      <c r="A49" s="13">
        <v>43</v>
      </c>
      <c r="B49" s="1"/>
      <c r="C49" s="1"/>
      <c r="D49" s="8" t="s">
        <v>45</v>
      </c>
      <c r="E49" s="1"/>
      <c r="F49" s="1"/>
      <c r="G49" s="1"/>
      <c r="H49" s="26">
        <v>2.3199999999999998</v>
      </c>
      <c r="I49" s="9">
        <v>217370043.28461573</v>
      </c>
      <c r="J49" s="9">
        <v>92974893.554417044</v>
      </c>
      <c r="K49" s="26"/>
      <c r="L49" s="9">
        <v>217370043.28461573</v>
      </c>
      <c r="M49" s="9">
        <v>124462695.59983748</v>
      </c>
      <c r="N49" s="9">
        <v>92907347.684778243</v>
      </c>
    </row>
    <row r="50" spans="1:14" x14ac:dyDescent="0.25">
      <c r="A50" s="13">
        <v>44</v>
      </c>
      <c r="B50" s="1"/>
      <c r="C50" s="1"/>
      <c r="D50" s="8" t="s">
        <v>46</v>
      </c>
      <c r="E50" s="1"/>
      <c r="F50" s="1"/>
      <c r="G50" s="1"/>
      <c r="H50" s="26">
        <v>2.33</v>
      </c>
      <c r="I50" s="9">
        <v>44484942.42462974</v>
      </c>
      <c r="J50" s="9">
        <v>25809835.256773412</v>
      </c>
      <c r="K50" s="26"/>
      <c r="L50" s="9">
        <v>43337718.664488852</v>
      </c>
      <c r="M50" s="9">
        <v>18376790.154112853</v>
      </c>
      <c r="N50" s="9">
        <v>24960928.510376006</v>
      </c>
    </row>
    <row r="51" spans="1:14" x14ac:dyDescent="0.25">
      <c r="A51" s="13">
        <v>45</v>
      </c>
      <c r="B51" s="1"/>
      <c r="C51" s="1"/>
      <c r="D51" s="8" t="s">
        <v>47</v>
      </c>
      <c r="E51" s="1"/>
      <c r="F51" s="1"/>
      <c r="G51" s="1"/>
      <c r="H51" s="26">
        <v>2.31</v>
      </c>
      <c r="I51" s="9">
        <v>8853164.9592307787</v>
      </c>
      <c r="J51" s="9">
        <v>4648118.8037464432</v>
      </c>
      <c r="K51" s="26"/>
      <c r="L51" s="9">
        <v>8853164.9592307787</v>
      </c>
      <c r="M51" s="9">
        <v>4205047.6461908109</v>
      </c>
      <c r="N51" s="9">
        <v>4648117.3130399678</v>
      </c>
    </row>
    <row r="52" spans="1:14" x14ac:dyDescent="0.25">
      <c r="A52" s="13">
        <v>46</v>
      </c>
      <c r="B52" s="1"/>
      <c r="C52" s="1"/>
      <c r="D52" s="8" t="s">
        <v>48</v>
      </c>
      <c r="E52" s="1"/>
      <c r="F52" s="1"/>
      <c r="G52" s="1"/>
      <c r="H52" s="26">
        <v>2.34</v>
      </c>
      <c r="I52" s="9">
        <v>0</v>
      </c>
      <c r="J52" s="9">
        <v>0</v>
      </c>
      <c r="K52" s="26"/>
      <c r="L52" s="9">
        <v>0</v>
      </c>
      <c r="M52" s="9">
        <v>0</v>
      </c>
      <c r="N52" s="9">
        <v>0</v>
      </c>
    </row>
    <row r="53" spans="1:14" x14ac:dyDescent="0.25">
      <c r="A53" s="13">
        <v>47</v>
      </c>
      <c r="B53" s="1"/>
      <c r="C53" s="1"/>
      <c r="D53" s="1"/>
      <c r="E53" s="1"/>
      <c r="F53" s="1"/>
      <c r="G53" s="1"/>
      <c r="H53" s="26"/>
      <c r="I53" s="21"/>
      <c r="J53" s="21"/>
      <c r="K53" s="26"/>
      <c r="L53" s="21"/>
      <c r="M53" s="21"/>
      <c r="N53" s="21"/>
    </row>
    <row r="54" spans="1:14" x14ac:dyDescent="0.25">
      <c r="A54" s="13">
        <v>48</v>
      </c>
      <c r="B54" s="1"/>
      <c r="C54" s="1"/>
      <c r="D54" s="8" t="s">
        <v>49</v>
      </c>
      <c r="E54" s="1"/>
      <c r="F54" s="1"/>
      <c r="G54" s="1"/>
      <c r="H54" s="26"/>
      <c r="I54" s="9">
        <v>26503568548.201565</v>
      </c>
      <c r="J54" s="9">
        <v>11295074038.208803</v>
      </c>
      <c r="K54" s="26"/>
      <c r="L54" s="9">
        <v>26635754536.644764</v>
      </c>
      <c r="M54" s="9">
        <v>15275917976.445065</v>
      </c>
      <c r="N54" s="9">
        <v>11359836560.199701</v>
      </c>
    </row>
    <row r="55" spans="1:14" x14ac:dyDescent="0.25">
      <c r="A55" s="13">
        <v>49</v>
      </c>
      <c r="B55" s="1"/>
      <c r="C55" s="1"/>
      <c r="D55" s="1"/>
      <c r="E55" s="1"/>
      <c r="F55" s="1"/>
      <c r="G55" s="1"/>
      <c r="H55" s="26"/>
      <c r="I55" s="8"/>
      <c r="J55" s="8"/>
      <c r="K55" s="26"/>
      <c r="L55" s="1"/>
      <c r="M55" s="1"/>
      <c r="N55" s="1"/>
    </row>
    <row r="56" spans="1:14" x14ac:dyDescent="0.25">
      <c r="A56" s="13">
        <v>50</v>
      </c>
      <c r="B56" s="1"/>
      <c r="C56" s="8" t="s">
        <v>50</v>
      </c>
      <c r="D56" s="1"/>
      <c r="E56" s="1"/>
      <c r="F56" s="1"/>
      <c r="G56" s="1"/>
      <c r="H56" s="26"/>
      <c r="I56" s="8"/>
      <c r="J56" s="8"/>
      <c r="K56" s="26"/>
      <c r="L56" s="1"/>
      <c r="M56" s="1"/>
      <c r="N56" s="1"/>
    </row>
    <row r="57" spans="1:14" x14ac:dyDescent="0.25">
      <c r="A57" s="13">
        <v>51</v>
      </c>
      <c r="B57" s="1"/>
      <c r="C57" s="1"/>
      <c r="D57" s="8" t="s">
        <v>51</v>
      </c>
      <c r="E57" s="1"/>
      <c r="F57" s="1"/>
      <c r="G57" s="1"/>
      <c r="H57" s="26">
        <v>2.38</v>
      </c>
      <c r="I57" s="9">
        <v>-8067628501.6307697</v>
      </c>
      <c r="J57" s="9">
        <v>-3269498411.2591696</v>
      </c>
      <c r="K57" s="26"/>
      <c r="L57" s="9">
        <v>-8058579039.6515741</v>
      </c>
      <c r="M57" s="9">
        <v>-4795841103.3315907</v>
      </c>
      <c r="N57" s="9">
        <v>-3262737936.3199825</v>
      </c>
    </row>
    <row r="58" spans="1:14" x14ac:dyDescent="0.25">
      <c r="A58" s="13">
        <v>52</v>
      </c>
      <c r="B58" s="1"/>
      <c r="C58" s="1"/>
      <c r="D58" s="8" t="s">
        <v>52</v>
      </c>
      <c r="E58" s="1"/>
      <c r="F58" s="1"/>
      <c r="G58" s="1"/>
      <c r="H58" s="26">
        <v>2.39</v>
      </c>
      <c r="I58" s="9">
        <v>-530326293.9946149</v>
      </c>
      <c r="J58" s="9">
        <v>-222823293.16935217</v>
      </c>
      <c r="K58" s="26"/>
      <c r="L58" s="9">
        <v>-513798238.06153792</v>
      </c>
      <c r="M58" s="9">
        <v>-291064436.66044283</v>
      </c>
      <c r="N58" s="9">
        <v>-222733801.40109515</v>
      </c>
    </row>
    <row r="59" spans="1:14" x14ac:dyDescent="0.25">
      <c r="A59" s="13">
        <v>53</v>
      </c>
      <c r="B59" s="1"/>
      <c r="C59" s="1"/>
      <c r="D59" s="8" t="s">
        <v>53</v>
      </c>
      <c r="E59" s="1"/>
      <c r="F59" s="1"/>
      <c r="G59" s="1"/>
      <c r="H59" s="26">
        <v>2.35</v>
      </c>
      <c r="I59" s="9">
        <v>-4097932636.4438477</v>
      </c>
      <c r="J59" s="9">
        <v>-1759088676.4206069</v>
      </c>
      <c r="K59" s="26"/>
      <c r="L59" s="9">
        <v>-4108073453.6943545</v>
      </c>
      <c r="M59" s="9">
        <v>-2339185647.0285282</v>
      </c>
      <c r="N59" s="9">
        <v>-1768887806.6658261</v>
      </c>
    </row>
    <row r="60" spans="1:14" x14ac:dyDescent="0.25">
      <c r="A60" s="13">
        <v>54</v>
      </c>
      <c r="B60" s="1"/>
      <c r="C60" s="1"/>
      <c r="D60" s="8" t="s">
        <v>54</v>
      </c>
      <c r="E60" s="1"/>
      <c r="F60" s="1"/>
      <c r="G60" s="1"/>
      <c r="H60" s="26">
        <v>2.35</v>
      </c>
      <c r="I60" s="9">
        <v>-1319750.1753846148</v>
      </c>
      <c r="J60" s="9">
        <v>-184401.69749406789</v>
      </c>
      <c r="K60" s="26"/>
      <c r="L60" s="9">
        <v>-1319750.1753846148</v>
      </c>
      <c r="M60" s="9">
        <v>-1135469.5761329893</v>
      </c>
      <c r="N60" s="9">
        <v>-184280.59925162574</v>
      </c>
    </row>
    <row r="61" spans="1:14" x14ac:dyDescent="0.25">
      <c r="A61" s="13">
        <v>55</v>
      </c>
      <c r="B61" s="1"/>
      <c r="C61" s="1"/>
      <c r="D61" s="8" t="s">
        <v>55</v>
      </c>
      <c r="E61" s="1"/>
      <c r="F61" s="1"/>
      <c r="G61" s="1"/>
      <c r="H61" s="26">
        <v>2.34</v>
      </c>
      <c r="I61" s="9">
        <v>-27212112.47769234</v>
      </c>
      <c r="J61" s="9">
        <v>-12192622.272867864</v>
      </c>
      <c r="K61" s="26"/>
      <c r="L61" s="9">
        <v>-27212112.47769225</v>
      </c>
      <c r="M61" s="9">
        <v>-14662631.852744419</v>
      </c>
      <c r="N61" s="9">
        <v>-12549480.624947831</v>
      </c>
    </row>
    <row r="62" spans="1:14" x14ac:dyDescent="0.25">
      <c r="A62" s="13">
        <v>56</v>
      </c>
      <c r="B62" s="1"/>
      <c r="C62" s="1"/>
      <c r="D62" s="8" t="s">
        <v>56</v>
      </c>
      <c r="E62" s="1"/>
      <c r="F62" s="1"/>
      <c r="G62" s="1"/>
      <c r="H62" s="26">
        <v>2.34</v>
      </c>
      <c r="I62" s="9">
        <v>0</v>
      </c>
      <c r="J62" s="9">
        <v>0</v>
      </c>
      <c r="K62" s="26"/>
      <c r="L62" s="9">
        <v>-16474459.013846155</v>
      </c>
      <c r="M62" s="9">
        <v>0</v>
      </c>
      <c r="N62" s="9">
        <v>-16474459.013846155</v>
      </c>
    </row>
    <row r="63" spans="1:14" x14ac:dyDescent="0.25">
      <c r="A63" s="13">
        <v>57</v>
      </c>
      <c r="B63" s="1"/>
      <c r="C63" s="1"/>
      <c r="D63" s="8" t="s">
        <v>57</v>
      </c>
      <c r="E63" s="1"/>
      <c r="F63" s="1"/>
      <c r="G63" s="1"/>
      <c r="H63" s="26">
        <v>2.34</v>
      </c>
      <c r="I63" s="9">
        <v>-231635071.83692297</v>
      </c>
      <c r="J63" s="9">
        <v>-86276722.81910938</v>
      </c>
      <c r="K63" s="26"/>
      <c r="L63" s="9">
        <v>-195427661.05069155</v>
      </c>
      <c r="M63" s="9">
        <v>-124663815.289388</v>
      </c>
      <c r="N63" s="9">
        <v>-70763845.761303544</v>
      </c>
    </row>
    <row r="64" spans="1:14" x14ac:dyDescent="0.25">
      <c r="A64" s="13">
        <v>58</v>
      </c>
      <c r="B64" s="1"/>
      <c r="C64" s="1"/>
      <c r="D64" s="1"/>
      <c r="E64" s="1"/>
      <c r="F64" s="1"/>
      <c r="G64" s="1"/>
      <c r="H64" s="26"/>
      <c r="I64" s="17"/>
      <c r="J64" s="17"/>
      <c r="K64" s="26"/>
      <c r="L64" s="17"/>
      <c r="M64" s="17"/>
      <c r="N64" s="17"/>
    </row>
    <row r="65" spans="1:14" x14ac:dyDescent="0.25">
      <c r="A65" s="13">
        <v>59</v>
      </c>
      <c r="B65" s="1"/>
      <c r="C65" s="1"/>
      <c r="D65" s="8" t="s">
        <v>58</v>
      </c>
      <c r="E65" s="1"/>
      <c r="F65" s="1"/>
      <c r="G65" s="1"/>
      <c r="H65" s="26"/>
      <c r="I65" s="18">
        <v>-12956054366.559233</v>
      </c>
      <c r="J65" s="18">
        <v>-5350064127.6386003</v>
      </c>
      <c r="K65" s="26"/>
      <c r="L65" s="18">
        <v>-12920884714.12508</v>
      </c>
      <c r="M65" s="18">
        <v>-7566553103.7388258</v>
      </c>
      <c r="N65" s="18">
        <v>-5354331610.3862534</v>
      </c>
    </row>
    <row r="66" spans="1:14" x14ac:dyDescent="0.25">
      <c r="A66" s="13">
        <v>60</v>
      </c>
      <c r="B66" s="1"/>
      <c r="C66" s="1"/>
      <c r="D66" s="1"/>
      <c r="E66" s="1"/>
      <c r="F66" s="1"/>
      <c r="G66" s="1"/>
      <c r="H66" s="26"/>
      <c r="I66" s="8"/>
      <c r="J66" s="8"/>
      <c r="K66" s="26"/>
      <c r="L66" s="1"/>
      <c r="M66" s="1"/>
      <c r="N66" s="24"/>
    </row>
    <row r="67" spans="1:14" ht="15.75" thickBot="1" x14ac:dyDescent="0.3">
      <c r="A67" s="13">
        <v>61</v>
      </c>
      <c r="B67" s="1"/>
      <c r="C67" s="8" t="s">
        <v>59</v>
      </c>
      <c r="D67" s="1"/>
      <c r="E67" s="1"/>
      <c r="F67" s="1"/>
      <c r="G67" s="1"/>
      <c r="H67" s="26"/>
      <c r="I67" s="20">
        <v>13547514181.642332</v>
      </c>
      <c r="J67" s="20">
        <v>5945009910.5702028</v>
      </c>
      <c r="K67" s="26"/>
      <c r="L67" s="20">
        <v>13714869822.519684</v>
      </c>
      <c r="M67" s="20">
        <v>7709364872.7062387</v>
      </c>
      <c r="N67" s="20">
        <v>6005504949.813448</v>
      </c>
    </row>
    <row r="68" spans="1:14" ht="15.75" thickTop="1" x14ac:dyDescent="0.25">
      <c r="A68" s="13">
        <v>62</v>
      </c>
      <c r="B68" s="1"/>
      <c r="C68" s="1"/>
      <c r="D68" s="1"/>
      <c r="E68" s="1"/>
      <c r="F68" s="1"/>
      <c r="G68" s="1"/>
      <c r="H68" s="26"/>
      <c r="I68" s="8"/>
      <c r="J68" s="8"/>
      <c r="K68" s="26"/>
      <c r="L68" s="1"/>
      <c r="M68" s="1"/>
      <c r="N68" s="24"/>
    </row>
    <row r="69" spans="1:14" x14ac:dyDescent="0.25">
      <c r="A69" s="13">
        <v>63</v>
      </c>
      <c r="B69" s="1"/>
      <c r="C69" s="8" t="s">
        <v>60</v>
      </c>
      <c r="D69" s="1"/>
      <c r="E69" s="1"/>
      <c r="F69" s="1"/>
      <c r="G69" s="1"/>
      <c r="H69" s="26"/>
      <c r="I69" s="22">
        <v>7.5399901230831443E-2</v>
      </c>
      <c r="J69" s="22">
        <v>7.7564042959878704E-2</v>
      </c>
      <c r="K69" s="26"/>
      <c r="L69" s="22">
        <v>7.5075997788892415E-2</v>
      </c>
      <c r="M69" s="22"/>
      <c r="N69" s="27">
        <v>7.6024482439863775E-2</v>
      </c>
    </row>
    <row r="70" spans="1:14" x14ac:dyDescent="0.25">
      <c r="A70" s="13">
        <v>64</v>
      </c>
      <c r="B70" s="1"/>
      <c r="C70" s="1"/>
      <c r="D70" s="1"/>
      <c r="E70" s="1"/>
      <c r="F70" s="1"/>
      <c r="G70" s="1"/>
      <c r="H70" s="26"/>
      <c r="I70" s="22"/>
      <c r="J70" s="22"/>
      <c r="K70" s="26"/>
      <c r="L70" s="22"/>
      <c r="M70" s="22"/>
      <c r="N70" s="27"/>
    </row>
    <row r="71" spans="1:14" x14ac:dyDescent="0.25">
      <c r="A71" s="13">
        <v>65</v>
      </c>
      <c r="B71" s="1"/>
      <c r="C71" s="8" t="s">
        <v>61</v>
      </c>
      <c r="D71" s="1"/>
      <c r="E71" s="1"/>
      <c r="F71" s="1"/>
      <c r="G71" s="1"/>
      <c r="H71" s="26"/>
      <c r="I71" s="22">
        <v>9.7188035196324837E-2</v>
      </c>
      <c r="J71" s="22">
        <v>0.10136510859730392</v>
      </c>
      <c r="K71" s="26"/>
      <c r="L71" s="22">
        <v>9.6562859666622022E-2</v>
      </c>
      <c r="M71" s="22"/>
      <c r="N71" s="27">
        <v>9.8393557699764975E-2</v>
      </c>
    </row>
    <row r="72" spans="1:14" x14ac:dyDescent="0.25">
      <c r="A72" s="13">
        <v>66</v>
      </c>
      <c r="B72" s="1"/>
      <c r="C72" s="8" t="s">
        <v>62</v>
      </c>
      <c r="D72" s="1"/>
      <c r="E72" s="1"/>
      <c r="F72" s="1"/>
      <c r="G72" s="1"/>
      <c r="H72" s="26"/>
      <c r="I72" s="19">
        <v>1626619915.55</v>
      </c>
      <c r="J72" s="19">
        <v>699856023.46898425</v>
      </c>
      <c r="K72" s="26"/>
      <c r="L72" s="19">
        <v>1605091242.9856296</v>
      </c>
      <c r="M72" s="19" t="s">
        <v>63</v>
      </c>
      <c r="N72" s="19">
        <v>689804482.64227629</v>
      </c>
    </row>
    <row r="73" spans="1:14" x14ac:dyDescent="0.25">
      <c r="A73" s="13">
        <v>67</v>
      </c>
      <c r="B73" s="1"/>
      <c r="C73" s="8" t="s">
        <v>64</v>
      </c>
      <c r="D73" s="1"/>
      <c r="E73" s="1"/>
      <c r="F73" s="1"/>
      <c r="G73" s="1"/>
      <c r="H73" s="26"/>
      <c r="I73" s="30">
        <v>70189670.975089073</v>
      </c>
      <c r="J73" s="30">
        <v>30801096.34666419</v>
      </c>
      <c r="K73" s="31"/>
      <c r="L73" s="30">
        <v>71056740.550474405</v>
      </c>
      <c r="M73" s="32"/>
      <c r="N73" s="30">
        <v>31114521.14498347</v>
      </c>
    </row>
    <row r="74" spans="1:14" x14ac:dyDescent="0.25">
      <c r="A74" s="13">
        <v>68</v>
      </c>
      <c r="B74" s="1"/>
      <c r="C74" s="1"/>
      <c r="D74" s="8" t="s">
        <v>65</v>
      </c>
      <c r="E74" s="1"/>
      <c r="F74" s="1"/>
      <c r="G74" s="1"/>
      <c r="H74" s="23"/>
      <c r="I74" s="9">
        <v>113119745.64471477</v>
      </c>
      <c r="J74" s="9">
        <v>49639956.077719532</v>
      </c>
      <c r="K74" s="23"/>
      <c r="L74" s="9">
        <v>114517140.56709118</v>
      </c>
      <c r="M74" s="9"/>
      <c r="N74" s="9">
        <v>50145080.734554097</v>
      </c>
    </row>
    <row r="75" spans="1:14" x14ac:dyDescent="0.25">
      <c r="A75" s="13">
        <v>69</v>
      </c>
      <c r="B75" s="1"/>
      <c r="C75" s="1"/>
      <c r="D75" s="8" t="s">
        <v>66</v>
      </c>
      <c r="E75" s="1"/>
      <c r="F75" s="1"/>
      <c r="G75" s="1"/>
      <c r="H75" s="23"/>
      <c r="I75" s="9">
        <v>-871045991.08446693</v>
      </c>
      <c r="J75" s="9">
        <v>-372240985.62132549</v>
      </c>
      <c r="K75" s="23"/>
      <c r="L75" s="9">
        <v>-885365046.14067078</v>
      </c>
      <c r="M75" s="9"/>
      <c r="N75" s="9">
        <v>-383157887.99143124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11" zoomScaleNormal="100" workbookViewId="0">
      <selection activeCell="R47" sqref="R47"/>
    </sheetView>
  </sheetViews>
  <sheetFormatPr defaultRowHeight="15" x14ac:dyDescent="0.25"/>
  <cols>
    <col min="9" max="9" width="15.42578125" customWidth="1"/>
    <col min="10" max="10" width="19.42578125" customWidth="1"/>
    <col min="12" max="12" width="18.42578125" customWidth="1"/>
    <col min="13" max="13" width="14.85546875" customWidth="1"/>
    <col min="14" max="14" width="26.5703125" customWidth="1"/>
    <col min="15" max="15" width="26.140625" style="108" customWidth="1"/>
    <col min="16" max="16" width="20.28515625" customWidth="1"/>
  </cols>
  <sheetData>
    <row r="1" spans="1:16" x14ac:dyDescent="0.25">
      <c r="A1" s="65"/>
      <c r="B1" s="65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6" x14ac:dyDescent="0.25">
      <c r="A2" s="65"/>
      <c r="B2" s="65"/>
      <c r="C2" s="65"/>
      <c r="D2" s="65"/>
      <c r="E2" s="65"/>
      <c r="F2" s="65"/>
      <c r="G2" s="65"/>
      <c r="H2" s="67"/>
      <c r="I2" s="67"/>
      <c r="J2" s="67"/>
      <c r="K2" s="67"/>
      <c r="L2" s="68"/>
      <c r="M2" s="69"/>
      <c r="N2" s="69"/>
    </row>
    <row r="3" spans="1:16" x14ac:dyDescent="0.25">
      <c r="A3" s="65"/>
      <c r="B3" s="65"/>
      <c r="C3" s="65"/>
      <c r="D3" s="65"/>
      <c r="E3" s="65"/>
      <c r="F3" s="65"/>
      <c r="G3" s="65"/>
      <c r="H3" s="67"/>
      <c r="I3" s="68" t="s">
        <v>1</v>
      </c>
      <c r="J3" s="68"/>
      <c r="K3" s="67"/>
      <c r="L3" s="68" t="s">
        <v>1</v>
      </c>
      <c r="M3" s="69"/>
      <c r="N3" s="69"/>
    </row>
    <row r="4" spans="1:16" x14ac:dyDescent="0.25">
      <c r="A4" s="65"/>
      <c r="B4" s="65"/>
      <c r="C4" s="65"/>
      <c r="D4" s="65"/>
      <c r="E4" s="65"/>
      <c r="F4" s="65"/>
      <c r="G4" s="65"/>
      <c r="H4" s="70"/>
      <c r="I4" s="69" t="s">
        <v>2</v>
      </c>
      <c r="J4" s="69"/>
      <c r="K4" s="70"/>
      <c r="L4" s="69" t="s">
        <v>3</v>
      </c>
      <c r="M4" s="69"/>
      <c r="N4" s="71"/>
      <c r="O4" s="111" t="s">
        <v>67</v>
      </c>
    </row>
    <row r="5" spans="1:16" x14ac:dyDescent="0.25">
      <c r="A5" s="72"/>
      <c r="B5" s="72"/>
      <c r="C5" s="73" t="s">
        <v>4</v>
      </c>
      <c r="D5" s="72"/>
      <c r="E5" s="72"/>
      <c r="F5" s="72"/>
      <c r="G5" s="72"/>
      <c r="H5" s="74" t="s">
        <v>5</v>
      </c>
      <c r="I5" s="74" t="s">
        <v>6</v>
      </c>
      <c r="J5" s="74" t="s">
        <v>7</v>
      </c>
      <c r="K5" s="74"/>
      <c r="L5" s="74" t="s">
        <v>6</v>
      </c>
      <c r="M5" s="74" t="s">
        <v>8</v>
      </c>
      <c r="N5" s="74" t="s">
        <v>7</v>
      </c>
      <c r="O5" s="95" t="s">
        <v>7</v>
      </c>
      <c r="P5" s="109" t="s">
        <v>68</v>
      </c>
    </row>
    <row r="6" spans="1:16" x14ac:dyDescent="0.25">
      <c r="A6" s="75"/>
      <c r="B6" s="75"/>
      <c r="C6" s="75"/>
      <c r="D6" s="75"/>
      <c r="E6" s="75"/>
      <c r="F6" s="75"/>
      <c r="G6" s="75"/>
      <c r="H6" s="76"/>
      <c r="I6" s="76"/>
      <c r="J6" s="76"/>
      <c r="K6" s="76"/>
      <c r="L6" s="75"/>
      <c r="M6" s="75"/>
      <c r="N6" s="77"/>
      <c r="O6" s="96"/>
    </row>
    <row r="7" spans="1:16" x14ac:dyDescent="0.25">
      <c r="A7" s="78">
        <v>1</v>
      </c>
      <c r="B7" s="75"/>
      <c r="C7" s="75" t="s">
        <v>9</v>
      </c>
      <c r="D7" s="75"/>
      <c r="E7" s="75"/>
      <c r="F7" s="75"/>
      <c r="G7" s="75"/>
      <c r="H7" s="76"/>
      <c r="I7" s="76"/>
      <c r="J7" s="76"/>
      <c r="K7" s="76"/>
      <c r="L7" s="79"/>
      <c r="M7" s="75"/>
      <c r="N7" s="77"/>
      <c r="O7" s="96"/>
    </row>
    <row r="8" spans="1:16" x14ac:dyDescent="0.25">
      <c r="A8" s="78">
        <v>2</v>
      </c>
      <c r="B8" s="75"/>
      <c r="C8" s="75"/>
      <c r="D8" s="75"/>
      <c r="E8" s="80" t="s">
        <v>10</v>
      </c>
      <c r="F8" s="75"/>
      <c r="G8" s="75"/>
      <c r="H8" s="81">
        <v>2.2999999999999998</v>
      </c>
      <c r="I8" s="79">
        <v>4719129565.7199993</v>
      </c>
      <c r="J8" s="79">
        <v>2046740539.6600001</v>
      </c>
      <c r="K8" s="81"/>
      <c r="L8" s="79">
        <v>4658128026.6482353</v>
      </c>
      <c r="M8" s="79">
        <v>2672389026.0600004</v>
      </c>
      <c r="N8" s="82">
        <v>1985739000.5882339</v>
      </c>
      <c r="O8" s="97">
        <v>1985739000.5882339</v>
      </c>
      <c r="P8" s="94">
        <f>N8-O8</f>
        <v>0</v>
      </c>
    </row>
    <row r="9" spans="1:16" x14ac:dyDescent="0.25">
      <c r="A9" s="78">
        <v>3</v>
      </c>
      <c r="B9" s="75"/>
      <c r="C9" s="75"/>
      <c r="D9" s="75"/>
      <c r="E9" s="80" t="s">
        <v>11</v>
      </c>
      <c r="F9" s="75"/>
      <c r="G9" s="75"/>
      <c r="H9" s="81">
        <v>2.2999999999999998</v>
      </c>
      <c r="I9" s="79">
        <v>0</v>
      </c>
      <c r="J9" s="79">
        <v>0</v>
      </c>
      <c r="K9" s="81"/>
      <c r="L9" s="79">
        <v>0</v>
      </c>
      <c r="M9" s="79">
        <v>0</v>
      </c>
      <c r="N9" s="82">
        <v>0</v>
      </c>
      <c r="O9" s="97">
        <v>0</v>
      </c>
      <c r="P9" s="94">
        <f t="shared" ref="P9:P72" si="0">N9-O9</f>
        <v>0</v>
      </c>
    </row>
    <row r="10" spans="1:16" x14ac:dyDescent="0.25">
      <c r="A10" s="78">
        <v>4</v>
      </c>
      <c r="B10" s="75"/>
      <c r="C10" s="75"/>
      <c r="D10" s="75"/>
      <c r="E10" s="80" t="s">
        <v>12</v>
      </c>
      <c r="F10" s="75"/>
      <c r="G10" s="75"/>
      <c r="H10" s="81">
        <v>2.2999999999999998</v>
      </c>
      <c r="I10" s="79">
        <v>360600595.24000001</v>
      </c>
      <c r="J10" s="79">
        <v>151297038.91956836</v>
      </c>
      <c r="K10" s="81"/>
      <c r="L10" s="79">
        <v>360600595.24000001</v>
      </c>
      <c r="M10" s="79">
        <v>209493877.28620514</v>
      </c>
      <c r="N10" s="82">
        <v>151106717.9537949</v>
      </c>
      <c r="O10" s="97">
        <v>151106717.9537949</v>
      </c>
      <c r="P10" s="94">
        <f t="shared" si="0"/>
        <v>0</v>
      </c>
    </row>
    <row r="11" spans="1:16" x14ac:dyDescent="0.25">
      <c r="A11" s="78">
        <v>5</v>
      </c>
      <c r="B11" s="75"/>
      <c r="C11" s="75"/>
      <c r="D11" s="75"/>
      <c r="E11" s="80" t="s">
        <v>13</v>
      </c>
      <c r="F11" s="75"/>
      <c r="G11" s="75"/>
      <c r="H11" s="83">
        <v>2.4</v>
      </c>
      <c r="I11" s="84">
        <v>187266014.36000001</v>
      </c>
      <c r="J11" s="84">
        <v>72349080.408618644</v>
      </c>
      <c r="K11" s="83"/>
      <c r="L11" s="84">
        <v>172097099.87246898</v>
      </c>
      <c r="M11" s="84">
        <v>106172789.57416764</v>
      </c>
      <c r="N11" s="84">
        <v>65924310.298301354</v>
      </c>
      <c r="O11" s="98">
        <v>65924310.298301354</v>
      </c>
      <c r="P11" s="94">
        <f t="shared" si="0"/>
        <v>0</v>
      </c>
    </row>
    <row r="12" spans="1:16" x14ac:dyDescent="0.25">
      <c r="A12" s="78">
        <v>6</v>
      </c>
      <c r="B12" s="75"/>
      <c r="C12" s="75"/>
      <c r="D12" s="75"/>
      <c r="E12" s="80" t="s">
        <v>14</v>
      </c>
      <c r="F12" s="75"/>
      <c r="G12" s="75"/>
      <c r="H12" s="83">
        <v>2.4</v>
      </c>
      <c r="I12" s="85">
        <v>5266996175.3199987</v>
      </c>
      <c r="J12" s="85">
        <v>2270386658.9881868</v>
      </c>
      <c r="K12" s="83"/>
      <c r="L12" s="85">
        <v>5190825721.760704</v>
      </c>
      <c r="M12" s="85">
        <v>2988055692.9203734</v>
      </c>
      <c r="N12" s="85">
        <v>2202770028.8403301</v>
      </c>
      <c r="O12" s="99">
        <v>2202770028.8403301</v>
      </c>
      <c r="P12" s="94">
        <f t="shared" si="0"/>
        <v>0</v>
      </c>
    </row>
    <row r="13" spans="1:16" x14ac:dyDescent="0.25">
      <c r="A13" s="78">
        <v>7</v>
      </c>
      <c r="B13" s="75"/>
      <c r="C13" s="75"/>
      <c r="D13" s="75"/>
      <c r="E13" s="75"/>
      <c r="F13" s="75"/>
      <c r="G13" s="75"/>
      <c r="H13" s="83"/>
      <c r="I13" s="75"/>
      <c r="J13" s="75"/>
      <c r="K13" s="83"/>
      <c r="L13" s="75"/>
      <c r="M13" s="75"/>
      <c r="N13" s="75"/>
      <c r="O13" s="100"/>
      <c r="P13" s="94">
        <f t="shared" si="0"/>
        <v>0</v>
      </c>
    </row>
    <row r="14" spans="1:16" x14ac:dyDescent="0.25">
      <c r="A14" s="78">
        <v>8</v>
      </c>
      <c r="B14" s="75"/>
      <c r="C14" s="75" t="s">
        <v>15</v>
      </c>
      <c r="D14" s="75"/>
      <c r="E14" s="75"/>
      <c r="F14" s="75"/>
      <c r="G14" s="75"/>
      <c r="H14" s="83"/>
      <c r="I14" s="75"/>
      <c r="J14" s="75"/>
      <c r="K14" s="83"/>
      <c r="L14" s="75"/>
      <c r="M14" s="75"/>
      <c r="N14" s="75"/>
      <c r="O14" s="100"/>
      <c r="P14" s="94">
        <f t="shared" si="0"/>
        <v>0</v>
      </c>
    </row>
    <row r="15" spans="1:16" x14ac:dyDescent="0.25">
      <c r="A15" s="78">
        <v>9</v>
      </c>
      <c r="B15" s="75"/>
      <c r="C15" s="75"/>
      <c r="D15" s="80" t="s">
        <v>16</v>
      </c>
      <c r="E15" s="80"/>
      <c r="F15" s="75"/>
      <c r="G15" s="75"/>
      <c r="H15" s="83">
        <v>2.5</v>
      </c>
      <c r="I15" s="79">
        <v>1157521278.6700001</v>
      </c>
      <c r="J15" s="79">
        <v>498113701.4384501</v>
      </c>
      <c r="K15" s="83"/>
      <c r="L15" s="79">
        <v>1156081080.5493507</v>
      </c>
      <c r="M15" s="79">
        <v>659107577.83426404</v>
      </c>
      <c r="N15" s="79">
        <v>496973502.71508676</v>
      </c>
      <c r="O15" s="101">
        <v>496973502.71508676</v>
      </c>
      <c r="P15" s="94">
        <f t="shared" si="0"/>
        <v>0</v>
      </c>
    </row>
    <row r="16" spans="1:16" x14ac:dyDescent="0.25">
      <c r="A16" s="78">
        <v>10</v>
      </c>
      <c r="B16" s="75"/>
      <c r="C16" s="75"/>
      <c r="D16" s="80" t="s">
        <v>17</v>
      </c>
      <c r="E16" s="80"/>
      <c r="F16" s="75"/>
      <c r="G16" s="75"/>
      <c r="H16" s="83">
        <v>2.6</v>
      </c>
      <c r="I16" s="79">
        <v>0</v>
      </c>
      <c r="J16" s="79">
        <v>0</v>
      </c>
      <c r="K16" s="83"/>
      <c r="L16" s="79">
        <v>0</v>
      </c>
      <c r="M16" s="79">
        <v>0</v>
      </c>
      <c r="N16" s="79">
        <v>0</v>
      </c>
      <c r="O16" s="101">
        <v>0</v>
      </c>
      <c r="P16" s="94">
        <f t="shared" si="0"/>
        <v>0</v>
      </c>
    </row>
    <row r="17" spans="1:16" x14ac:dyDescent="0.25">
      <c r="A17" s="78">
        <v>11</v>
      </c>
      <c r="B17" s="75"/>
      <c r="C17" s="75"/>
      <c r="D17" s="80" t="s">
        <v>18</v>
      </c>
      <c r="E17" s="80"/>
      <c r="F17" s="75"/>
      <c r="G17" s="75"/>
      <c r="H17" s="83">
        <v>2.7</v>
      </c>
      <c r="I17" s="79">
        <v>40474223.510000005</v>
      </c>
      <c r="J17" s="79">
        <v>17559426.403783511</v>
      </c>
      <c r="K17" s="83"/>
      <c r="L17" s="79">
        <v>40474223.510000005</v>
      </c>
      <c r="M17" s="79">
        <v>22936739.87502113</v>
      </c>
      <c r="N17" s="79">
        <v>17537483.634978879</v>
      </c>
      <c r="O17" s="101">
        <v>17537483.634978879</v>
      </c>
      <c r="P17" s="94">
        <f t="shared" si="0"/>
        <v>0</v>
      </c>
    </row>
    <row r="18" spans="1:16" x14ac:dyDescent="0.25">
      <c r="A18" s="78">
        <v>12</v>
      </c>
      <c r="B18" s="75"/>
      <c r="C18" s="75"/>
      <c r="D18" s="80" t="s">
        <v>19</v>
      </c>
      <c r="E18" s="80"/>
      <c r="F18" s="75"/>
      <c r="G18" s="75"/>
      <c r="H18" s="83">
        <v>2.9</v>
      </c>
      <c r="I18" s="79">
        <v>1109166024.8499999</v>
      </c>
      <c r="J18" s="79">
        <v>478447989.46398091</v>
      </c>
      <c r="K18" s="83"/>
      <c r="L18" s="79">
        <v>1090648735.5963922</v>
      </c>
      <c r="M18" s="79">
        <v>622708511.89131725</v>
      </c>
      <c r="N18" s="79">
        <v>467940223.70507491</v>
      </c>
      <c r="O18" s="101">
        <v>467940223.70507491</v>
      </c>
      <c r="P18" s="94">
        <f t="shared" si="0"/>
        <v>0</v>
      </c>
    </row>
    <row r="19" spans="1:16" x14ac:dyDescent="0.25">
      <c r="A19" s="78">
        <v>13</v>
      </c>
      <c r="B19" s="75"/>
      <c r="C19" s="75"/>
      <c r="D19" s="75" t="s">
        <v>20</v>
      </c>
      <c r="E19" s="75"/>
      <c r="F19" s="75"/>
      <c r="G19" s="75"/>
      <c r="H19" s="86">
        <v>2.1</v>
      </c>
      <c r="I19" s="79">
        <v>211983804.33000001</v>
      </c>
      <c r="J19" s="79">
        <v>91937573.04152137</v>
      </c>
      <c r="K19" s="86"/>
      <c r="L19" s="79">
        <v>211853754.21000001</v>
      </c>
      <c r="M19" s="79">
        <v>120086657.75731421</v>
      </c>
      <c r="N19" s="79">
        <v>91767096.452685788</v>
      </c>
      <c r="O19" s="101">
        <v>91767096.452685788</v>
      </c>
      <c r="P19" s="94">
        <f t="shared" si="0"/>
        <v>0</v>
      </c>
    </row>
    <row r="20" spans="1:16" x14ac:dyDescent="0.25">
      <c r="A20" s="78">
        <v>14</v>
      </c>
      <c r="B20" s="75"/>
      <c r="C20" s="75"/>
      <c r="D20" s="75" t="s">
        <v>21</v>
      </c>
      <c r="E20" s="75"/>
      <c r="F20" s="75"/>
      <c r="G20" s="75"/>
      <c r="H20" s="86">
        <v>2.12</v>
      </c>
      <c r="I20" s="79">
        <v>206637281.32999998</v>
      </c>
      <c r="J20" s="79">
        <v>83381739.125825807</v>
      </c>
      <c r="K20" s="86"/>
      <c r="L20" s="79">
        <v>206637281.32999998</v>
      </c>
      <c r="M20" s="79">
        <v>123255542.20417416</v>
      </c>
      <c r="N20" s="79">
        <v>83381739.125825807</v>
      </c>
      <c r="O20" s="101">
        <v>83381739.125825807</v>
      </c>
      <c r="P20" s="94">
        <f t="shared" si="0"/>
        <v>0</v>
      </c>
    </row>
    <row r="21" spans="1:16" x14ac:dyDescent="0.25">
      <c r="A21" s="78">
        <v>15</v>
      </c>
      <c r="B21" s="75"/>
      <c r="C21" s="75"/>
      <c r="D21" s="75" t="s">
        <v>22</v>
      </c>
      <c r="E21" s="75"/>
      <c r="F21" s="75"/>
      <c r="G21" s="75"/>
      <c r="H21" s="86">
        <v>2.12</v>
      </c>
      <c r="I21" s="79">
        <v>85292257.680000007</v>
      </c>
      <c r="J21" s="79">
        <v>34319903.114849873</v>
      </c>
      <c r="K21" s="86"/>
      <c r="L21" s="79">
        <v>85156139.043058559</v>
      </c>
      <c r="M21" s="79">
        <v>50972354.565150119</v>
      </c>
      <c r="N21" s="79">
        <v>34183784.477908425</v>
      </c>
      <c r="O21" s="101">
        <v>34183784.477908425</v>
      </c>
      <c r="P21" s="94">
        <f t="shared" si="0"/>
        <v>0</v>
      </c>
    </row>
    <row r="22" spans="1:16" x14ac:dyDescent="0.25">
      <c r="A22" s="78">
        <v>16</v>
      </c>
      <c r="B22" s="75"/>
      <c r="C22" s="75"/>
      <c r="D22" s="75" t="s">
        <v>23</v>
      </c>
      <c r="E22" s="75"/>
      <c r="F22" s="75"/>
      <c r="G22" s="75"/>
      <c r="H22" s="86">
        <v>2.13</v>
      </c>
      <c r="I22" s="79">
        <v>136004345.46000001</v>
      </c>
      <c r="J22" s="79">
        <v>70520089.253416628</v>
      </c>
      <c r="K22" s="86"/>
      <c r="L22" s="79">
        <v>22839224.920000009</v>
      </c>
      <c r="M22" s="79">
        <v>17866727.59954657</v>
      </c>
      <c r="N22" s="79">
        <v>4972497.3204534389</v>
      </c>
      <c r="O22" s="101">
        <v>4972497.3204534389</v>
      </c>
      <c r="P22" s="94">
        <f t="shared" si="0"/>
        <v>0</v>
      </c>
    </row>
    <row r="23" spans="1:16" x14ac:dyDescent="0.25">
      <c r="A23" s="78">
        <v>17</v>
      </c>
      <c r="B23" s="75"/>
      <c r="C23" s="75"/>
      <c r="D23" s="75" t="s">
        <v>24</v>
      </c>
      <c r="E23" s="75"/>
      <c r="F23" s="75"/>
      <c r="G23" s="75"/>
      <c r="H23" s="86">
        <v>2.13</v>
      </c>
      <c r="I23" s="79">
        <v>0</v>
      </c>
      <c r="J23" s="79">
        <v>0</v>
      </c>
      <c r="K23" s="86"/>
      <c r="L23" s="79">
        <v>0</v>
      </c>
      <c r="M23" s="79">
        <v>0</v>
      </c>
      <c r="N23" s="79">
        <v>0</v>
      </c>
      <c r="O23" s="101">
        <v>0</v>
      </c>
      <c r="P23" s="94">
        <f t="shared" si="0"/>
        <v>0</v>
      </c>
    </row>
    <row r="24" spans="1:16" x14ac:dyDescent="0.25">
      <c r="A24" s="78">
        <v>18</v>
      </c>
      <c r="B24" s="75"/>
      <c r="C24" s="75"/>
      <c r="D24" s="75" t="s">
        <v>25</v>
      </c>
      <c r="E24" s="75"/>
      <c r="F24" s="75"/>
      <c r="G24" s="75"/>
      <c r="H24" s="86">
        <v>2.14</v>
      </c>
      <c r="I24" s="79">
        <v>103932848.67000002</v>
      </c>
      <c r="J24" s="79">
        <v>41625714.312551178</v>
      </c>
      <c r="K24" s="86"/>
      <c r="L24" s="79">
        <v>138315484.7847296</v>
      </c>
      <c r="M24" s="79">
        <v>81594419.524607882</v>
      </c>
      <c r="N24" s="79">
        <v>56721065.260121718</v>
      </c>
      <c r="O24" s="101">
        <v>56721065.260121718</v>
      </c>
      <c r="P24" s="94">
        <f t="shared" si="0"/>
        <v>0</v>
      </c>
    </row>
    <row r="25" spans="1:16" x14ac:dyDescent="0.25">
      <c r="A25" s="78">
        <v>19</v>
      </c>
      <c r="B25" s="75"/>
      <c r="C25" s="75"/>
      <c r="D25" s="75"/>
      <c r="E25" s="75"/>
      <c r="F25" s="75"/>
      <c r="G25" s="75"/>
      <c r="H25" s="86"/>
      <c r="I25" s="87"/>
      <c r="J25" s="87"/>
      <c r="K25" s="86"/>
      <c r="L25" s="87"/>
      <c r="M25" s="87"/>
      <c r="N25" s="87"/>
      <c r="O25" s="102"/>
      <c r="P25" s="94">
        <f t="shared" si="0"/>
        <v>0</v>
      </c>
    </row>
    <row r="26" spans="1:16" x14ac:dyDescent="0.25">
      <c r="A26" s="78">
        <v>20</v>
      </c>
      <c r="B26" s="75"/>
      <c r="C26" s="75"/>
      <c r="D26" s="75" t="s">
        <v>26</v>
      </c>
      <c r="E26" s="75"/>
      <c r="F26" s="75"/>
      <c r="G26" s="75"/>
      <c r="H26" s="86">
        <v>2.14</v>
      </c>
      <c r="I26" s="82">
        <v>3051012064.4999995</v>
      </c>
      <c r="J26" s="82">
        <v>1315906136.1543794</v>
      </c>
      <c r="K26" s="86"/>
      <c r="L26" s="82">
        <v>2952005923.9435306</v>
      </c>
      <c r="M26" s="82">
        <v>1698528531.2513955</v>
      </c>
      <c r="N26" s="82">
        <v>1253477392.6921358</v>
      </c>
      <c r="O26" s="97">
        <v>1253477392.6921358</v>
      </c>
      <c r="P26" s="94">
        <f t="shared" si="0"/>
        <v>0</v>
      </c>
    </row>
    <row r="27" spans="1:16" x14ac:dyDescent="0.25">
      <c r="A27" s="78">
        <v>21</v>
      </c>
      <c r="B27" s="75"/>
      <c r="C27" s="75"/>
      <c r="D27" s="75"/>
      <c r="E27" s="75"/>
      <c r="F27" s="75"/>
      <c r="G27" s="75"/>
      <c r="H27" s="86"/>
      <c r="I27" s="82"/>
      <c r="J27" s="82"/>
      <c r="K27" s="86"/>
      <c r="L27" s="82"/>
      <c r="M27" s="75"/>
      <c r="N27" s="75"/>
      <c r="O27" s="100"/>
      <c r="P27" s="94">
        <f t="shared" si="0"/>
        <v>0</v>
      </c>
    </row>
    <row r="28" spans="1:16" x14ac:dyDescent="0.25">
      <c r="A28" s="78">
        <v>22</v>
      </c>
      <c r="B28" s="75"/>
      <c r="C28" s="75"/>
      <c r="D28" s="75" t="s">
        <v>27</v>
      </c>
      <c r="E28" s="75"/>
      <c r="F28" s="75"/>
      <c r="G28" s="75"/>
      <c r="H28" s="86">
        <v>2.16</v>
      </c>
      <c r="I28" s="79">
        <v>646078659.1500001</v>
      </c>
      <c r="J28" s="79">
        <v>265452394.47504428</v>
      </c>
      <c r="K28" s="86"/>
      <c r="L28" s="79">
        <v>676931608.39058363</v>
      </c>
      <c r="M28" s="79">
        <v>398366765.42487681</v>
      </c>
      <c r="N28" s="79">
        <v>278564842.96570653</v>
      </c>
      <c r="O28" s="101">
        <v>278564842.96570653</v>
      </c>
      <c r="P28" s="94">
        <f t="shared" si="0"/>
        <v>0</v>
      </c>
    </row>
    <row r="29" spans="1:16" x14ac:dyDescent="0.25">
      <c r="A29" s="78">
        <v>23</v>
      </c>
      <c r="B29" s="75"/>
      <c r="C29" s="75"/>
      <c r="D29" s="75" t="s">
        <v>28</v>
      </c>
      <c r="E29" s="75"/>
      <c r="F29" s="75"/>
      <c r="G29" s="75"/>
      <c r="H29" s="86">
        <v>2.17</v>
      </c>
      <c r="I29" s="79">
        <v>46806657.109999999</v>
      </c>
      <c r="J29" s="79">
        <v>16792147.149085447</v>
      </c>
      <c r="K29" s="86"/>
      <c r="L29" s="79">
        <v>14412858.410000015</v>
      </c>
      <c r="M29" s="79">
        <v>14473155.887317844</v>
      </c>
      <c r="N29" s="79">
        <v>-60297.47731783241</v>
      </c>
      <c r="O29" s="101">
        <v>-60297.47731783241</v>
      </c>
      <c r="P29" s="94">
        <f t="shared" si="0"/>
        <v>0</v>
      </c>
    </row>
    <row r="30" spans="1:16" x14ac:dyDescent="0.25">
      <c r="A30" s="78">
        <v>24</v>
      </c>
      <c r="B30" s="75"/>
      <c r="C30" s="75"/>
      <c r="D30" s="75" t="s">
        <v>29</v>
      </c>
      <c r="E30" s="75"/>
      <c r="F30" s="75"/>
      <c r="G30" s="75"/>
      <c r="H30" s="86">
        <v>2.17</v>
      </c>
      <c r="I30" s="79">
        <v>171415396.45999998</v>
      </c>
      <c r="J30" s="79">
        <v>59338955.227185659</v>
      </c>
      <c r="K30" s="86"/>
      <c r="L30" s="79">
        <v>171415396.45999998</v>
      </c>
      <c r="M30" s="79">
        <v>112032648.11536717</v>
      </c>
      <c r="N30" s="79">
        <v>59382748.344632827</v>
      </c>
      <c r="O30" s="101">
        <v>59382748.344632827</v>
      </c>
      <c r="P30" s="94">
        <f t="shared" si="0"/>
        <v>0</v>
      </c>
    </row>
    <row r="31" spans="1:16" x14ac:dyDescent="0.25">
      <c r="A31" s="78">
        <v>25</v>
      </c>
      <c r="B31" s="75"/>
      <c r="C31" s="75"/>
      <c r="D31" s="75" t="s">
        <v>30</v>
      </c>
      <c r="E31" s="75"/>
      <c r="F31" s="75"/>
      <c r="G31" s="75"/>
      <c r="H31" s="86">
        <v>2.2000000000000002</v>
      </c>
      <c r="I31" s="63">
        <v>27369979.490617558</v>
      </c>
      <c r="J31" s="63">
        <v>12766543.946690096</v>
      </c>
      <c r="K31" s="86"/>
      <c r="L31" s="63">
        <v>57788138.517327309</v>
      </c>
      <c r="M31" s="63">
        <v>35652204.907970399</v>
      </c>
      <c r="N31" s="79">
        <v>22135933.609356493</v>
      </c>
      <c r="O31" s="101">
        <v>21556209.892944887</v>
      </c>
      <c r="P31" s="94">
        <f t="shared" si="0"/>
        <v>579723.71641160548</v>
      </c>
    </row>
    <row r="32" spans="1:16" x14ac:dyDescent="0.25">
      <c r="A32" s="78">
        <v>26</v>
      </c>
      <c r="B32" s="75"/>
      <c r="C32" s="75"/>
      <c r="D32" s="75" t="s">
        <v>31</v>
      </c>
      <c r="E32" s="75"/>
      <c r="F32" s="75"/>
      <c r="G32" s="75"/>
      <c r="H32" s="86">
        <v>2.2000000000000002</v>
      </c>
      <c r="I32" s="63">
        <v>12963104.149753202</v>
      </c>
      <c r="J32" s="63">
        <v>5745140.9711344782</v>
      </c>
      <c r="K32" s="86"/>
      <c r="L32" s="63">
        <v>17096426.767491616</v>
      </c>
      <c r="M32" s="63">
        <v>10083151.565403286</v>
      </c>
      <c r="N32" s="79">
        <v>7013275.2020883299</v>
      </c>
      <c r="O32" s="101">
        <v>6934500.3772549313</v>
      </c>
      <c r="P32" s="94">
        <f t="shared" si="0"/>
        <v>78774.824833398685</v>
      </c>
    </row>
    <row r="33" spans="1:16" x14ac:dyDescent="0.25">
      <c r="A33" s="78">
        <v>27</v>
      </c>
      <c r="B33" s="75"/>
      <c r="C33" s="75"/>
      <c r="D33" s="75" t="s">
        <v>32</v>
      </c>
      <c r="E33" s="75"/>
      <c r="F33" s="75"/>
      <c r="G33" s="75"/>
      <c r="H33" s="86">
        <v>2.19</v>
      </c>
      <c r="I33" s="79">
        <v>295102598.00050795</v>
      </c>
      <c r="J33" s="79">
        <v>137565718.15943962</v>
      </c>
      <c r="K33" s="86"/>
      <c r="L33" s="79">
        <v>277476604.23522198</v>
      </c>
      <c r="M33" s="79">
        <v>147712091.99449033</v>
      </c>
      <c r="N33" s="79">
        <v>129764512.24073149</v>
      </c>
      <c r="O33" s="101">
        <v>129764512.24073149</v>
      </c>
      <c r="P33" s="94">
        <f t="shared" si="0"/>
        <v>0</v>
      </c>
    </row>
    <row r="34" spans="1:16" x14ac:dyDescent="0.25">
      <c r="A34" s="78">
        <v>28</v>
      </c>
      <c r="B34" s="75"/>
      <c r="C34" s="75"/>
      <c r="D34" s="75" t="s">
        <v>33</v>
      </c>
      <c r="E34" s="75"/>
      <c r="F34" s="75"/>
      <c r="G34" s="75"/>
      <c r="H34" s="86">
        <v>2.17</v>
      </c>
      <c r="I34" s="79">
        <v>-5019198.3499999996</v>
      </c>
      <c r="J34" s="79">
        <v>-4161291.3441787832</v>
      </c>
      <c r="K34" s="86"/>
      <c r="L34" s="79">
        <v>-5019198.3499999996</v>
      </c>
      <c r="M34" s="79">
        <v>-840565.14615226304</v>
      </c>
      <c r="N34" s="79">
        <v>-4178633.2038477366</v>
      </c>
      <c r="O34" s="101">
        <v>-4178633.2038477366</v>
      </c>
      <c r="P34" s="94">
        <f t="shared" si="0"/>
        <v>0</v>
      </c>
    </row>
    <row r="35" spans="1:16" x14ac:dyDescent="0.25">
      <c r="A35" s="78">
        <v>29</v>
      </c>
      <c r="B35" s="75"/>
      <c r="C35" s="75"/>
      <c r="D35" s="75" t="s">
        <v>34</v>
      </c>
      <c r="E35" s="75"/>
      <c r="F35" s="75"/>
      <c r="G35" s="75"/>
      <c r="H35" s="83">
        <v>2.4</v>
      </c>
      <c r="I35" s="79">
        <v>-214316.41000000003</v>
      </c>
      <c r="J35" s="79">
        <v>-138089.85096535113</v>
      </c>
      <c r="K35" s="83"/>
      <c r="L35" s="79">
        <v>576527.46</v>
      </c>
      <c r="M35" s="79">
        <v>-186819.94848165946</v>
      </c>
      <c r="N35" s="79">
        <v>763347.40848165937</v>
      </c>
      <c r="O35" s="101">
        <v>763347.40848165937</v>
      </c>
      <c r="P35" s="94">
        <f t="shared" si="0"/>
        <v>0</v>
      </c>
    </row>
    <row r="36" spans="1:16" x14ac:dyDescent="0.25">
      <c r="A36" s="78">
        <v>30</v>
      </c>
      <c r="B36" s="75"/>
      <c r="C36" s="75"/>
      <c r="D36" s="75"/>
      <c r="E36" s="75"/>
      <c r="F36" s="75"/>
      <c r="G36" s="75"/>
      <c r="H36" s="83"/>
      <c r="I36" s="87"/>
      <c r="J36" s="87"/>
      <c r="K36" s="83"/>
      <c r="L36" s="87"/>
      <c r="M36" s="87"/>
      <c r="N36" s="87"/>
      <c r="O36" s="102"/>
      <c r="P36" s="94">
        <f t="shared" si="0"/>
        <v>0</v>
      </c>
    </row>
    <row r="37" spans="1:16" x14ac:dyDescent="0.25">
      <c r="A37" s="78">
        <v>31</v>
      </c>
      <c r="B37" s="75"/>
      <c r="C37" s="75"/>
      <c r="D37" s="75" t="s">
        <v>35</v>
      </c>
      <c r="E37" s="75"/>
      <c r="F37" s="75"/>
      <c r="G37" s="75"/>
      <c r="H37" s="86">
        <v>2.2000000000000002</v>
      </c>
      <c r="I37" s="82">
        <v>4245514944.1008787</v>
      </c>
      <c r="J37" s="82">
        <v>1809267654.887815</v>
      </c>
      <c r="K37" s="86"/>
      <c r="L37" s="82">
        <v>4162684285.8341551</v>
      </c>
      <c r="M37" s="82">
        <v>2415821164.0521874</v>
      </c>
      <c r="N37" s="82">
        <v>1746863121.7819676</v>
      </c>
      <c r="O37" s="97">
        <v>1746204623.2407227</v>
      </c>
      <c r="P37" s="94">
        <f t="shared" si="0"/>
        <v>658498.54124498367</v>
      </c>
    </row>
    <row r="38" spans="1:16" x14ac:dyDescent="0.25">
      <c r="A38" s="78">
        <v>32</v>
      </c>
      <c r="B38" s="75"/>
      <c r="C38" s="75"/>
      <c r="D38" s="75"/>
      <c r="E38" s="75"/>
      <c r="F38" s="75"/>
      <c r="G38" s="75"/>
      <c r="H38" s="83"/>
      <c r="I38" s="75"/>
      <c r="J38" s="75"/>
      <c r="K38" s="83"/>
      <c r="L38" s="75"/>
      <c r="M38" s="75"/>
      <c r="N38" s="75"/>
      <c r="O38" s="100"/>
      <c r="P38" s="94">
        <f t="shared" si="0"/>
        <v>0</v>
      </c>
    </row>
    <row r="39" spans="1:16" ht="15.75" thickBot="1" x14ac:dyDescent="0.3">
      <c r="A39" s="78">
        <v>33</v>
      </c>
      <c r="B39" s="75"/>
      <c r="C39" s="75" t="s">
        <v>36</v>
      </c>
      <c r="D39" s="75"/>
      <c r="E39" s="75"/>
      <c r="F39" s="75"/>
      <c r="G39" s="75"/>
      <c r="H39" s="83"/>
      <c r="I39" s="88">
        <v>1021481231.21912</v>
      </c>
      <c r="J39" s="88">
        <v>461119004.10037184</v>
      </c>
      <c r="K39" s="83"/>
      <c r="L39" s="88">
        <v>1028141435.926549</v>
      </c>
      <c r="M39" s="88">
        <v>572234528.868186</v>
      </c>
      <c r="N39" s="88">
        <v>455906907.05836248</v>
      </c>
      <c r="O39" s="103">
        <v>456565405.59960747</v>
      </c>
      <c r="P39" s="94">
        <f t="shared" si="0"/>
        <v>-658498.54124498367</v>
      </c>
    </row>
    <row r="40" spans="1:16" ht="15.75" thickTop="1" x14ac:dyDescent="0.25">
      <c r="A40" s="78">
        <v>34</v>
      </c>
      <c r="B40" s="75"/>
      <c r="C40" s="75"/>
      <c r="D40" s="75"/>
      <c r="E40" s="75"/>
      <c r="F40" s="75"/>
      <c r="G40" s="75"/>
      <c r="H40" s="83"/>
      <c r="I40" s="75"/>
      <c r="J40" s="75"/>
      <c r="K40" s="83"/>
      <c r="L40" s="75"/>
      <c r="M40" s="75"/>
      <c r="N40" s="75"/>
      <c r="O40" s="100"/>
      <c r="P40" s="94">
        <f t="shared" si="0"/>
        <v>0</v>
      </c>
    </row>
    <row r="41" spans="1:16" x14ac:dyDescent="0.25">
      <c r="A41" s="78">
        <v>35</v>
      </c>
      <c r="B41" s="75"/>
      <c r="C41" s="75" t="s">
        <v>37</v>
      </c>
      <c r="D41" s="75"/>
      <c r="E41" s="75"/>
      <c r="F41" s="75"/>
      <c r="G41" s="75"/>
      <c r="H41" s="86"/>
      <c r="I41" s="75"/>
      <c r="J41" s="75"/>
      <c r="K41" s="86"/>
      <c r="L41" s="75"/>
      <c r="M41" s="75"/>
      <c r="N41" s="75"/>
      <c r="O41" s="100"/>
      <c r="P41" s="94">
        <f t="shared" si="0"/>
        <v>0</v>
      </c>
    </row>
    <row r="42" spans="1:16" x14ac:dyDescent="0.25">
      <c r="A42" s="78">
        <v>36</v>
      </c>
      <c r="B42" s="75"/>
      <c r="C42" s="75"/>
      <c r="D42" s="75" t="s">
        <v>38</v>
      </c>
      <c r="E42" s="75"/>
      <c r="F42" s="75"/>
      <c r="G42" s="75"/>
      <c r="H42" s="86">
        <v>2.2999999999999998</v>
      </c>
      <c r="I42" s="79">
        <v>25123827686.589241</v>
      </c>
      <c r="J42" s="79">
        <v>10794369461.241196</v>
      </c>
      <c r="K42" s="86"/>
      <c r="L42" s="79">
        <v>25275216821.070274</v>
      </c>
      <c r="M42" s="79">
        <v>14407343583.629095</v>
      </c>
      <c r="N42" s="79">
        <v>10867873237.441181</v>
      </c>
      <c r="O42" s="101">
        <v>10867873237.441181</v>
      </c>
      <c r="P42" s="94">
        <f t="shared" si="0"/>
        <v>0</v>
      </c>
    </row>
    <row r="43" spans="1:16" x14ac:dyDescent="0.25">
      <c r="A43" s="78">
        <v>37</v>
      </c>
      <c r="B43" s="75"/>
      <c r="C43" s="75"/>
      <c r="D43" s="75" t="s">
        <v>39</v>
      </c>
      <c r="E43" s="75"/>
      <c r="F43" s="75"/>
      <c r="G43" s="75"/>
      <c r="H43" s="86">
        <v>2.31</v>
      </c>
      <c r="I43" s="79">
        <v>53274726.493846178</v>
      </c>
      <c r="J43" s="79">
        <v>23562048.559300534</v>
      </c>
      <c r="K43" s="86"/>
      <c r="L43" s="79">
        <v>42118979.677692331</v>
      </c>
      <c r="M43" s="79">
        <v>23410211.136734523</v>
      </c>
      <c r="N43" s="79">
        <v>18708768.540957805</v>
      </c>
      <c r="O43" s="101">
        <v>18708768.540957805</v>
      </c>
      <c r="P43" s="94">
        <f t="shared" si="0"/>
        <v>0</v>
      </c>
    </row>
    <row r="44" spans="1:16" x14ac:dyDescent="0.25">
      <c r="A44" s="78">
        <v>38</v>
      </c>
      <c r="B44" s="75"/>
      <c r="C44" s="75"/>
      <c r="D44" s="75" t="s">
        <v>40</v>
      </c>
      <c r="E44" s="75"/>
      <c r="F44" s="75"/>
      <c r="G44" s="75"/>
      <c r="H44" s="86">
        <v>2.33</v>
      </c>
      <c r="I44" s="79">
        <v>752787565.60692239</v>
      </c>
      <c r="J44" s="79">
        <v>226431855.905514</v>
      </c>
      <c r="K44" s="86"/>
      <c r="L44" s="79">
        <v>479962252.14538383</v>
      </c>
      <c r="M44" s="79">
        <v>371864991.72849947</v>
      </c>
      <c r="N44" s="79">
        <v>108097260.41688436</v>
      </c>
      <c r="O44" s="101">
        <v>223561000.29291785</v>
      </c>
      <c r="P44" s="94">
        <f t="shared" si="0"/>
        <v>-115463739.87603348</v>
      </c>
    </row>
    <row r="45" spans="1:16" x14ac:dyDescent="0.25">
      <c r="A45" s="78">
        <v>39</v>
      </c>
      <c r="B45" s="75"/>
      <c r="C45" s="75"/>
      <c r="D45" s="75" t="s">
        <v>41</v>
      </c>
      <c r="E45" s="75"/>
      <c r="F45" s="75"/>
      <c r="G45" s="75"/>
      <c r="H45" s="86">
        <v>2.31</v>
      </c>
      <c r="I45" s="79">
        <v>38644411.736923993</v>
      </c>
      <c r="J45" s="79">
        <v>16765576.828036465</v>
      </c>
      <c r="K45" s="86"/>
      <c r="L45" s="79">
        <v>38644411.736923993</v>
      </c>
      <c r="M45" s="79">
        <v>21899785.660224997</v>
      </c>
      <c r="N45" s="79">
        <v>16744626.076699011</v>
      </c>
      <c r="O45" s="101">
        <v>16744626.076699011</v>
      </c>
      <c r="P45" s="94">
        <f t="shared" si="0"/>
        <v>0</v>
      </c>
    </row>
    <row r="46" spans="1:16" x14ac:dyDescent="0.25">
      <c r="A46" s="78">
        <v>40</v>
      </c>
      <c r="B46" s="75"/>
      <c r="C46" s="75"/>
      <c r="D46" s="75" t="s">
        <v>42</v>
      </c>
      <c r="E46" s="75"/>
      <c r="F46" s="75"/>
      <c r="G46" s="75"/>
      <c r="H46" s="86">
        <v>2.31</v>
      </c>
      <c r="I46" s="79">
        <v>9420769.1807692293</v>
      </c>
      <c r="J46" s="79">
        <v>4047602.3166079517</v>
      </c>
      <c r="K46" s="86"/>
      <c r="L46" s="79">
        <v>9420769.1807692293</v>
      </c>
      <c r="M46" s="79">
        <v>5370013.6133454889</v>
      </c>
      <c r="N46" s="79">
        <v>4050755.5674237404</v>
      </c>
      <c r="O46" s="101">
        <v>4050755.5674237404</v>
      </c>
      <c r="P46" s="94">
        <f t="shared" si="0"/>
        <v>0</v>
      </c>
    </row>
    <row r="47" spans="1:16" x14ac:dyDescent="0.25">
      <c r="A47" s="78">
        <v>41</v>
      </c>
      <c r="B47" s="75"/>
      <c r="C47" s="75"/>
      <c r="D47" s="75" t="s">
        <v>43</v>
      </c>
      <c r="E47" s="75"/>
      <c r="F47" s="75"/>
      <c r="G47" s="75"/>
      <c r="H47" s="86">
        <v>2.3199999999999998</v>
      </c>
      <c r="I47" s="79">
        <v>42348883.446923047</v>
      </c>
      <c r="J47" s="79">
        <v>15301854.271602251</v>
      </c>
      <c r="K47" s="86"/>
      <c r="L47" s="79">
        <v>42348883.446923047</v>
      </c>
      <c r="M47" s="79">
        <v>27042771.988090612</v>
      </c>
      <c r="N47" s="79">
        <v>15306111.458832437</v>
      </c>
      <c r="O47" s="101">
        <v>15306111.458832437</v>
      </c>
      <c r="P47" s="94">
        <f t="shared" si="0"/>
        <v>0</v>
      </c>
    </row>
    <row r="48" spans="1:16" x14ac:dyDescent="0.25">
      <c r="A48" s="78">
        <v>42</v>
      </c>
      <c r="B48" s="75"/>
      <c r="C48" s="75"/>
      <c r="D48" s="75" t="s">
        <v>44</v>
      </c>
      <c r="E48" s="75"/>
      <c r="F48" s="75"/>
      <c r="G48" s="75"/>
      <c r="H48" s="86">
        <v>2.3199999999999998</v>
      </c>
      <c r="I48" s="79">
        <v>212556354.47846165</v>
      </c>
      <c r="J48" s="79">
        <v>91162791.471607551</v>
      </c>
      <c r="K48" s="86"/>
      <c r="L48" s="79">
        <v>212556354.47846165</v>
      </c>
      <c r="M48" s="79">
        <v>121480687.16496402</v>
      </c>
      <c r="N48" s="79">
        <v>91075667.313497633</v>
      </c>
      <c r="O48" s="101">
        <v>91075667.313497633</v>
      </c>
      <c r="P48" s="94">
        <f t="shared" si="0"/>
        <v>0</v>
      </c>
    </row>
    <row r="49" spans="1:16" x14ac:dyDescent="0.25">
      <c r="A49" s="78">
        <v>43</v>
      </c>
      <c r="B49" s="75"/>
      <c r="C49" s="75"/>
      <c r="D49" s="75" t="s">
        <v>45</v>
      </c>
      <c r="E49" s="75"/>
      <c r="F49" s="75"/>
      <c r="G49" s="75"/>
      <c r="H49" s="86">
        <v>2.3199999999999998</v>
      </c>
      <c r="I49" s="79">
        <v>217370043.28461573</v>
      </c>
      <c r="J49" s="79">
        <v>92974893.554417044</v>
      </c>
      <c r="K49" s="86"/>
      <c r="L49" s="79">
        <v>217370043.28461573</v>
      </c>
      <c r="M49" s="79">
        <v>124462695.59983748</v>
      </c>
      <c r="N49" s="79">
        <v>92907347.684778243</v>
      </c>
      <c r="O49" s="101">
        <v>92907347.684778243</v>
      </c>
      <c r="P49" s="94">
        <f t="shared" si="0"/>
        <v>0</v>
      </c>
    </row>
    <row r="50" spans="1:16" x14ac:dyDescent="0.25">
      <c r="A50" s="78">
        <v>44</v>
      </c>
      <c r="B50" s="75"/>
      <c r="C50" s="75"/>
      <c r="D50" s="75" t="s">
        <v>46</v>
      </c>
      <c r="E50" s="75"/>
      <c r="F50" s="75"/>
      <c r="G50" s="75"/>
      <c r="H50" s="86">
        <v>2.33</v>
      </c>
      <c r="I50" s="79">
        <v>44484942.42462974</v>
      </c>
      <c r="J50" s="79">
        <v>25809835.256773412</v>
      </c>
      <c r="K50" s="86"/>
      <c r="L50" s="79">
        <v>43361868.82765764</v>
      </c>
      <c r="M50" s="79">
        <v>18390142.075161695</v>
      </c>
      <c r="N50" s="79">
        <v>24971726.752495944</v>
      </c>
      <c r="O50" s="101">
        <v>24960928.510376006</v>
      </c>
      <c r="P50" s="94">
        <f t="shared" si="0"/>
        <v>10798.242119938135</v>
      </c>
    </row>
    <row r="51" spans="1:16" x14ac:dyDescent="0.25">
      <c r="A51" s="78">
        <v>45</v>
      </c>
      <c r="B51" s="75"/>
      <c r="C51" s="75"/>
      <c r="D51" s="75" t="s">
        <v>47</v>
      </c>
      <c r="E51" s="75"/>
      <c r="F51" s="75"/>
      <c r="G51" s="75"/>
      <c r="H51" s="86">
        <v>2.31</v>
      </c>
      <c r="I51" s="79">
        <v>8853164.9592307787</v>
      </c>
      <c r="J51" s="79">
        <v>4648118.8037464432</v>
      </c>
      <c r="K51" s="86"/>
      <c r="L51" s="79">
        <v>8853164.9592307787</v>
      </c>
      <c r="M51" s="79">
        <v>4205047.6461908109</v>
      </c>
      <c r="N51" s="79">
        <v>4648117.3130399678</v>
      </c>
      <c r="O51" s="101">
        <v>4648117.3130399678</v>
      </c>
      <c r="P51" s="94">
        <f t="shared" si="0"/>
        <v>0</v>
      </c>
    </row>
    <row r="52" spans="1:16" x14ac:dyDescent="0.25">
      <c r="A52" s="78">
        <v>46</v>
      </c>
      <c r="B52" s="75"/>
      <c r="C52" s="75"/>
      <c r="D52" s="75" t="s">
        <v>48</v>
      </c>
      <c r="E52" s="75"/>
      <c r="F52" s="75"/>
      <c r="G52" s="75"/>
      <c r="H52" s="86">
        <v>2.34</v>
      </c>
      <c r="I52" s="79">
        <v>0</v>
      </c>
      <c r="J52" s="79">
        <v>0</v>
      </c>
      <c r="K52" s="86"/>
      <c r="L52" s="79">
        <v>0</v>
      </c>
      <c r="M52" s="79">
        <v>0</v>
      </c>
      <c r="N52" s="79">
        <v>0</v>
      </c>
      <c r="O52" s="101">
        <v>0</v>
      </c>
      <c r="P52" s="94">
        <f t="shared" si="0"/>
        <v>0</v>
      </c>
    </row>
    <row r="53" spans="1:16" x14ac:dyDescent="0.25">
      <c r="A53" s="78">
        <v>47</v>
      </c>
      <c r="B53" s="75"/>
      <c r="C53" s="75"/>
      <c r="D53" s="75"/>
      <c r="E53" s="75"/>
      <c r="F53" s="75"/>
      <c r="G53" s="75"/>
      <c r="H53" s="86"/>
      <c r="I53" s="89"/>
      <c r="J53" s="89"/>
      <c r="K53" s="86"/>
      <c r="L53" s="89"/>
      <c r="M53" s="89"/>
      <c r="N53" s="89"/>
      <c r="O53" s="104"/>
      <c r="P53" s="94">
        <f t="shared" si="0"/>
        <v>0</v>
      </c>
    </row>
    <row r="54" spans="1:16" x14ac:dyDescent="0.25">
      <c r="A54" s="78">
        <v>48</v>
      </c>
      <c r="B54" s="75"/>
      <c r="C54" s="75"/>
      <c r="D54" s="75" t="s">
        <v>49</v>
      </c>
      <c r="E54" s="75"/>
      <c r="F54" s="75"/>
      <c r="G54" s="75"/>
      <c r="H54" s="86"/>
      <c r="I54" s="79">
        <v>26503568548.201565</v>
      </c>
      <c r="J54" s="79">
        <v>11295074038.208803</v>
      </c>
      <c r="K54" s="86"/>
      <c r="L54" s="79">
        <v>26369853548.80793</v>
      </c>
      <c r="M54" s="79">
        <v>15125469930.242146</v>
      </c>
      <c r="N54" s="79">
        <v>11244383618.565788</v>
      </c>
      <c r="O54" s="101">
        <v>11359836560.199701</v>
      </c>
      <c r="P54" s="94">
        <f t="shared" si="0"/>
        <v>-115452941.63391304</v>
      </c>
    </row>
    <row r="55" spans="1:16" x14ac:dyDescent="0.25">
      <c r="A55" s="78">
        <v>49</v>
      </c>
      <c r="B55" s="75"/>
      <c r="C55" s="75"/>
      <c r="D55" s="75"/>
      <c r="E55" s="75"/>
      <c r="F55" s="75"/>
      <c r="G55" s="75"/>
      <c r="H55" s="86"/>
      <c r="I55" s="75"/>
      <c r="J55" s="75"/>
      <c r="K55" s="86"/>
      <c r="L55" s="75"/>
      <c r="M55" s="75"/>
      <c r="N55" s="75"/>
      <c r="O55" s="100"/>
      <c r="P55" s="94">
        <f t="shared" si="0"/>
        <v>0</v>
      </c>
    </row>
    <row r="56" spans="1:16" x14ac:dyDescent="0.25">
      <c r="A56" s="78">
        <v>50</v>
      </c>
      <c r="B56" s="75"/>
      <c r="C56" s="75" t="s">
        <v>50</v>
      </c>
      <c r="D56" s="75"/>
      <c r="E56" s="75"/>
      <c r="F56" s="75"/>
      <c r="G56" s="75"/>
      <c r="H56" s="86"/>
      <c r="I56" s="75"/>
      <c r="J56" s="75"/>
      <c r="K56" s="86"/>
      <c r="L56" s="75"/>
      <c r="M56" s="75"/>
      <c r="N56" s="75"/>
      <c r="O56" s="100"/>
      <c r="P56" s="94">
        <f t="shared" si="0"/>
        <v>0</v>
      </c>
    </row>
    <row r="57" spans="1:16" x14ac:dyDescent="0.25">
      <c r="A57" s="78">
        <v>51</v>
      </c>
      <c r="B57" s="75"/>
      <c r="C57" s="75"/>
      <c r="D57" s="75" t="s">
        <v>51</v>
      </c>
      <c r="E57" s="75"/>
      <c r="F57" s="75"/>
      <c r="G57" s="75"/>
      <c r="H57" s="86">
        <v>2.38</v>
      </c>
      <c r="I57" s="79">
        <v>-8067628501.6307697</v>
      </c>
      <c r="J57" s="79">
        <v>-3269498411.2591696</v>
      </c>
      <c r="K57" s="86"/>
      <c r="L57" s="79">
        <v>-8058579039.6515741</v>
      </c>
      <c r="M57" s="79">
        <v>-4795841103.3315907</v>
      </c>
      <c r="N57" s="79">
        <v>-3262737936.3199825</v>
      </c>
      <c r="O57" s="101">
        <v>-3262737936.3199825</v>
      </c>
      <c r="P57" s="94">
        <f t="shared" si="0"/>
        <v>0</v>
      </c>
    </row>
    <row r="58" spans="1:16" x14ac:dyDescent="0.25">
      <c r="A58" s="78">
        <v>52</v>
      </c>
      <c r="B58" s="75"/>
      <c r="C58" s="75"/>
      <c r="D58" s="75" t="s">
        <v>52</v>
      </c>
      <c r="E58" s="75"/>
      <c r="F58" s="75"/>
      <c r="G58" s="75"/>
      <c r="H58" s="86">
        <v>2.39</v>
      </c>
      <c r="I58" s="79">
        <v>-530326293.9946149</v>
      </c>
      <c r="J58" s="79">
        <v>-222823293.16935217</v>
      </c>
      <c r="K58" s="86"/>
      <c r="L58" s="79">
        <v>-513798238.06153792</v>
      </c>
      <c r="M58" s="79">
        <v>-291064436.66044283</v>
      </c>
      <c r="N58" s="79">
        <v>-222733801.40109515</v>
      </c>
      <c r="O58" s="101">
        <v>-222733801.40109515</v>
      </c>
      <c r="P58" s="94">
        <f t="shared" si="0"/>
        <v>0</v>
      </c>
    </row>
    <row r="59" spans="1:16" x14ac:dyDescent="0.25">
      <c r="A59" s="78">
        <v>53</v>
      </c>
      <c r="B59" s="75"/>
      <c r="C59" s="75"/>
      <c r="D59" s="75" t="s">
        <v>53</v>
      </c>
      <c r="E59" s="75"/>
      <c r="F59" s="75"/>
      <c r="G59" s="75"/>
      <c r="H59" s="86">
        <v>2.35</v>
      </c>
      <c r="I59" s="79">
        <v>-4097932636.4438477</v>
      </c>
      <c r="J59" s="79">
        <v>-1759088676.4206069</v>
      </c>
      <c r="K59" s="86"/>
      <c r="L59" s="79">
        <v>-4001755644.6943545</v>
      </c>
      <c r="M59" s="79">
        <v>-2279007902.6932569</v>
      </c>
      <c r="N59" s="79">
        <v>-1722747742.0010967</v>
      </c>
      <c r="O59" s="101">
        <v>-1768887806.6658261</v>
      </c>
      <c r="P59" s="94">
        <f t="shared" si="0"/>
        <v>46140064.664729357</v>
      </c>
    </row>
    <row r="60" spans="1:16" x14ac:dyDescent="0.25">
      <c r="A60" s="78">
        <v>54</v>
      </c>
      <c r="B60" s="75"/>
      <c r="C60" s="75"/>
      <c r="D60" s="75" t="s">
        <v>54</v>
      </c>
      <c r="E60" s="75"/>
      <c r="F60" s="75"/>
      <c r="G60" s="75"/>
      <c r="H60" s="86">
        <v>2.35</v>
      </c>
      <c r="I60" s="79">
        <v>-1319750.1753846148</v>
      </c>
      <c r="J60" s="79">
        <v>-184401.69749406789</v>
      </c>
      <c r="K60" s="86"/>
      <c r="L60" s="79">
        <v>-1319750.1753846148</v>
      </c>
      <c r="M60" s="79">
        <v>-1135469.5761329893</v>
      </c>
      <c r="N60" s="79">
        <v>-184280.59925162574</v>
      </c>
      <c r="O60" s="101">
        <v>-184280.59925162574</v>
      </c>
      <c r="P60" s="94">
        <f t="shared" si="0"/>
        <v>0</v>
      </c>
    </row>
    <row r="61" spans="1:16" x14ac:dyDescent="0.25">
      <c r="A61" s="78">
        <v>55</v>
      </c>
      <c r="B61" s="75"/>
      <c r="C61" s="75"/>
      <c r="D61" s="75" t="s">
        <v>55</v>
      </c>
      <c r="E61" s="75"/>
      <c r="F61" s="75"/>
      <c r="G61" s="75"/>
      <c r="H61" s="86">
        <v>2.34</v>
      </c>
      <c r="I61" s="79">
        <v>-27212112.47769234</v>
      </c>
      <c r="J61" s="79">
        <v>-12192622.272867864</v>
      </c>
      <c r="K61" s="86"/>
      <c r="L61" s="79">
        <v>-27212112.47769225</v>
      </c>
      <c r="M61" s="79">
        <v>-14662631.852744419</v>
      </c>
      <c r="N61" s="79">
        <v>-12549480.624947831</v>
      </c>
      <c r="O61" s="101">
        <v>-12549480.624947831</v>
      </c>
      <c r="P61" s="94">
        <f t="shared" si="0"/>
        <v>0</v>
      </c>
    </row>
    <row r="62" spans="1:16" x14ac:dyDescent="0.25">
      <c r="A62" s="78">
        <v>56</v>
      </c>
      <c r="B62" s="75"/>
      <c r="C62" s="75"/>
      <c r="D62" s="75" t="s">
        <v>56</v>
      </c>
      <c r="E62" s="75"/>
      <c r="F62" s="75"/>
      <c r="G62" s="75"/>
      <c r="H62" s="86">
        <v>2.34</v>
      </c>
      <c r="I62" s="79">
        <v>0</v>
      </c>
      <c r="J62" s="79">
        <v>0</v>
      </c>
      <c r="K62" s="86"/>
      <c r="L62" s="79">
        <v>-16474459.013846155</v>
      </c>
      <c r="M62" s="79">
        <v>0</v>
      </c>
      <c r="N62" s="79">
        <v>-16474459.013846155</v>
      </c>
      <c r="O62" s="101">
        <v>-16474459.013846155</v>
      </c>
      <c r="P62" s="94">
        <f t="shared" si="0"/>
        <v>0</v>
      </c>
    </row>
    <row r="63" spans="1:16" x14ac:dyDescent="0.25">
      <c r="A63" s="78">
        <v>57</v>
      </c>
      <c r="B63" s="75"/>
      <c r="C63" s="75"/>
      <c r="D63" s="75" t="s">
        <v>57</v>
      </c>
      <c r="E63" s="75"/>
      <c r="F63" s="75"/>
      <c r="G63" s="75"/>
      <c r="H63" s="86">
        <v>2.34</v>
      </c>
      <c r="I63" s="79">
        <v>-231635071.83692297</v>
      </c>
      <c r="J63" s="79">
        <v>-86276722.81910938</v>
      </c>
      <c r="K63" s="86"/>
      <c r="L63" s="79">
        <v>-195427661.05069155</v>
      </c>
      <c r="M63" s="79">
        <v>-124663815.289388</v>
      </c>
      <c r="N63" s="79">
        <v>-70763845.761303544</v>
      </c>
      <c r="O63" s="101">
        <v>-70763845.761303544</v>
      </c>
      <c r="P63" s="94">
        <f t="shared" si="0"/>
        <v>0</v>
      </c>
    </row>
    <row r="64" spans="1:16" x14ac:dyDescent="0.25">
      <c r="A64" s="78">
        <v>58</v>
      </c>
      <c r="B64" s="75"/>
      <c r="C64" s="75"/>
      <c r="D64" s="75"/>
      <c r="E64" s="75"/>
      <c r="F64" s="75"/>
      <c r="G64" s="75"/>
      <c r="H64" s="86"/>
      <c r="I64" s="87"/>
      <c r="J64" s="87"/>
      <c r="K64" s="86"/>
      <c r="L64" s="87"/>
      <c r="M64" s="87"/>
      <c r="N64" s="87"/>
      <c r="O64" s="102"/>
      <c r="P64" s="94">
        <f t="shared" si="0"/>
        <v>0</v>
      </c>
    </row>
    <row r="65" spans="1:16" x14ac:dyDescent="0.25">
      <c r="A65" s="78">
        <v>59</v>
      </c>
      <c r="B65" s="75"/>
      <c r="C65" s="75"/>
      <c r="D65" s="75" t="s">
        <v>58</v>
      </c>
      <c r="E65" s="75"/>
      <c r="F65" s="75"/>
      <c r="G65" s="75"/>
      <c r="H65" s="86"/>
      <c r="I65" s="82">
        <v>-12956054366.559233</v>
      </c>
      <c r="J65" s="82">
        <v>-5350064127.6386003</v>
      </c>
      <c r="K65" s="86"/>
      <c r="L65" s="82">
        <v>-12814566905.12508</v>
      </c>
      <c r="M65" s="82">
        <v>-7506375359.403554</v>
      </c>
      <c r="N65" s="82">
        <v>-5308191545.7215242</v>
      </c>
      <c r="O65" s="97">
        <v>-5354331610.3862534</v>
      </c>
      <c r="P65" s="94">
        <f t="shared" si="0"/>
        <v>46140064.664729118</v>
      </c>
    </row>
    <row r="66" spans="1:16" x14ac:dyDescent="0.25">
      <c r="A66" s="78">
        <v>60</v>
      </c>
      <c r="B66" s="75"/>
      <c r="C66" s="75"/>
      <c r="D66" s="75"/>
      <c r="E66" s="75"/>
      <c r="F66" s="75"/>
      <c r="G66" s="75"/>
      <c r="H66" s="86"/>
      <c r="I66" s="75"/>
      <c r="J66" s="75"/>
      <c r="K66" s="86"/>
      <c r="L66" s="75"/>
      <c r="M66" s="75"/>
      <c r="N66" s="77"/>
      <c r="O66" s="96"/>
      <c r="P66" s="94">
        <f t="shared" si="0"/>
        <v>0</v>
      </c>
    </row>
    <row r="67" spans="1:16" ht="15.75" thickBot="1" x14ac:dyDescent="0.3">
      <c r="A67" s="78">
        <v>61</v>
      </c>
      <c r="B67" s="75"/>
      <c r="C67" s="75" t="s">
        <v>59</v>
      </c>
      <c r="D67" s="75"/>
      <c r="E67" s="75"/>
      <c r="F67" s="75"/>
      <c r="G67" s="75"/>
      <c r="H67" s="86"/>
      <c r="I67" s="88">
        <v>13547514181.642332</v>
      </c>
      <c r="J67" s="88">
        <v>5945009910.5702028</v>
      </c>
      <c r="K67" s="86"/>
      <c r="L67" s="88">
        <v>13555286643.68285</v>
      </c>
      <c r="M67" s="88">
        <v>7619094570.8385916</v>
      </c>
      <c r="N67" s="88">
        <v>5936192072.844264</v>
      </c>
      <c r="O67" s="103">
        <v>6005504949.813448</v>
      </c>
      <c r="P67" s="94">
        <f t="shared" si="0"/>
        <v>-69312876.969183922</v>
      </c>
    </row>
    <row r="68" spans="1:16" ht="15.75" thickTop="1" x14ac:dyDescent="0.25">
      <c r="A68" s="78">
        <v>62</v>
      </c>
      <c r="B68" s="75"/>
      <c r="C68" s="75"/>
      <c r="D68" s="75"/>
      <c r="E68" s="75"/>
      <c r="F68" s="75"/>
      <c r="G68" s="75"/>
      <c r="H68" s="86"/>
      <c r="I68" s="75"/>
      <c r="J68" s="75"/>
      <c r="K68" s="86"/>
      <c r="L68" s="75"/>
      <c r="M68" s="75"/>
      <c r="N68" s="77"/>
      <c r="O68" s="96"/>
      <c r="P68" s="94">
        <f t="shared" si="0"/>
        <v>0</v>
      </c>
    </row>
    <row r="69" spans="1:16" x14ac:dyDescent="0.25">
      <c r="A69" s="78">
        <v>63</v>
      </c>
      <c r="B69" s="75"/>
      <c r="C69" s="75" t="s">
        <v>60</v>
      </c>
      <c r="D69" s="75"/>
      <c r="E69" s="75"/>
      <c r="F69" s="75"/>
      <c r="G69" s="75"/>
      <c r="H69" s="86"/>
      <c r="I69" s="90">
        <v>7.5399901230831443E-2</v>
      </c>
      <c r="J69" s="90">
        <v>7.7564042959878704E-2</v>
      </c>
      <c r="K69" s="86"/>
      <c r="L69" s="90">
        <v>7.5848004026214541E-2</v>
      </c>
      <c r="M69" s="90"/>
      <c r="N69" s="91">
        <v>7.680123915530912E-2</v>
      </c>
      <c r="O69" s="105">
        <v>7.6024482439863775E-2</v>
      </c>
      <c r="P69" s="112">
        <f>N69-O69</f>
        <v>7.767567154453453E-4</v>
      </c>
    </row>
    <row r="70" spans="1:16" x14ac:dyDescent="0.25">
      <c r="A70" s="78">
        <v>64</v>
      </c>
      <c r="B70" s="75"/>
      <c r="C70" s="75"/>
      <c r="D70" s="75"/>
      <c r="E70" s="75"/>
      <c r="F70" s="75"/>
      <c r="G70" s="75"/>
      <c r="H70" s="86"/>
      <c r="I70" s="90"/>
      <c r="J70" s="90"/>
      <c r="K70" s="86"/>
      <c r="L70" s="90"/>
      <c r="M70" s="90"/>
      <c r="N70" s="91"/>
      <c r="O70" s="105"/>
      <c r="P70" s="94"/>
    </row>
    <row r="71" spans="1:16" x14ac:dyDescent="0.25">
      <c r="A71" s="78">
        <v>65</v>
      </c>
      <c r="B71" s="75"/>
      <c r="C71" s="75" t="s">
        <v>61</v>
      </c>
      <c r="D71" s="75"/>
      <c r="E71" s="75"/>
      <c r="F71" s="75"/>
      <c r="G71" s="75"/>
      <c r="H71" s="86"/>
      <c r="I71" s="90">
        <v>9.7188035196324837E-2</v>
      </c>
      <c r="J71" s="90">
        <v>0.10136510859730392</v>
      </c>
      <c r="K71" s="86"/>
      <c r="L71" s="90">
        <v>9.8052931539469215E-2</v>
      </c>
      <c r="M71" s="90"/>
      <c r="N71" s="91">
        <v>9.989279860971545E-2</v>
      </c>
      <c r="O71" s="105">
        <v>9.8393557699764975E-2</v>
      </c>
      <c r="P71" s="112">
        <f t="shared" si="0"/>
        <v>1.499240909950475E-3</v>
      </c>
    </row>
    <row r="72" spans="1:16" x14ac:dyDescent="0.25">
      <c r="A72" s="78">
        <v>66</v>
      </c>
      <c r="B72" s="75"/>
      <c r="C72" s="75" t="s">
        <v>62</v>
      </c>
      <c r="D72" s="75"/>
      <c r="E72" s="75"/>
      <c r="F72" s="75"/>
      <c r="G72" s="75"/>
      <c r="H72" s="86"/>
      <c r="I72" s="63">
        <v>1626619915.55</v>
      </c>
      <c r="J72" s="63">
        <v>699856023.46898425</v>
      </c>
      <c r="K72" s="86"/>
      <c r="L72" s="63">
        <v>1605091242.9856296</v>
      </c>
      <c r="M72" s="63" t="s">
        <v>63</v>
      </c>
      <c r="N72" s="63">
        <v>689804482.64227629</v>
      </c>
      <c r="O72" s="106">
        <v>689804482.64227629</v>
      </c>
      <c r="P72" s="94">
        <f t="shared" si="0"/>
        <v>0</v>
      </c>
    </row>
    <row r="73" spans="1:16" x14ac:dyDescent="0.25">
      <c r="A73" s="78">
        <v>67</v>
      </c>
      <c r="B73" s="75"/>
      <c r="C73" s="75" t="s">
        <v>64</v>
      </c>
      <c r="D73" s="75"/>
      <c r="E73" s="75"/>
      <c r="F73" s="75"/>
      <c r="G73" s="75"/>
      <c r="H73" s="86"/>
      <c r="I73" s="64">
        <v>70189670.975089073</v>
      </c>
      <c r="J73" s="64">
        <v>30801096.34666419</v>
      </c>
      <c r="K73" s="92"/>
      <c r="L73" s="64">
        <v>70229940.100920916</v>
      </c>
      <c r="M73" s="93"/>
      <c r="N73" s="64">
        <v>30755411.129406095</v>
      </c>
      <c r="O73" s="107">
        <v>31114521.14498347</v>
      </c>
      <c r="P73" s="94">
        <f t="shared" ref="P73:P75" si="1">N73-O73</f>
        <v>-359110.01557737589</v>
      </c>
    </row>
    <row r="74" spans="1:16" x14ac:dyDescent="0.25">
      <c r="A74" s="78">
        <v>68</v>
      </c>
      <c r="B74" s="75"/>
      <c r="C74" s="75"/>
      <c r="D74" s="75" t="s">
        <v>65</v>
      </c>
      <c r="E74" s="75"/>
      <c r="F74" s="75"/>
      <c r="G74" s="75"/>
      <c r="H74" s="83"/>
      <c r="I74" s="79">
        <v>113119745.64471477</v>
      </c>
      <c r="J74" s="79">
        <v>49639956.077719532</v>
      </c>
      <c r="K74" s="83"/>
      <c r="L74" s="79">
        <v>113184644.55659385</v>
      </c>
      <c r="M74" s="79"/>
      <c r="N74" s="79">
        <v>49566328.433022439</v>
      </c>
      <c r="O74" s="101">
        <v>50145080.734554097</v>
      </c>
      <c r="P74" s="94">
        <f t="shared" si="1"/>
        <v>-578752.30153165758</v>
      </c>
    </row>
    <row r="75" spans="1:16" x14ac:dyDescent="0.25">
      <c r="A75" s="78">
        <v>69</v>
      </c>
      <c r="B75" s="75"/>
      <c r="C75" s="75"/>
      <c r="D75" s="75" t="s">
        <v>66</v>
      </c>
      <c r="E75" s="75"/>
      <c r="F75" s="75"/>
      <c r="G75" s="75"/>
      <c r="H75" s="83"/>
      <c r="I75" s="79">
        <v>-871045991.08446693</v>
      </c>
      <c r="J75" s="79">
        <v>-372240985.62132549</v>
      </c>
      <c r="K75" s="83"/>
      <c r="L75" s="79">
        <v>-866725945.17143631</v>
      </c>
      <c r="M75" s="79"/>
      <c r="N75" s="79">
        <v>-375147244.65066528</v>
      </c>
      <c r="O75" s="101">
        <v>-383157887.99143124</v>
      </c>
      <c r="P75" s="94">
        <f t="shared" si="1"/>
        <v>8010643.3407659531</v>
      </c>
    </row>
  </sheetData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4" zoomScaleNormal="100" workbookViewId="0">
      <selection activeCell="N67" sqref="N67:N69"/>
    </sheetView>
  </sheetViews>
  <sheetFormatPr defaultRowHeight="15" x14ac:dyDescent="0.25"/>
  <cols>
    <col min="7" max="7" width="17.5703125" customWidth="1"/>
    <col min="8" max="8" width="22.5703125" customWidth="1"/>
    <col min="10" max="10" width="22.42578125" customWidth="1"/>
    <col min="11" max="11" width="20.140625" customWidth="1"/>
    <col min="12" max="12" width="26.140625" customWidth="1"/>
    <col min="13" max="13" width="21" customWidth="1"/>
    <col min="14" max="14" width="25.7109375" customWidth="1"/>
  </cols>
  <sheetData>
    <row r="1" spans="1:14" x14ac:dyDescent="0.25">
      <c r="A1" s="34"/>
      <c r="B1" s="34"/>
      <c r="C1" s="34"/>
      <c r="D1" s="34"/>
      <c r="E1" s="34"/>
      <c r="F1" s="35"/>
      <c r="G1" s="58" t="s">
        <v>1</v>
      </c>
      <c r="H1" s="58"/>
      <c r="I1" s="35"/>
      <c r="J1" s="58" t="s">
        <v>1</v>
      </c>
      <c r="K1" s="38"/>
      <c r="L1" s="38"/>
    </row>
    <row r="2" spans="1:14" x14ac:dyDescent="0.25">
      <c r="A2" s="34"/>
      <c r="B2" s="34"/>
      <c r="C2" s="34"/>
      <c r="D2" s="34"/>
      <c r="E2" s="34"/>
      <c r="F2" s="43"/>
      <c r="G2" s="38" t="s">
        <v>2</v>
      </c>
      <c r="H2" s="38"/>
      <c r="I2" s="43"/>
      <c r="J2" s="38" t="s">
        <v>3</v>
      </c>
      <c r="K2" s="38"/>
      <c r="L2" s="59"/>
      <c r="M2" s="111" t="s">
        <v>67</v>
      </c>
    </row>
    <row r="3" spans="1:14" x14ac:dyDescent="0.25">
      <c r="A3" s="36" t="s">
        <v>4</v>
      </c>
      <c r="B3" s="42"/>
      <c r="C3" s="42"/>
      <c r="D3" s="42"/>
      <c r="E3" s="42"/>
      <c r="F3" s="37" t="s">
        <v>5</v>
      </c>
      <c r="G3" s="37" t="s">
        <v>6</v>
      </c>
      <c r="H3" s="37" t="s">
        <v>7</v>
      </c>
      <c r="I3" s="37"/>
      <c r="J3" s="37" t="s">
        <v>6</v>
      </c>
      <c r="K3" s="37" t="s">
        <v>8</v>
      </c>
      <c r="L3" s="37" t="s">
        <v>7</v>
      </c>
      <c r="M3" s="95" t="s">
        <v>7</v>
      </c>
      <c r="N3" s="109" t="s">
        <v>69</v>
      </c>
    </row>
    <row r="4" spans="1:14" x14ac:dyDescent="0.25">
      <c r="A4" s="33"/>
      <c r="B4" s="33"/>
      <c r="C4" s="33"/>
      <c r="D4" s="33"/>
      <c r="E4" s="33"/>
      <c r="F4" s="44"/>
      <c r="G4" s="44"/>
      <c r="H4" s="44"/>
      <c r="I4" s="44"/>
      <c r="J4" s="33"/>
      <c r="K4" s="33"/>
      <c r="L4" s="54"/>
      <c r="M4" s="96"/>
    </row>
    <row r="5" spans="1:14" x14ac:dyDescent="0.25">
      <c r="A5" s="40" t="s">
        <v>9</v>
      </c>
      <c r="B5" s="33"/>
      <c r="C5" s="33"/>
      <c r="D5" s="33"/>
      <c r="E5" s="33"/>
      <c r="F5" s="44"/>
      <c r="G5" s="44"/>
      <c r="H5" s="44"/>
      <c r="I5" s="44"/>
      <c r="J5" s="41"/>
      <c r="K5" s="33"/>
      <c r="L5" s="54"/>
      <c r="M5" s="96"/>
    </row>
    <row r="6" spans="1:14" x14ac:dyDescent="0.25">
      <c r="A6" s="33"/>
      <c r="B6" s="33"/>
      <c r="C6" s="39" t="s">
        <v>10</v>
      </c>
      <c r="D6" s="33"/>
      <c r="E6" s="33"/>
      <c r="F6" s="55">
        <v>2.2999999999999998</v>
      </c>
      <c r="G6" s="41">
        <v>4719129565.7199993</v>
      </c>
      <c r="H6" s="41">
        <v>2046740539.6600001</v>
      </c>
      <c r="I6" s="55"/>
      <c r="J6" s="41">
        <v>4658128026.6482353</v>
      </c>
      <c r="K6" s="41">
        <v>2672389026.0600004</v>
      </c>
      <c r="L6" s="48">
        <v>1985739000.5882339</v>
      </c>
      <c r="M6" s="97">
        <v>1985739000.5882339</v>
      </c>
      <c r="N6" s="94">
        <f>L6-M6</f>
        <v>0</v>
      </c>
    </row>
    <row r="7" spans="1:14" x14ac:dyDescent="0.25">
      <c r="A7" s="33"/>
      <c r="B7" s="33"/>
      <c r="C7" s="39" t="s">
        <v>11</v>
      </c>
      <c r="D7" s="33"/>
      <c r="E7" s="33"/>
      <c r="F7" s="55">
        <v>2.2999999999999998</v>
      </c>
      <c r="G7" s="41">
        <v>0</v>
      </c>
      <c r="H7" s="41">
        <v>0</v>
      </c>
      <c r="I7" s="55"/>
      <c r="J7" s="41">
        <v>0</v>
      </c>
      <c r="K7" s="41">
        <v>0</v>
      </c>
      <c r="L7" s="48">
        <v>0</v>
      </c>
      <c r="M7" s="97">
        <v>0</v>
      </c>
      <c r="N7" s="94">
        <f t="shared" ref="N7:N70" si="0">L7-M7</f>
        <v>0</v>
      </c>
    </row>
    <row r="8" spans="1:14" x14ac:dyDescent="0.25">
      <c r="A8" s="33"/>
      <c r="B8" s="33"/>
      <c r="C8" s="39" t="s">
        <v>12</v>
      </c>
      <c r="D8" s="33"/>
      <c r="E8" s="33"/>
      <c r="F8" s="55">
        <v>2.2999999999999998</v>
      </c>
      <c r="G8" s="41">
        <v>360600595.24000001</v>
      </c>
      <c r="H8" s="41">
        <v>151297038.91956836</v>
      </c>
      <c r="I8" s="55"/>
      <c r="J8" s="41">
        <v>360600595.24000001</v>
      </c>
      <c r="K8" s="41">
        <v>209493877.28620514</v>
      </c>
      <c r="L8" s="48">
        <v>151106717.9537949</v>
      </c>
      <c r="M8" s="97">
        <v>151106717.9537949</v>
      </c>
      <c r="N8" s="94">
        <f t="shared" si="0"/>
        <v>0</v>
      </c>
    </row>
    <row r="9" spans="1:14" x14ac:dyDescent="0.25">
      <c r="A9" s="33"/>
      <c r="B9" s="33"/>
      <c r="C9" s="39" t="s">
        <v>13</v>
      </c>
      <c r="D9" s="33"/>
      <c r="E9" s="33"/>
      <c r="F9" s="53">
        <v>2.4</v>
      </c>
      <c r="G9" s="45">
        <v>187266014.36000001</v>
      </c>
      <c r="H9" s="45">
        <v>72349080.408618644</v>
      </c>
      <c r="I9" s="53"/>
      <c r="J9" s="45">
        <v>172097099.87246898</v>
      </c>
      <c r="K9" s="45">
        <v>106172789.57416764</v>
      </c>
      <c r="L9" s="45">
        <v>65924310.298301354</v>
      </c>
      <c r="M9" s="98">
        <v>65924310.298301354</v>
      </c>
      <c r="N9" s="94">
        <f t="shared" si="0"/>
        <v>0</v>
      </c>
    </row>
    <row r="10" spans="1:14" x14ac:dyDescent="0.25">
      <c r="A10" s="33"/>
      <c r="B10" s="33"/>
      <c r="C10" s="39" t="s">
        <v>14</v>
      </c>
      <c r="D10" s="33"/>
      <c r="E10" s="33"/>
      <c r="F10" s="53">
        <v>2.4</v>
      </c>
      <c r="G10" s="46">
        <v>5266996175.3199987</v>
      </c>
      <c r="H10" s="46">
        <v>2270386658.9881868</v>
      </c>
      <c r="I10" s="53"/>
      <c r="J10" s="46">
        <v>5190825721.760704</v>
      </c>
      <c r="K10" s="46">
        <v>2988055692.9203734</v>
      </c>
      <c r="L10" s="46">
        <v>2202770028.8403301</v>
      </c>
      <c r="M10" s="99">
        <v>2202770028.8403301</v>
      </c>
      <c r="N10" s="94">
        <f t="shared" si="0"/>
        <v>0</v>
      </c>
    </row>
    <row r="11" spans="1:14" x14ac:dyDescent="0.25">
      <c r="A11" s="33"/>
      <c r="B11" s="33"/>
      <c r="C11" s="33"/>
      <c r="D11" s="33"/>
      <c r="E11" s="33"/>
      <c r="F11" s="53"/>
      <c r="G11" s="40"/>
      <c r="H11" s="40"/>
      <c r="I11" s="53"/>
      <c r="J11" s="33"/>
      <c r="K11" s="33"/>
      <c r="L11" s="33"/>
      <c r="M11" s="100"/>
      <c r="N11" s="94">
        <f t="shared" si="0"/>
        <v>0</v>
      </c>
    </row>
    <row r="12" spans="1:14" x14ac:dyDescent="0.25">
      <c r="A12" s="40" t="s">
        <v>15</v>
      </c>
      <c r="B12" s="33"/>
      <c r="C12" s="33"/>
      <c r="D12" s="33"/>
      <c r="E12" s="33"/>
      <c r="F12" s="53"/>
      <c r="G12" s="40"/>
      <c r="H12" s="40"/>
      <c r="I12" s="53"/>
      <c r="J12" s="33"/>
      <c r="K12" s="33"/>
      <c r="L12" s="33"/>
      <c r="M12" s="100"/>
      <c r="N12" s="94">
        <f t="shared" si="0"/>
        <v>0</v>
      </c>
    </row>
    <row r="13" spans="1:14" x14ac:dyDescent="0.25">
      <c r="A13" s="33"/>
      <c r="B13" s="39" t="s">
        <v>16</v>
      </c>
      <c r="C13" s="39"/>
      <c r="D13" s="33"/>
      <c r="E13" s="33"/>
      <c r="F13" s="53">
        <v>2.5</v>
      </c>
      <c r="G13" s="41">
        <v>1157521278.6700001</v>
      </c>
      <c r="H13" s="41">
        <v>498113701.4384501</v>
      </c>
      <c r="I13" s="53"/>
      <c r="J13" s="41">
        <v>1157521278.6700001</v>
      </c>
      <c r="K13" s="41">
        <v>659923738.01714349</v>
      </c>
      <c r="L13" s="41">
        <v>497597540.65285653</v>
      </c>
      <c r="M13" s="101">
        <v>496973502.71508676</v>
      </c>
      <c r="N13" s="94">
        <f t="shared" si="0"/>
        <v>624037.93776977062</v>
      </c>
    </row>
    <row r="14" spans="1:14" x14ac:dyDescent="0.25">
      <c r="A14" s="33"/>
      <c r="B14" s="39" t="s">
        <v>17</v>
      </c>
      <c r="C14" s="39"/>
      <c r="D14" s="33"/>
      <c r="E14" s="33"/>
      <c r="F14" s="53">
        <v>2.6</v>
      </c>
      <c r="G14" s="41">
        <v>0</v>
      </c>
      <c r="H14" s="41">
        <v>0</v>
      </c>
      <c r="I14" s="53"/>
      <c r="J14" s="41">
        <v>0</v>
      </c>
      <c r="K14" s="41">
        <v>0</v>
      </c>
      <c r="L14" s="41">
        <v>0</v>
      </c>
      <c r="M14" s="101">
        <v>0</v>
      </c>
      <c r="N14" s="94">
        <f t="shared" si="0"/>
        <v>0</v>
      </c>
    </row>
    <row r="15" spans="1:14" x14ac:dyDescent="0.25">
      <c r="A15" s="33"/>
      <c r="B15" s="39" t="s">
        <v>18</v>
      </c>
      <c r="C15" s="39"/>
      <c r="D15" s="33"/>
      <c r="E15" s="33"/>
      <c r="F15" s="53">
        <v>2.7</v>
      </c>
      <c r="G15" s="41">
        <v>40474223.510000005</v>
      </c>
      <c r="H15" s="41">
        <v>17559426.403783511</v>
      </c>
      <c r="I15" s="53"/>
      <c r="J15" s="41">
        <v>40474223.510000005</v>
      </c>
      <c r="K15" s="41">
        <v>22936739.87502113</v>
      </c>
      <c r="L15" s="41">
        <v>17537483.634978879</v>
      </c>
      <c r="M15" s="101">
        <v>17537483.634978879</v>
      </c>
      <c r="N15" s="94">
        <f t="shared" si="0"/>
        <v>0</v>
      </c>
    </row>
    <row r="16" spans="1:14" x14ac:dyDescent="0.25">
      <c r="A16" s="33"/>
      <c r="B16" s="39" t="s">
        <v>19</v>
      </c>
      <c r="C16" s="39"/>
      <c r="D16" s="33"/>
      <c r="E16" s="33"/>
      <c r="F16" s="53">
        <v>2.9</v>
      </c>
      <c r="G16" s="41">
        <v>1109166024.8499999</v>
      </c>
      <c r="H16" s="41">
        <v>478447989.46398091</v>
      </c>
      <c r="I16" s="53"/>
      <c r="J16" s="41">
        <v>1087628709.2831361</v>
      </c>
      <c r="K16" s="41">
        <v>620997063.17270863</v>
      </c>
      <c r="L16" s="41">
        <v>466631646.11042774</v>
      </c>
      <c r="M16" s="101">
        <v>467940223.70507491</v>
      </c>
      <c r="N16" s="94">
        <f t="shared" si="0"/>
        <v>-1308577.5946471691</v>
      </c>
    </row>
    <row r="17" spans="1:14" x14ac:dyDescent="0.25">
      <c r="A17" s="33"/>
      <c r="B17" s="40" t="s">
        <v>20</v>
      </c>
      <c r="C17" s="33"/>
      <c r="D17" s="33"/>
      <c r="E17" s="33"/>
      <c r="F17" s="56">
        <v>2.1</v>
      </c>
      <c r="G17" s="41">
        <v>211983804.33000001</v>
      </c>
      <c r="H17" s="41">
        <v>91937573.04152137</v>
      </c>
      <c r="I17" s="56"/>
      <c r="J17" s="41">
        <v>211853754.21000001</v>
      </c>
      <c r="K17" s="41">
        <v>120086657.75731421</v>
      </c>
      <c r="L17" s="41">
        <v>91767096.452685788</v>
      </c>
      <c r="M17" s="101">
        <v>91767096.452685788</v>
      </c>
      <c r="N17" s="94">
        <f t="shared" si="0"/>
        <v>0</v>
      </c>
    </row>
    <row r="18" spans="1:14" x14ac:dyDescent="0.25">
      <c r="A18" s="33"/>
      <c r="B18" s="40" t="s">
        <v>21</v>
      </c>
      <c r="C18" s="33"/>
      <c r="D18" s="33"/>
      <c r="E18" s="33"/>
      <c r="F18" s="56">
        <v>2.12</v>
      </c>
      <c r="G18" s="41">
        <v>206637281.32999998</v>
      </c>
      <c r="H18" s="41">
        <v>83381739.125825807</v>
      </c>
      <c r="I18" s="56"/>
      <c r="J18" s="41">
        <v>206637281.32999998</v>
      </c>
      <c r="K18" s="41">
        <v>123255542.20417416</v>
      </c>
      <c r="L18" s="41">
        <v>83381739.125825807</v>
      </c>
      <c r="M18" s="101">
        <v>83381739.125825807</v>
      </c>
      <c r="N18" s="94">
        <f t="shared" si="0"/>
        <v>0</v>
      </c>
    </row>
    <row r="19" spans="1:14" x14ac:dyDescent="0.25">
      <c r="A19" s="33"/>
      <c r="B19" s="40" t="s">
        <v>22</v>
      </c>
      <c r="C19" s="33"/>
      <c r="D19" s="33"/>
      <c r="E19" s="33"/>
      <c r="F19" s="56">
        <v>2.12</v>
      </c>
      <c r="G19" s="41">
        <v>85292257.680000007</v>
      </c>
      <c r="H19" s="41">
        <v>34319903.114849873</v>
      </c>
      <c r="I19" s="56"/>
      <c r="J19" s="41">
        <v>85156139.043058559</v>
      </c>
      <c r="K19" s="41">
        <v>50972354.565150119</v>
      </c>
      <c r="L19" s="41">
        <v>34183784.477908425</v>
      </c>
      <c r="M19" s="101">
        <v>34183784.477908425</v>
      </c>
      <c r="N19" s="94">
        <f t="shared" si="0"/>
        <v>0</v>
      </c>
    </row>
    <row r="20" spans="1:14" x14ac:dyDescent="0.25">
      <c r="A20" s="33"/>
      <c r="B20" s="40" t="s">
        <v>23</v>
      </c>
      <c r="C20" s="33"/>
      <c r="D20" s="33"/>
      <c r="E20" s="33"/>
      <c r="F20" s="56">
        <v>2.13</v>
      </c>
      <c r="G20" s="41">
        <v>136004345.46000001</v>
      </c>
      <c r="H20" s="41">
        <v>70520089.253416628</v>
      </c>
      <c r="I20" s="56"/>
      <c r="J20" s="41">
        <v>22839224.920000009</v>
      </c>
      <c r="K20" s="41">
        <v>17866727.59954657</v>
      </c>
      <c r="L20" s="41">
        <v>4972497.3204534389</v>
      </c>
      <c r="M20" s="101">
        <v>4972497.3204534389</v>
      </c>
      <c r="N20" s="94">
        <f t="shared" si="0"/>
        <v>0</v>
      </c>
    </row>
    <row r="21" spans="1:14" x14ac:dyDescent="0.25">
      <c r="A21" s="33"/>
      <c r="B21" s="40" t="s">
        <v>24</v>
      </c>
      <c r="C21" s="33"/>
      <c r="D21" s="33"/>
      <c r="E21" s="33"/>
      <c r="F21" s="56">
        <v>2.13</v>
      </c>
      <c r="G21" s="41">
        <v>0</v>
      </c>
      <c r="H21" s="41">
        <v>0</v>
      </c>
      <c r="I21" s="56"/>
      <c r="J21" s="41">
        <v>0</v>
      </c>
      <c r="K21" s="41">
        <v>0</v>
      </c>
      <c r="L21" s="41">
        <v>0</v>
      </c>
      <c r="M21" s="101">
        <v>0</v>
      </c>
      <c r="N21" s="94">
        <f t="shared" si="0"/>
        <v>0</v>
      </c>
    </row>
    <row r="22" spans="1:14" x14ac:dyDescent="0.25">
      <c r="A22" s="33"/>
      <c r="B22" s="40" t="s">
        <v>25</v>
      </c>
      <c r="C22" s="33"/>
      <c r="D22" s="33"/>
      <c r="E22" s="33"/>
      <c r="F22" s="56">
        <v>2.14</v>
      </c>
      <c r="G22" s="41">
        <v>103932848.67000002</v>
      </c>
      <c r="H22" s="41">
        <v>41625714.312551178</v>
      </c>
      <c r="I22" s="56"/>
      <c r="J22" s="41">
        <v>138315484.7847296</v>
      </c>
      <c r="K22" s="41">
        <v>81594419.524607882</v>
      </c>
      <c r="L22" s="41">
        <v>56721065.260121718</v>
      </c>
      <c r="M22" s="101">
        <v>56721065.260121718</v>
      </c>
      <c r="N22" s="94">
        <f t="shared" si="0"/>
        <v>0</v>
      </c>
    </row>
    <row r="23" spans="1:14" x14ac:dyDescent="0.25">
      <c r="A23" s="33"/>
      <c r="B23" s="33"/>
      <c r="C23" s="33"/>
      <c r="D23" s="33"/>
      <c r="E23" s="33"/>
      <c r="F23" s="56"/>
      <c r="G23" s="47"/>
      <c r="H23" s="47"/>
      <c r="I23" s="56"/>
      <c r="J23" s="47"/>
      <c r="K23" s="47"/>
      <c r="L23" s="47"/>
      <c r="M23" s="102"/>
      <c r="N23" s="94">
        <f t="shared" si="0"/>
        <v>0</v>
      </c>
    </row>
    <row r="24" spans="1:14" x14ac:dyDescent="0.25">
      <c r="A24" s="33"/>
      <c r="B24" s="40" t="s">
        <v>26</v>
      </c>
      <c r="C24" s="33"/>
      <c r="D24" s="33"/>
      <c r="E24" s="33"/>
      <c r="F24" s="56">
        <v>2.14</v>
      </c>
      <c r="G24" s="48">
        <v>3051012064.4999995</v>
      </c>
      <c r="H24" s="48">
        <v>1315906136.1543794</v>
      </c>
      <c r="I24" s="56"/>
      <c r="J24" s="48">
        <v>2950426095.7509241</v>
      </c>
      <c r="K24" s="48">
        <v>1697633242.7156661</v>
      </c>
      <c r="L24" s="48">
        <v>1252792853.0352585</v>
      </c>
      <c r="M24" s="97">
        <v>1253477392.6921358</v>
      </c>
      <c r="N24" s="94">
        <f t="shared" si="0"/>
        <v>-684539.65687727928</v>
      </c>
    </row>
    <row r="25" spans="1:14" x14ac:dyDescent="0.25">
      <c r="A25" s="33"/>
      <c r="B25" s="33"/>
      <c r="C25" s="33"/>
      <c r="D25" s="33"/>
      <c r="E25" s="33"/>
      <c r="F25" s="56"/>
      <c r="G25" s="48"/>
      <c r="H25" s="48"/>
      <c r="I25" s="56"/>
      <c r="J25" s="48"/>
      <c r="K25" s="33"/>
      <c r="L25" s="33"/>
      <c r="M25" s="100"/>
      <c r="N25" s="94">
        <f t="shared" si="0"/>
        <v>0</v>
      </c>
    </row>
    <row r="26" spans="1:14" x14ac:dyDescent="0.25">
      <c r="A26" s="33"/>
      <c r="B26" s="40" t="s">
        <v>27</v>
      </c>
      <c r="C26" s="33"/>
      <c r="D26" s="33"/>
      <c r="E26" s="33"/>
      <c r="F26" s="56">
        <v>2.16</v>
      </c>
      <c r="G26" s="41">
        <v>646078659.1500001</v>
      </c>
      <c r="H26" s="41">
        <v>265452394.47504428</v>
      </c>
      <c r="I26" s="56"/>
      <c r="J26" s="41">
        <v>676931608.39058363</v>
      </c>
      <c r="K26" s="41">
        <v>398366765.42487681</v>
      </c>
      <c r="L26" s="41">
        <v>278564842.96570653</v>
      </c>
      <c r="M26" s="101">
        <v>278564842.96570653</v>
      </c>
      <c r="N26" s="94">
        <f t="shared" si="0"/>
        <v>0</v>
      </c>
    </row>
    <row r="27" spans="1:14" x14ac:dyDescent="0.25">
      <c r="A27" s="33"/>
      <c r="B27" s="40" t="s">
        <v>28</v>
      </c>
      <c r="C27" s="33"/>
      <c r="D27" s="33"/>
      <c r="E27" s="33"/>
      <c r="F27" s="56">
        <v>2.17</v>
      </c>
      <c r="G27" s="41">
        <v>46806657.109999999</v>
      </c>
      <c r="H27" s="41">
        <v>16792147.149085447</v>
      </c>
      <c r="I27" s="56"/>
      <c r="J27" s="41">
        <v>14412858.410000015</v>
      </c>
      <c r="K27" s="41">
        <v>14473155.887317844</v>
      </c>
      <c r="L27" s="41">
        <v>-60297.47731783241</v>
      </c>
      <c r="M27" s="101">
        <v>-60297.47731783241</v>
      </c>
      <c r="N27" s="94">
        <f t="shared" si="0"/>
        <v>0</v>
      </c>
    </row>
    <row r="28" spans="1:14" x14ac:dyDescent="0.25">
      <c r="A28" s="33"/>
      <c r="B28" s="40" t="s">
        <v>29</v>
      </c>
      <c r="C28" s="33"/>
      <c r="D28" s="33"/>
      <c r="E28" s="33"/>
      <c r="F28" s="56">
        <v>2.17</v>
      </c>
      <c r="G28" s="41">
        <v>171415396.45999998</v>
      </c>
      <c r="H28" s="41">
        <v>59338955.227185659</v>
      </c>
      <c r="I28" s="56"/>
      <c r="J28" s="41">
        <v>171415396.45999998</v>
      </c>
      <c r="K28" s="41">
        <v>112032648.11536717</v>
      </c>
      <c r="L28" s="41">
        <v>59382748.344632827</v>
      </c>
      <c r="M28" s="101">
        <v>59382748.344632827</v>
      </c>
      <c r="N28" s="94">
        <f t="shared" si="0"/>
        <v>0</v>
      </c>
    </row>
    <row r="29" spans="1:14" x14ac:dyDescent="0.25">
      <c r="A29" s="33"/>
      <c r="B29" s="40" t="s">
        <v>30</v>
      </c>
      <c r="C29" s="33"/>
      <c r="D29" s="33"/>
      <c r="E29" s="33"/>
      <c r="F29" s="56">
        <v>2.2000000000000002</v>
      </c>
      <c r="G29" s="49">
        <v>27369979.490617558</v>
      </c>
      <c r="H29" s="49">
        <v>12766543.946690096</v>
      </c>
      <c r="I29" s="56"/>
      <c r="J29" s="49">
        <v>56981371.760810316</v>
      </c>
      <c r="K29" s="49">
        <v>35196392.076431364</v>
      </c>
      <c r="L29" s="41">
        <v>21784979.684378341</v>
      </c>
      <c r="M29" s="101">
        <v>21556209.892944887</v>
      </c>
      <c r="N29" s="94">
        <f t="shared" si="0"/>
        <v>228769.79143345356</v>
      </c>
    </row>
    <row r="30" spans="1:14" x14ac:dyDescent="0.25">
      <c r="A30" s="33"/>
      <c r="B30" s="40" t="s">
        <v>31</v>
      </c>
      <c r="C30" s="33"/>
      <c r="D30" s="33"/>
      <c r="E30" s="33"/>
      <c r="F30" s="56">
        <v>2.2000000000000002</v>
      </c>
      <c r="G30" s="49">
        <v>12963104.149753202</v>
      </c>
      <c r="H30" s="49">
        <v>5745140.9711344782</v>
      </c>
      <c r="I30" s="56"/>
      <c r="J30" s="49">
        <v>16986800.564307407</v>
      </c>
      <c r="K30" s="49">
        <v>10021214.171874603</v>
      </c>
      <c r="L30" s="41">
        <v>6965586.3924328033</v>
      </c>
      <c r="M30" s="101">
        <v>6934500.3772549313</v>
      </c>
      <c r="N30" s="94">
        <f t="shared" si="0"/>
        <v>31086.015177872032</v>
      </c>
    </row>
    <row r="31" spans="1:14" x14ac:dyDescent="0.25">
      <c r="A31" s="33"/>
      <c r="B31" s="40" t="s">
        <v>32</v>
      </c>
      <c r="C31" s="33"/>
      <c r="D31" s="33"/>
      <c r="E31" s="33"/>
      <c r="F31" s="56">
        <v>2.19</v>
      </c>
      <c r="G31" s="41">
        <v>295102598.00050795</v>
      </c>
      <c r="H31" s="41">
        <v>137565718.15943962</v>
      </c>
      <c r="I31" s="56"/>
      <c r="J31" s="41">
        <v>277476604.23522198</v>
      </c>
      <c r="K31" s="41">
        <v>147712091.99449033</v>
      </c>
      <c r="L31" s="41">
        <v>129764512.24073149</v>
      </c>
      <c r="M31" s="101">
        <v>129764512.24073149</v>
      </c>
      <c r="N31" s="94">
        <f t="shared" si="0"/>
        <v>0</v>
      </c>
    </row>
    <row r="32" spans="1:14" x14ac:dyDescent="0.25">
      <c r="A32" s="33"/>
      <c r="B32" s="40" t="s">
        <v>33</v>
      </c>
      <c r="C32" s="33"/>
      <c r="D32" s="33"/>
      <c r="E32" s="33"/>
      <c r="F32" s="56">
        <v>2.17</v>
      </c>
      <c r="G32" s="41">
        <v>-5019198.3499999996</v>
      </c>
      <c r="H32" s="41">
        <v>-4161291.3441787832</v>
      </c>
      <c r="I32" s="56"/>
      <c r="J32" s="41">
        <v>-5019198.3499999996</v>
      </c>
      <c r="K32" s="41">
        <v>-840565.14615226304</v>
      </c>
      <c r="L32" s="41">
        <v>-4178633.2038477366</v>
      </c>
      <c r="M32" s="101">
        <v>-4178633.2038477366</v>
      </c>
      <c r="N32" s="94">
        <f t="shared" si="0"/>
        <v>0</v>
      </c>
    </row>
    <row r="33" spans="1:14" x14ac:dyDescent="0.25">
      <c r="A33" s="33"/>
      <c r="B33" s="40" t="s">
        <v>34</v>
      </c>
      <c r="C33" s="33"/>
      <c r="D33" s="33"/>
      <c r="E33" s="33"/>
      <c r="F33" s="53">
        <v>2.4</v>
      </c>
      <c r="G33" s="41">
        <v>-214316.41000000003</v>
      </c>
      <c r="H33" s="41">
        <v>-138089.85096535113</v>
      </c>
      <c r="I33" s="53"/>
      <c r="J33" s="41">
        <v>576527.46</v>
      </c>
      <c r="K33" s="41">
        <v>-186819.94848165946</v>
      </c>
      <c r="L33" s="41">
        <v>763347.40848165937</v>
      </c>
      <c r="M33" s="101">
        <v>763347.40848165937</v>
      </c>
      <c r="N33" s="94">
        <f t="shared" si="0"/>
        <v>0</v>
      </c>
    </row>
    <row r="34" spans="1:14" x14ac:dyDescent="0.25">
      <c r="A34" s="33"/>
      <c r="B34" s="33"/>
      <c r="C34" s="33"/>
      <c r="D34" s="33"/>
      <c r="E34" s="33"/>
      <c r="F34" s="53"/>
      <c r="G34" s="47"/>
      <c r="H34" s="47"/>
      <c r="I34" s="53"/>
      <c r="J34" s="47"/>
      <c r="K34" s="47"/>
      <c r="L34" s="47"/>
      <c r="M34" s="102"/>
      <c r="N34" s="94">
        <f t="shared" si="0"/>
        <v>0</v>
      </c>
    </row>
    <row r="35" spans="1:14" x14ac:dyDescent="0.25">
      <c r="A35" s="33"/>
      <c r="B35" s="40" t="s">
        <v>35</v>
      </c>
      <c r="C35" s="33"/>
      <c r="D35" s="33"/>
      <c r="E35" s="33"/>
      <c r="F35" s="56">
        <v>2.2000000000000002</v>
      </c>
      <c r="G35" s="48">
        <v>4245514944.1008787</v>
      </c>
      <c r="H35" s="48">
        <v>1809267654.887815</v>
      </c>
      <c r="I35" s="56"/>
      <c r="J35" s="48">
        <v>4160188064.6818471</v>
      </c>
      <c r="K35" s="48">
        <v>2414408125.2913899</v>
      </c>
      <c r="L35" s="48">
        <v>1745779939.3904567</v>
      </c>
      <c r="M35" s="97">
        <v>1746204623.2407227</v>
      </c>
      <c r="N35" s="94">
        <f t="shared" si="0"/>
        <v>-424683.85026597977</v>
      </c>
    </row>
    <row r="36" spans="1:14" x14ac:dyDescent="0.25">
      <c r="A36" s="33"/>
      <c r="B36" s="33"/>
      <c r="C36" s="33"/>
      <c r="D36" s="33"/>
      <c r="E36" s="33"/>
      <c r="F36" s="53"/>
      <c r="G36" s="40"/>
      <c r="H36" s="40"/>
      <c r="I36" s="53"/>
      <c r="J36" s="33"/>
      <c r="K36" s="33"/>
      <c r="L36" s="33"/>
      <c r="M36" s="100"/>
      <c r="N36" s="94">
        <f t="shared" si="0"/>
        <v>0</v>
      </c>
    </row>
    <row r="37" spans="1:14" ht="15.75" thickBot="1" x14ac:dyDescent="0.3">
      <c r="A37" s="40" t="s">
        <v>36</v>
      </c>
      <c r="B37" s="33"/>
      <c r="C37" s="33"/>
      <c r="D37" s="33"/>
      <c r="E37" s="33"/>
      <c r="F37" s="53"/>
      <c r="G37" s="50">
        <v>1021481231.21912</v>
      </c>
      <c r="H37" s="50">
        <v>461119004.10037184</v>
      </c>
      <c r="I37" s="53"/>
      <c r="J37" s="50">
        <v>1030637657.0788569</v>
      </c>
      <c r="K37" s="50">
        <v>573647567.6289835</v>
      </c>
      <c r="L37" s="50">
        <v>456990089.44987345</v>
      </c>
      <c r="M37" s="103">
        <v>456565405.59960747</v>
      </c>
      <c r="N37" s="94">
        <f t="shared" si="0"/>
        <v>424683.85026597977</v>
      </c>
    </row>
    <row r="38" spans="1:14" ht="15.75" thickTop="1" x14ac:dyDescent="0.25">
      <c r="A38" s="33"/>
      <c r="B38" s="33"/>
      <c r="C38" s="33"/>
      <c r="D38" s="33"/>
      <c r="E38" s="33"/>
      <c r="F38" s="53"/>
      <c r="G38" s="40"/>
      <c r="H38" s="40"/>
      <c r="I38" s="53"/>
      <c r="J38" s="33"/>
      <c r="K38" s="33"/>
      <c r="L38" s="33"/>
      <c r="M38" s="100"/>
      <c r="N38" s="94">
        <f t="shared" si="0"/>
        <v>0</v>
      </c>
    </row>
    <row r="39" spans="1:14" x14ac:dyDescent="0.25">
      <c r="A39" s="40" t="s">
        <v>37</v>
      </c>
      <c r="B39" s="33"/>
      <c r="C39" s="33"/>
      <c r="D39" s="33"/>
      <c r="E39" s="33"/>
      <c r="F39" s="56"/>
      <c r="G39" s="40"/>
      <c r="H39" s="40"/>
      <c r="I39" s="56"/>
      <c r="J39" s="33"/>
      <c r="K39" s="33"/>
      <c r="L39" s="33"/>
      <c r="M39" s="100"/>
      <c r="N39" s="94">
        <f t="shared" si="0"/>
        <v>0</v>
      </c>
    </row>
    <row r="40" spans="1:14" x14ac:dyDescent="0.25">
      <c r="A40" s="33"/>
      <c r="B40" s="40" t="s">
        <v>38</v>
      </c>
      <c r="C40" s="33"/>
      <c r="D40" s="33"/>
      <c r="E40" s="33"/>
      <c r="F40" s="56">
        <v>2.2999999999999998</v>
      </c>
      <c r="G40" s="41">
        <v>25123827686.589241</v>
      </c>
      <c r="H40" s="41">
        <v>10794369461.241196</v>
      </c>
      <c r="I40" s="56"/>
      <c r="J40" s="41">
        <v>25275216821.070274</v>
      </c>
      <c r="K40" s="41">
        <v>14407343583.629095</v>
      </c>
      <c r="L40" s="41">
        <v>10867873237.441181</v>
      </c>
      <c r="M40" s="101">
        <v>10867873237.441181</v>
      </c>
      <c r="N40" s="94">
        <f t="shared" si="0"/>
        <v>0</v>
      </c>
    </row>
    <row r="41" spans="1:14" x14ac:dyDescent="0.25">
      <c r="A41" s="33"/>
      <c r="B41" s="40" t="s">
        <v>39</v>
      </c>
      <c r="C41" s="33"/>
      <c r="D41" s="33"/>
      <c r="E41" s="33"/>
      <c r="F41" s="56">
        <v>2.31</v>
      </c>
      <c r="G41" s="41">
        <v>53274726.493846178</v>
      </c>
      <c r="H41" s="41">
        <v>23562048.559300534</v>
      </c>
      <c r="I41" s="56"/>
      <c r="J41" s="41">
        <v>42118979.677692331</v>
      </c>
      <c r="K41" s="41">
        <v>23410211.136734523</v>
      </c>
      <c r="L41" s="41">
        <v>18708768.540957805</v>
      </c>
      <c r="M41" s="101">
        <v>18708768.540957805</v>
      </c>
      <c r="N41" s="94">
        <f t="shared" si="0"/>
        <v>0</v>
      </c>
    </row>
    <row r="42" spans="1:14" x14ac:dyDescent="0.25">
      <c r="A42" s="33"/>
      <c r="B42" s="40" t="s">
        <v>40</v>
      </c>
      <c r="C42" s="33"/>
      <c r="D42" s="33"/>
      <c r="E42" s="33"/>
      <c r="F42" s="56">
        <v>2.33</v>
      </c>
      <c r="G42" s="41">
        <v>752787565.60692239</v>
      </c>
      <c r="H42" s="41">
        <v>226431855.905514</v>
      </c>
      <c r="I42" s="56"/>
      <c r="J42" s="41">
        <v>745887390.14538383</v>
      </c>
      <c r="K42" s="41">
        <v>522326389.85246599</v>
      </c>
      <c r="L42" s="41">
        <v>223561000.29291785</v>
      </c>
      <c r="M42" s="101">
        <v>223561000.29291785</v>
      </c>
      <c r="N42" s="94">
        <f t="shared" si="0"/>
        <v>0</v>
      </c>
    </row>
    <row r="43" spans="1:14" x14ac:dyDescent="0.25">
      <c r="A43" s="33"/>
      <c r="B43" s="40" t="s">
        <v>41</v>
      </c>
      <c r="C43" s="33"/>
      <c r="D43" s="33"/>
      <c r="E43" s="33"/>
      <c r="F43" s="56">
        <v>2.31</v>
      </c>
      <c r="G43" s="41">
        <v>38644411.736923993</v>
      </c>
      <c r="H43" s="41">
        <v>16765576.828036465</v>
      </c>
      <c r="I43" s="56"/>
      <c r="J43" s="41">
        <v>38644411.736923993</v>
      </c>
      <c r="K43" s="41">
        <v>21899785.660224997</v>
      </c>
      <c r="L43" s="41">
        <v>16744626.076699011</v>
      </c>
      <c r="M43" s="101">
        <v>16744626.076699011</v>
      </c>
      <c r="N43" s="94">
        <f t="shared" si="0"/>
        <v>0</v>
      </c>
    </row>
    <row r="44" spans="1:14" x14ac:dyDescent="0.25">
      <c r="A44" s="33"/>
      <c r="B44" s="40" t="s">
        <v>42</v>
      </c>
      <c r="C44" s="33"/>
      <c r="D44" s="33"/>
      <c r="E44" s="33"/>
      <c r="F44" s="56">
        <v>2.31</v>
      </c>
      <c r="G44" s="41">
        <v>9420769.1807692293</v>
      </c>
      <c r="H44" s="41">
        <v>4047602.3166079517</v>
      </c>
      <c r="I44" s="56"/>
      <c r="J44" s="41">
        <v>9420769.1807692293</v>
      </c>
      <c r="K44" s="41">
        <v>5370013.6133454889</v>
      </c>
      <c r="L44" s="41">
        <v>4050755.5674237404</v>
      </c>
      <c r="M44" s="101">
        <v>4050755.5674237404</v>
      </c>
      <c r="N44" s="94">
        <f t="shared" si="0"/>
        <v>0</v>
      </c>
    </row>
    <row r="45" spans="1:14" x14ac:dyDescent="0.25">
      <c r="A45" s="33"/>
      <c r="B45" s="40" t="s">
        <v>43</v>
      </c>
      <c r="C45" s="33"/>
      <c r="D45" s="33"/>
      <c r="E45" s="33"/>
      <c r="F45" s="56">
        <v>2.3199999999999998</v>
      </c>
      <c r="G45" s="41">
        <v>42348883.446923047</v>
      </c>
      <c r="H45" s="41">
        <v>15301854.271602251</v>
      </c>
      <c r="I45" s="56"/>
      <c r="J45" s="41">
        <v>42348883.446923047</v>
      </c>
      <c r="K45" s="41">
        <v>27042771.988090612</v>
      </c>
      <c r="L45" s="41">
        <v>15306111.458832437</v>
      </c>
      <c r="M45" s="101">
        <v>15306111.458832437</v>
      </c>
      <c r="N45" s="94">
        <f t="shared" si="0"/>
        <v>0</v>
      </c>
    </row>
    <row r="46" spans="1:14" x14ac:dyDescent="0.25">
      <c r="A46" s="33"/>
      <c r="B46" s="40" t="s">
        <v>44</v>
      </c>
      <c r="C46" s="33"/>
      <c r="D46" s="33"/>
      <c r="E46" s="33"/>
      <c r="F46" s="56">
        <v>2.3199999999999998</v>
      </c>
      <c r="G46" s="41">
        <v>212556354.47846165</v>
      </c>
      <c r="H46" s="41">
        <v>91162791.471607551</v>
      </c>
      <c r="I46" s="56"/>
      <c r="J46" s="41">
        <v>212556354.47846165</v>
      </c>
      <c r="K46" s="41">
        <v>121480687.16496402</v>
      </c>
      <c r="L46" s="41">
        <v>91075667.313497633</v>
      </c>
      <c r="M46" s="101">
        <v>91075667.313497633</v>
      </c>
      <c r="N46" s="94">
        <f t="shared" si="0"/>
        <v>0</v>
      </c>
    </row>
    <row r="47" spans="1:14" x14ac:dyDescent="0.25">
      <c r="A47" s="33"/>
      <c r="B47" s="40" t="s">
        <v>45</v>
      </c>
      <c r="C47" s="33"/>
      <c r="D47" s="33"/>
      <c r="E47" s="33"/>
      <c r="F47" s="56">
        <v>2.3199999999999998</v>
      </c>
      <c r="G47" s="41">
        <v>217370043.28461573</v>
      </c>
      <c r="H47" s="41">
        <v>92974893.554417044</v>
      </c>
      <c r="I47" s="56"/>
      <c r="J47" s="41">
        <v>217370043.28461573</v>
      </c>
      <c r="K47" s="41">
        <v>124462695.59983748</v>
      </c>
      <c r="L47" s="41">
        <v>92907347.684778243</v>
      </c>
      <c r="M47" s="101">
        <v>92907347.684778243</v>
      </c>
      <c r="N47" s="94">
        <f t="shared" si="0"/>
        <v>0</v>
      </c>
    </row>
    <row r="48" spans="1:14" x14ac:dyDescent="0.25">
      <c r="A48" s="33"/>
      <c r="B48" s="40" t="s">
        <v>46</v>
      </c>
      <c r="C48" s="33"/>
      <c r="D48" s="33"/>
      <c r="E48" s="33"/>
      <c r="F48" s="56">
        <v>2.33</v>
      </c>
      <c r="G48" s="41">
        <v>44484942.42462974</v>
      </c>
      <c r="H48" s="41">
        <v>25809835.256773412</v>
      </c>
      <c r="I48" s="56"/>
      <c r="J48" s="41">
        <v>43322246.984673485</v>
      </c>
      <c r="K48" s="41">
        <v>18368282.558122076</v>
      </c>
      <c r="L48" s="41">
        <v>24953964.426551409</v>
      </c>
      <c r="M48" s="101">
        <v>24960928.510376006</v>
      </c>
      <c r="N48" s="94">
        <f t="shared" si="0"/>
        <v>-6964.0838245972991</v>
      </c>
    </row>
    <row r="49" spans="1:14" x14ac:dyDescent="0.25">
      <c r="A49" s="33"/>
      <c r="B49" s="40" t="s">
        <v>47</v>
      </c>
      <c r="C49" s="33"/>
      <c r="D49" s="33"/>
      <c r="E49" s="33"/>
      <c r="F49" s="56">
        <v>2.31</v>
      </c>
      <c r="G49" s="41">
        <v>8853164.9592307787</v>
      </c>
      <c r="H49" s="41">
        <v>4648118.8037464432</v>
      </c>
      <c r="I49" s="56"/>
      <c r="J49" s="41">
        <v>8853164.9592307787</v>
      </c>
      <c r="K49" s="41">
        <v>4205047.6461908109</v>
      </c>
      <c r="L49" s="41">
        <v>4648117.3130399678</v>
      </c>
      <c r="M49" s="101">
        <v>4648117.3130399678</v>
      </c>
      <c r="N49" s="94">
        <f t="shared" si="0"/>
        <v>0</v>
      </c>
    </row>
    <row r="50" spans="1:14" x14ac:dyDescent="0.25">
      <c r="A50" s="33"/>
      <c r="B50" s="40" t="s">
        <v>48</v>
      </c>
      <c r="C50" s="33"/>
      <c r="D50" s="33"/>
      <c r="E50" s="33"/>
      <c r="F50" s="56">
        <v>2.34</v>
      </c>
      <c r="G50" s="41">
        <v>0</v>
      </c>
      <c r="H50" s="41">
        <v>0</v>
      </c>
      <c r="I50" s="56"/>
      <c r="J50" s="41">
        <v>0</v>
      </c>
      <c r="K50" s="41">
        <v>0</v>
      </c>
      <c r="L50" s="41">
        <v>0</v>
      </c>
      <c r="M50" s="101">
        <v>0</v>
      </c>
      <c r="N50" s="94">
        <f t="shared" si="0"/>
        <v>0</v>
      </c>
    </row>
    <row r="51" spans="1:14" x14ac:dyDescent="0.25">
      <c r="A51" s="33"/>
      <c r="B51" s="33"/>
      <c r="C51" s="33"/>
      <c r="D51" s="33"/>
      <c r="E51" s="33"/>
      <c r="F51" s="56"/>
      <c r="G51" s="51"/>
      <c r="H51" s="51"/>
      <c r="I51" s="56"/>
      <c r="J51" s="51"/>
      <c r="K51" s="51"/>
      <c r="L51" s="51"/>
      <c r="M51" s="104"/>
      <c r="N51" s="94">
        <f t="shared" si="0"/>
        <v>0</v>
      </c>
    </row>
    <row r="52" spans="1:14" x14ac:dyDescent="0.25">
      <c r="A52" s="33"/>
      <c r="B52" s="40" t="s">
        <v>49</v>
      </c>
      <c r="C52" s="33"/>
      <c r="D52" s="33"/>
      <c r="E52" s="33"/>
      <c r="F52" s="56"/>
      <c r="G52" s="41">
        <v>26503568548.201565</v>
      </c>
      <c r="H52" s="41">
        <v>11295074038.208803</v>
      </c>
      <c r="I52" s="56"/>
      <c r="J52" s="41">
        <v>26635739064.964947</v>
      </c>
      <c r="K52" s="41">
        <v>15275909468.849073</v>
      </c>
      <c r="L52" s="41">
        <v>11359829596.115877</v>
      </c>
      <c r="M52" s="101">
        <v>11359836560.199701</v>
      </c>
      <c r="N52" s="94">
        <f t="shared" si="0"/>
        <v>-6964.0838241577148</v>
      </c>
    </row>
    <row r="53" spans="1:14" x14ac:dyDescent="0.25">
      <c r="A53" s="33"/>
      <c r="B53" s="33"/>
      <c r="C53" s="33"/>
      <c r="D53" s="33"/>
      <c r="E53" s="33"/>
      <c r="F53" s="56"/>
      <c r="G53" s="40"/>
      <c r="H53" s="40"/>
      <c r="I53" s="56"/>
      <c r="J53" s="33"/>
      <c r="K53" s="33"/>
      <c r="L53" s="33"/>
      <c r="M53" s="100"/>
      <c r="N53" s="94">
        <f t="shared" si="0"/>
        <v>0</v>
      </c>
    </row>
    <row r="54" spans="1:14" x14ac:dyDescent="0.25">
      <c r="A54" s="40" t="s">
        <v>50</v>
      </c>
      <c r="B54" s="33"/>
      <c r="C54" s="33"/>
      <c r="D54" s="33"/>
      <c r="E54" s="33"/>
      <c r="F54" s="56"/>
      <c r="G54" s="40"/>
      <c r="H54" s="40"/>
      <c r="I54" s="56"/>
      <c r="J54" s="33"/>
      <c r="K54" s="33"/>
      <c r="L54" s="33"/>
      <c r="M54" s="100"/>
      <c r="N54" s="94">
        <f t="shared" si="0"/>
        <v>0</v>
      </c>
    </row>
    <row r="55" spans="1:14" x14ac:dyDescent="0.25">
      <c r="A55" s="33"/>
      <c r="B55" s="40" t="s">
        <v>51</v>
      </c>
      <c r="C55" s="33"/>
      <c r="D55" s="33"/>
      <c r="E55" s="33"/>
      <c r="F55" s="56">
        <v>2.38</v>
      </c>
      <c r="G55" s="41">
        <v>-8067628501.6307697</v>
      </c>
      <c r="H55" s="41">
        <v>-3269498411.2591696</v>
      </c>
      <c r="I55" s="56"/>
      <c r="J55" s="41">
        <v>-8058579039.6515741</v>
      </c>
      <c r="K55" s="41">
        <v>-4795841103.3315907</v>
      </c>
      <c r="L55" s="41">
        <v>-3262737936.3199825</v>
      </c>
      <c r="M55" s="101">
        <v>-3262737936.3199825</v>
      </c>
      <c r="N55" s="94">
        <f t="shared" si="0"/>
        <v>0</v>
      </c>
    </row>
    <row r="56" spans="1:14" x14ac:dyDescent="0.25">
      <c r="A56" s="33"/>
      <c r="B56" s="40" t="s">
        <v>52</v>
      </c>
      <c r="C56" s="33"/>
      <c r="D56" s="33"/>
      <c r="E56" s="33"/>
      <c r="F56" s="56">
        <v>2.39</v>
      </c>
      <c r="G56" s="41">
        <v>-530326293.9946149</v>
      </c>
      <c r="H56" s="41">
        <v>-222823293.16935217</v>
      </c>
      <c r="I56" s="56"/>
      <c r="J56" s="41">
        <v>-513798238.06153792</v>
      </c>
      <c r="K56" s="41">
        <v>-291064436.66044283</v>
      </c>
      <c r="L56" s="41">
        <v>-222733801.40109515</v>
      </c>
      <c r="M56" s="101">
        <v>-222733801.40109515</v>
      </c>
      <c r="N56" s="94">
        <f t="shared" si="0"/>
        <v>0</v>
      </c>
    </row>
    <row r="57" spans="1:14" x14ac:dyDescent="0.25">
      <c r="A57" s="33"/>
      <c r="B57" s="40" t="s">
        <v>53</v>
      </c>
      <c r="C57" s="33"/>
      <c r="D57" s="33"/>
      <c r="E57" s="33"/>
      <c r="F57" s="56">
        <v>2.35</v>
      </c>
      <c r="G57" s="41">
        <v>-4097932636.4438477</v>
      </c>
      <c r="H57" s="41">
        <v>-1759088676.4206069</v>
      </c>
      <c r="I57" s="56"/>
      <c r="J57" s="41">
        <v>-4108073453.6943545</v>
      </c>
      <c r="K57" s="41">
        <v>-2339185647.0285282</v>
      </c>
      <c r="L57" s="41">
        <v>-1768887806.6658261</v>
      </c>
      <c r="M57" s="101">
        <v>-1768887806.6658261</v>
      </c>
      <c r="N57" s="94">
        <f t="shared" si="0"/>
        <v>0</v>
      </c>
    </row>
    <row r="58" spans="1:14" x14ac:dyDescent="0.25">
      <c r="A58" s="33"/>
      <c r="B58" s="40" t="s">
        <v>54</v>
      </c>
      <c r="C58" s="33"/>
      <c r="D58" s="33"/>
      <c r="E58" s="33"/>
      <c r="F58" s="56">
        <v>2.35</v>
      </c>
      <c r="G58" s="41">
        <v>-1319750.1753846148</v>
      </c>
      <c r="H58" s="41">
        <v>-184401.69749406789</v>
      </c>
      <c r="I58" s="56"/>
      <c r="J58" s="41">
        <v>-1319750.1753846148</v>
      </c>
      <c r="K58" s="41">
        <v>-1135469.5761329893</v>
      </c>
      <c r="L58" s="41">
        <v>-184280.59925162574</v>
      </c>
      <c r="M58" s="101">
        <v>-184280.59925162574</v>
      </c>
      <c r="N58" s="94">
        <f t="shared" si="0"/>
        <v>0</v>
      </c>
    </row>
    <row r="59" spans="1:14" x14ac:dyDescent="0.25">
      <c r="A59" s="33"/>
      <c r="B59" s="40" t="s">
        <v>55</v>
      </c>
      <c r="C59" s="33"/>
      <c r="D59" s="33"/>
      <c r="E59" s="33"/>
      <c r="F59" s="56">
        <v>2.34</v>
      </c>
      <c r="G59" s="41">
        <v>-27212112.47769234</v>
      </c>
      <c r="H59" s="41">
        <v>-12192622.272867864</v>
      </c>
      <c r="I59" s="56"/>
      <c r="J59" s="41">
        <v>-27212112.47769225</v>
      </c>
      <c r="K59" s="41">
        <v>-14662631.852744419</v>
      </c>
      <c r="L59" s="41">
        <v>-12549480.624947831</v>
      </c>
      <c r="M59" s="101">
        <v>-12549480.624947831</v>
      </c>
      <c r="N59" s="94">
        <f t="shared" si="0"/>
        <v>0</v>
      </c>
    </row>
    <row r="60" spans="1:14" x14ac:dyDescent="0.25">
      <c r="A60" s="33"/>
      <c r="B60" s="40" t="s">
        <v>56</v>
      </c>
      <c r="C60" s="33"/>
      <c r="D60" s="33"/>
      <c r="E60" s="33"/>
      <c r="F60" s="56">
        <v>2.34</v>
      </c>
      <c r="G60" s="41">
        <v>0</v>
      </c>
      <c r="H60" s="41">
        <v>0</v>
      </c>
      <c r="I60" s="56"/>
      <c r="J60" s="41">
        <v>-16474459.013846155</v>
      </c>
      <c r="K60" s="41">
        <v>0</v>
      </c>
      <c r="L60" s="41">
        <v>-16474459.013846155</v>
      </c>
      <c r="M60" s="101">
        <v>-16474459.013846155</v>
      </c>
      <c r="N60" s="94">
        <f t="shared" si="0"/>
        <v>0</v>
      </c>
    </row>
    <row r="61" spans="1:14" x14ac:dyDescent="0.25">
      <c r="A61" s="33"/>
      <c r="B61" s="40" t="s">
        <v>57</v>
      </c>
      <c r="C61" s="33"/>
      <c r="D61" s="33"/>
      <c r="E61" s="33"/>
      <c r="F61" s="56">
        <v>2.34</v>
      </c>
      <c r="G61" s="41">
        <v>-231635071.83692297</v>
      </c>
      <c r="H61" s="41">
        <v>-86276722.81910938</v>
      </c>
      <c r="I61" s="56"/>
      <c r="J61" s="41">
        <v>-195427661.05069155</v>
      </c>
      <c r="K61" s="41">
        <v>-124663815.289388</v>
      </c>
      <c r="L61" s="41">
        <v>-70763845.761303544</v>
      </c>
      <c r="M61" s="101">
        <v>-70763845.761303544</v>
      </c>
      <c r="N61" s="94">
        <f t="shared" si="0"/>
        <v>0</v>
      </c>
    </row>
    <row r="62" spans="1:14" x14ac:dyDescent="0.25">
      <c r="A62" s="33"/>
      <c r="B62" s="33"/>
      <c r="C62" s="33"/>
      <c r="D62" s="33"/>
      <c r="E62" s="33"/>
      <c r="F62" s="56"/>
      <c r="G62" s="47"/>
      <c r="H62" s="47"/>
      <c r="I62" s="56"/>
      <c r="J62" s="47"/>
      <c r="K62" s="47"/>
      <c r="L62" s="47"/>
      <c r="M62" s="102"/>
      <c r="N62" s="94">
        <f t="shared" si="0"/>
        <v>0</v>
      </c>
    </row>
    <row r="63" spans="1:14" x14ac:dyDescent="0.25">
      <c r="A63" s="33"/>
      <c r="B63" s="40" t="s">
        <v>58</v>
      </c>
      <c r="C63" s="33"/>
      <c r="D63" s="33"/>
      <c r="E63" s="33"/>
      <c r="F63" s="56"/>
      <c r="G63" s="48">
        <v>-12956054366.559233</v>
      </c>
      <c r="H63" s="48">
        <v>-5350064127.6386003</v>
      </c>
      <c r="I63" s="56"/>
      <c r="J63" s="48">
        <v>-12920884714.12508</v>
      </c>
      <c r="K63" s="48">
        <v>-7566553103.7388258</v>
      </c>
      <c r="L63" s="48">
        <v>-5354331610.3862534</v>
      </c>
      <c r="M63" s="97">
        <v>-5354331610.3862534</v>
      </c>
      <c r="N63" s="94">
        <f t="shared" si="0"/>
        <v>0</v>
      </c>
    </row>
    <row r="64" spans="1:14" x14ac:dyDescent="0.25">
      <c r="A64" s="33"/>
      <c r="B64" s="33"/>
      <c r="C64" s="33"/>
      <c r="D64" s="33"/>
      <c r="E64" s="33"/>
      <c r="F64" s="56"/>
      <c r="G64" s="40"/>
      <c r="H64" s="40"/>
      <c r="I64" s="56"/>
      <c r="J64" s="33"/>
      <c r="K64" s="33"/>
      <c r="L64" s="54"/>
      <c r="M64" s="96"/>
      <c r="N64" s="94">
        <f t="shared" si="0"/>
        <v>0</v>
      </c>
    </row>
    <row r="65" spans="1:14" ht="15.75" thickBot="1" x14ac:dyDescent="0.3">
      <c r="A65" s="40" t="s">
        <v>59</v>
      </c>
      <c r="B65" s="33"/>
      <c r="C65" s="33"/>
      <c r="D65" s="33"/>
      <c r="E65" s="33"/>
      <c r="F65" s="56"/>
      <c r="G65" s="50">
        <v>13547514181.642332</v>
      </c>
      <c r="H65" s="50">
        <v>5945009910.5702028</v>
      </c>
      <c r="I65" s="56"/>
      <c r="J65" s="50">
        <v>13714854350.839867</v>
      </c>
      <c r="K65" s="50">
        <v>7709356365.1102476</v>
      </c>
      <c r="L65" s="50">
        <v>6005497985.7296238</v>
      </c>
      <c r="M65" s="103">
        <v>6005504949.813448</v>
      </c>
      <c r="N65" s="94">
        <f t="shared" si="0"/>
        <v>-6964.0838241577148</v>
      </c>
    </row>
    <row r="66" spans="1:14" ht="15.75" thickTop="1" x14ac:dyDescent="0.25">
      <c r="A66" s="33"/>
      <c r="B66" s="33"/>
      <c r="C66" s="33"/>
      <c r="D66" s="33"/>
      <c r="E66" s="33"/>
      <c r="F66" s="56"/>
      <c r="G66" s="40"/>
      <c r="H66" s="40"/>
      <c r="I66" s="56"/>
      <c r="J66" s="33"/>
      <c r="K66" s="33"/>
      <c r="L66" s="54"/>
      <c r="M66" s="96"/>
      <c r="N66" s="94">
        <f t="shared" si="0"/>
        <v>0</v>
      </c>
    </row>
    <row r="67" spans="1:14" x14ac:dyDescent="0.25">
      <c r="A67" s="40" t="s">
        <v>60</v>
      </c>
      <c r="B67" s="33"/>
      <c r="C67" s="33"/>
      <c r="D67" s="33"/>
      <c r="E67" s="33"/>
      <c r="F67" s="56"/>
      <c r="G67" s="52">
        <v>7.5399901230831443E-2</v>
      </c>
      <c r="H67" s="52">
        <v>7.7564042959878704E-2</v>
      </c>
      <c r="I67" s="56"/>
      <c r="J67" s="52">
        <v>7.5147546646439092E-2</v>
      </c>
      <c r="K67" s="52"/>
      <c r="L67" s="57">
        <v>7.6095286441820786E-2</v>
      </c>
      <c r="M67" s="105">
        <v>7.6024482439863775E-2</v>
      </c>
      <c r="N67" s="112">
        <f t="shared" si="0"/>
        <v>7.0804001957011642E-5</v>
      </c>
    </row>
    <row r="68" spans="1:14" x14ac:dyDescent="0.25">
      <c r="A68" s="33"/>
      <c r="B68" s="33"/>
      <c r="C68" s="33"/>
      <c r="D68" s="33"/>
      <c r="E68" s="33"/>
      <c r="F68" s="56"/>
      <c r="G68" s="52"/>
      <c r="H68" s="52"/>
      <c r="I68" s="56"/>
      <c r="J68" s="52"/>
      <c r="K68" s="52"/>
      <c r="L68" s="57"/>
      <c r="M68" s="105"/>
      <c r="N68" s="112"/>
    </row>
    <row r="69" spans="1:14" x14ac:dyDescent="0.25">
      <c r="A69" s="40" t="s">
        <v>61</v>
      </c>
      <c r="B69" s="33"/>
      <c r="C69" s="33"/>
      <c r="D69" s="33"/>
      <c r="E69" s="33"/>
      <c r="F69" s="56"/>
      <c r="G69" s="52">
        <v>9.7188035196324837E-2</v>
      </c>
      <c r="H69" s="52">
        <v>0.10136510859730392</v>
      </c>
      <c r="I69" s="56"/>
      <c r="J69" s="52">
        <v>9.6700958214289812E-2</v>
      </c>
      <c r="K69" s="52"/>
      <c r="L69" s="57">
        <v>9.8530218579820972E-2</v>
      </c>
      <c r="M69" s="105">
        <v>9.8393557699764975E-2</v>
      </c>
      <c r="N69" s="112">
        <f t="shared" si="0"/>
        <v>1.3666088005599708E-4</v>
      </c>
    </row>
    <row r="70" spans="1:14" x14ac:dyDescent="0.25">
      <c r="A70" s="40" t="s">
        <v>62</v>
      </c>
      <c r="B70" s="33"/>
      <c r="C70" s="33"/>
      <c r="D70" s="33"/>
      <c r="E70" s="33"/>
      <c r="F70" s="56"/>
      <c r="G70" s="49">
        <v>1626619915.55</v>
      </c>
      <c r="H70" s="49">
        <v>699856023.46898425</v>
      </c>
      <c r="I70" s="56"/>
      <c r="J70" s="49">
        <v>1605091242.9856296</v>
      </c>
      <c r="K70" s="49" t="s">
        <v>63</v>
      </c>
      <c r="L70" s="49">
        <v>689804482.64227629</v>
      </c>
      <c r="M70" s="106">
        <v>689804482.64227629</v>
      </c>
      <c r="N70" s="94">
        <f t="shared" si="0"/>
        <v>0</v>
      </c>
    </row>
    <row r="71" spans="1:14" x14ac:dyDescent="0.25">
      <c r="A71" s="40" t="s">
        <v>64</v>
      </c>
      <c r="B71" s="33"/>
      <c r="C71" s="33"/>
      <c r="D71" s="33"/>
      <c r="E71" s="33"/>
      <c r="F71" s="56"/>
      <c r="G71" s="60">
        <v>70189670.975089073</v>
      </c>
      <c r="H71" s="60">
        <v>30801096.34666419</v>
      </c>
      <c r="I71" s="61"/>
      <c r="J71" s="60">
        <v>71056660.39170146</v>
      </c>
      <c r="K71" s="62"/>
      <c r="L71" s="60">
        <v>31114485.064065158</v>
      </c>
      <c r="M71" s="107">
        <v>31114521.14498347</v>
      </c>
      <c r="N71" s="94">
        <f t="shared" ref="N71:N74" si="1">L71-M71</f>
        <v>-36.080918312072754</v>
      </c>
    </row>
    <row r="72" spans="1:14" x14ac:dyDescent="0.25">
      <c r="A72" s="33"/>
      <c r="B72" s="40" t="s">
        <v>65</v>
      </c>
      <c r="C72" s="33"/>
      <c r="D72" s="33"/>
      <c r="E72" s="33"/>
      <c r="F72" s="53"/>
      <c r="G72" s="41">
        <v>113119745.64471477</v>
      </c>
      <c r="H72" s="41">
        <v>49639956.077719532</v>
      </c>
      <c r="I72" s="53"/>
      <c r="J72" s="41">
        <v>114517011.38084653</v>
      </c>
      <c r="K72" s="41"/>
      <c r="L72" s="41">
        <v>50145022.585481085</v>
      </c>
      <c r="M72" s="101">
        <v>50145080.734554097</v>
      </c>
      <c r="N72" s="94">
        <f t="shared" si="1"/>
        <v>-58.149073012173176</v>
      </c>
    </row>
    <row r="73" spans="1:14" x14ac:dyDescent="0.25">
      <c r="A73" s="33"/>
      <c r="B73" s="40" t="s">
        <v>66</v>
      </c>
      <c r="C73" s="33"/>
      <c r="D73" s="33"/>
      <c r="E73" s="33"/>
      <c r="F73" s="53"/>
      <c r="G73" s="41">
        <v>-871045991.08446693</v>
      </c>
      <c r="H73" s="41">
        <v>-372240985.62132549</v>
      </c>
      <c r="I73" s="53"/>
      <c r="J73" s="41">
        <v>-884575451.17121124</v>
      </c>
      <c r="K73" s="41"/>
      <c r="L73" s="41">
        <v>-382823655.29012585</v>
      </c>
      <c r="M73" s="101">
        <v>-383157887.99143124</v>
      </c>
      <c r="N73" s="94">
        <f t="shared" si="1"/>
        <v>334232.7013053894</v>
      </c>
    </row>
    <row r="74" spans="1:14" x14ac:dyDescent="0.25">
      <c r="N74" s="94">
        <f t="shared" si="1"/>
        <v>0</v>
      </c>
    </row>
  </sheetData>
  <pageMargins left="0.7" right="0.7" top="0.75" bottom="0.75" header="0.3" footer="0.3"/>
  <pageSetup scale="39" orientation="portrait" r:id="rId1"/>
  <colBreaks count="1" manualBreakCount="1">
    <brk id="15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35" zoomScaleNormal="100" workbookViewId="0">
      <selection activeCell="P70" sqref="P70"/>
    </sheetView>
  </sheetViews>
  <sheetFormatPr defaultRowHeight="15" x14ac:dyDescent="0.25"/>
  <cols>
    <col min="1" max="1" width="9.28515625" bestFit="1" customWidth="1"/>
    <col min="8" max="8" width="9.28515625" bestFit="1" customWidth="1"/>
    <col min="9" max="10" width="15.42578125" bestFit="1" customWidth="1"/>
    <col min="12" max="12" width="23" customWidth="1"/>
    <col min="13" max="13" width="15.42578125" bestFit="1" customWidth="1"/>
    <col min="14" max="14" width="21" customWidth="1"/>
    <col min="15" max="15" width="22.140625" customWidth="1"/>
    <col min="16" max="16" width="30.5703125" customWidth="1"/>
  </cols>
  <sheetData>
    <row r="1" spans="1:16" x14ac:dyDescent="0.25">
      <c r="C1" t="s">
        <v>0</v>
      </c>
    </row>
    <row r="3" spans="1:16" x14ac:dyDescent="0.25">
      <c r="I3" t="s">
        <v>1</v>
      </c>
      <c r="L3" t="s">
        <v>1</v>
      </c>
    </row>
    <row r="4" spans="1:16" x14ac:dyDescent="0.25">
      <c r="I4" t="s">
        <v>2</v>
      </c>
      <c r="L4" t="s">
        <v>3</v>
      </c>
      <c r="O4" s="110" t="s">
        <v>67</v>
      </c>
    </row>
    <row r="5" spans="1:16" x14ac:dyDescent="0.25">
      <c r="C5" t="s">
        <v>4</v>
      </c>
      <c r="H5" t="s">
        <v>5</v>
      </c>
      <c r="I5" t="s">
        <v>6</v>
      </c>
      <c r="J5" t="s">
        <v>7</v>
      </c>
      <c r="L5" t="s">
        <v>6</v>
      </c>
      <c r="M5" t="s">
        <v>8</v>
      </c>
      <c r="N5" t="s">
        <v>7</v>
      </c>
      <c r="O5" s="95" t="s">
        <v>7</v>
      </c>
      <c r="P5" s="109" t="s">
        <v>68</v>
      </c>
    </row>
    <row r="6" spans="1:16" x14ac:dyDescent="0.25">
      <c r="O6" s="96"/>
    </row>
    <row r="7" spans="1:16" x14ac:dyDescent="0.25">
      <c r="A7">
        <v>1</v>
      </c>
      <c r="C7" t="s">
        <v>9</v>
      </c>
      <c r="O7" s="96"/>
    </row>
    <row r="8" spans="1:16" x14ac:dyDescent="0.25">
      <c r="A8">
        <v>2</v>
      </c>
      <c r="E8" t="s">
        <v>10</v>
      </c>
      <c r="H8">
        <v>2.2999999999999998</v>
      </c>
      <c r="I8">
        <v>4719129565.7199993</v>
      </c>
      <c r="J8">
        <v>2046740539.6600001</v>
      </c>
      <c r="L8">
        <v>4658128026.6482353</v>
      </c>
      <c r="M8">
        <v>2672389026.0600004</v>
      </c>
      <c r="N8">
        <v>1985739000.5882339</v>
      </c>
      <c r="O8" s="97">
        <v>1985739000.5882339</v>
      </c>
      <c r="P8" s="94">
        <f>N8-O8</f>
        <v>0</v>
      </c>
    </row>
    <row r="9" spans="1:16" x14ac:dyDescent="0.25">
      <c r="A9">
        <v>3</v>
      </c>
      <c r="E9" t="s">
        <v>11</v>
      </c>
      <c r="H9">
        <v>2.2999999999999998</v>
      </c>
      <c r="I9">
        <v>0</v>
      </c>
      <c r="J9">
        <v>0</v>
      </c>
      <c r="L9">
        <v>0</v>
      </c>
      <c r="M9">
        <v>0</v>
      </c>
      <c r="N9">
        <v>0</v>
      </c>
      <c r="O9" s="97">
        <v>0</v>
      </c>
      <c r="P9" s="94">
        <f t="shared" ref="P9:P72" si="0">N9-O9</f>
        <v>0</v>
      </c>
    </row>
    <row r="10" spans="1:16" x14ac:dyDescent="0.25">
      <c r="A10">
        <v>4</v>
      </c>
      <c r="E10" t="s">
        <v>12</v>
      </c>
      <c r="H10">
        <v>2.2999999999999998</v>
      </c>
      <c r="I10">
        <v>360600595.24000001</v>
      </c>
      <c r="J10">
        <v>151297038.91956836</v>
      </c>
      <c r="L10">
        <v>360600595.24000001</v>
      </c>
      <c r="M10">
        <v>209493877.28620514</v>
      </c>
      <c r="N10">
        <v>151106717.9537949</v>
      </c>
      <c r="O10" s="97">
        <v>151106717.9537949</v>
      </c>
      <c r="P10" s="94">
        <f t="shared" si="0"/>
        <v>0</v>
      </c>
    </row>
    <row r="11" spans="1:16" x14ac:dyDescent="0.25">
      <c r="A11">
        <v>5</v>
      </c>
      <c r="E11" t="s">
        <v>13</v>
      </c>
      <c r="H11">
        <v>2.4</v>
      </c>
      <c r="I11">
        <v>187266014.36000001</v>
      </c>
      <c r="J11">
        <v>72349080.408618644</v>
      </c>
      <c r="L11">
        <v>172097099.87246898</v>
      </c>
      <c r="M11">
        <v>106172789.57416764</v>
      </c>
      <c r="N11">
        <v>65924310.298301354</v>
      </c>
      <c r="O11" s="98">
        <v>65924310.298301354</v>
      </c>
      <c r="P11" s="94">
        <f t="shared" si="0"/>
        <v>0</v>
      </c>
    </row>
    <row r="12" spans="1:16" x14ac:dyDescent="0.25">
      <c r="A12">
        <v>6</v>
      </c>
      <c r="E12" t="s">
        <v>14</v>
      </c>
      <c r="H12">
        <v>2.4</v>
      </c>
      <c r="I12">
        <v>5266996175.3199987</v>
      </c>
      <c r="J12">
        <v>2270386658.9881868</v>
      </c>
      <c r="L12">
        <v>5190825721.760704</v>
      </c>
      <c r="M12">
        <v>2988055692.9203734</v>
      </c>
      <c r="N12">
        <v>2202770028.8403301</v>
      </c>
      <c r="O12" s="99">
        <v>2202770028.8403301</v>
      </c>
      <c r="P12" s="94">
        <f t="shared" si="0"/>
        <v>0</v>
      </c>
    </row>
    <row r="13" spans="1:16" x14ac:dyDescent="0.25">
      <c r="A13">
        <v>7</v>
      </c>
      <c r="O13" s="100"/>
      <c r="P13" s="94">
        <f t="shared" si="0"/>
        <v>0</v>
      </c>
    </row>
    <row r="14" spans="1:16" x14ac:dyDescent="0.25">
      <c r="A14">
        <v>8</v>
      </c>
      <c r="C14" t="s">
        <v>15</v>
      </c>
      <c r="O14" s="100"/>
      <c r="P14" s="94">
        <f t="shared" si="0"/>
        <v>0</v>
      </c>
    </row>
    <row r="15" spans="1:16" x14ac:dyDescent="0.25">
      <c r="A15">
        <v>9</v>
      </c>
      <c r="D15" t="s">
        <v>16</v>
      </c>
      <c r="H15">
        <v>2.5</v>
      </c>
      <c r="I15">
        <v>1157521278.6700001</v>
      </c>
      <c r="J15">
        <v>498113701.4384501</v>
      </c>
      <c r="L15">
        <v>1157521278.6700001</v>
      </c>
      <c r="M15">
        <v>659923738.01714349</v>
      </c>
      <c r="N15">
        <v>497597540.65285653</v>
      </c>
      <c r="O15" s="101">
        <v>496973502.71508676</v>
      </c>
      <c r="P15" s="94">
        <f t="shared" si="0"/>
        <v>624037.93776977062</v>
      </c>
    </row>
    <row r="16" spans="1:16" x14ac:dyDescent="0.25">
      <c r="A16">
        <v>10</v>
      </c>
      <c r="D16" t="s">
        <v>17</v>
      </c>
      <c r="H16">
        <v>2.6</v>
      </c>
      <c r="I16">
        <v>0</v>
      </c>
      <c r="J16">
        <v>0</v>
      </c>
      <c r="L16">
        <v>0</v>
      </c>
      <c r="M16">
        <v>0</v>
      </c>
      <c r="N16">
        <v>0</v>
      </c>
      <c r="O16" s="101">
        <v>0</v>
      </c>
      <c r="P16" s="94">
        <f t="shared" si="0"/>
        <v>0</v>
      </c>
    </row>
    <row r="17" spans="1:16" x14ac:dyDescent="0.25">
      <c r="A17">
        <v>11</v>
      </c>
      <c r="D17" t="s">
        <v>18</v>
      </c>
      <c r="H17">
        <v>2.7</v>
      </c>
      <c r="I17">
        <v>40474223.510000005</v>
      </c>
      <c r="J17">
        <v>17559426.403783511</v>
      </c>
      <c r="L17">
        <v>40474223.510000005</v>
      </c>
      <c r="M17">
        <v>22936739.87502113</v>
      </c>
      <c r="N17">
        <v>17537483.634978879</v>
      </c>
      <c r="O17" s="101">
        <v>17537483.634978879</v>
      </c>
      <c r="P17" s="94">
        <f t="shared" si="0"/>
        <v>0</v>
      </c>
    </row>
    <row r="18" spans="1:16" x14ac:dyDescent="0.25">
      <c r="A18">
        <v>12</v>
      </c>
      <c r="D18" t="s">
        <v>19</v>
      </c>
      <c r="H18">
        <v>2.9</v>
      </c>
      <c r="I18">
        <v>1109166024.8499999</v>
      </c>
      <c r="J18">
        <v>478447989.46398091</v>
      </c>
      <c r="L18">
        <v>1087628709.2831361</v>
      </c>
      <c r="M18">
        <v>620997063.17270863</v>
      </c>
      <c r="N18">
        <v>466631646.11042774</v>
      </c>
      <c r="O18" s="101">
        <v>467940223.70507491</v>
      </c>
      <c r="P18" s="94">
        <f t="shared" si="0"/>
        <v>-1308577.5946471691</v>
      </c>
    </row>
    <row r="19" spans="1:16" x14ac:dyDescent="0.25">
      <c r="A19">
        <v>13</v>
      </c>
      <c r="D19" t="s">
        <v>20</v>
      </c>
      <c r="H19">
        <v>2.1</v>
      </c>
      <c r="I19">
        <v>211983804.33000001</v>
      </c>
      <c r="J19">
        <v>91937573.04152137</v>
      </c>
      <c r="L19">
        <v>211853754.21000001</v>
      </c>
      <c r="M19">
        <v>120086657.75731421</v>
      </c>
      <c r="N19">
        <v>91767096.452685788</v>
      </c>
      <c r="O19" s="101">
        <v>91767096.452685788</v>
      </c>
      <c r="P19" s="94">
        <f t="shared" si="0"/>
        <v>0</v>
      </c>
    </row>
    <row r="20" spans="1:16" x14ac:dyDescent="0.25">
      <c r="A20">
        <v>14</v>
      </c>
      <c r="D20" t="s">
        <v>21</v>
      </c>
      <c r="H20">
        <v>2.12</v>
      </c>
      <c r="I20">
        <v>206637281.32999998</v>
      </c>
      <c r="J20">
        <v>83381739.125825807</v>
      </c>
      <c r="L20">
        <v>206637281.32999998</v>
      </c>
      <c r="M20">
        <v>123255542.20417416</v>
      </c>
      <c r="N20">
        <v>83381739.125825807</v>
      </c>
      <c r="O20" s="101">
        <v>83381739.125825807</v>
      </c>
      <c r="P20" s="94">
        <f t="shared" si="0"/>
        <v>0</v>
      </c>
    </row>
    <row r="21" spans="1:16" x14ac:dyDescent="0.25">
      <c r="A21">
        <v>15</v>
      </c>
      <c r="D21" t="s">
        <v>22</v>
      </c>
      <c r="H21">
        <v>2.12</v>
      </c>
      <c r="I21">
        <v>85292257.680000007</v>
      </c>
      <c r="J21">
        <v>34319903.114849873</v>
      </c>
      <c r="L21">
        <v>85156139.043058559</v>
      </c>
      <c r="M21">
        <v>50972354.565150119</v>
      </c>
      <c r="N21">
        <v>34183784.477908425</v>
      </c>
      <c r="O21" s="101">
        <v>34183784.477908425</v>
      </c>
      <c r="P21" s="94">
        <f t="shared" si="0"/>
        <v>0</v>
      </c>
    </row>
    <row r="22" spans="1:16" x14ac:dyDescent="0.25">
      <c r="A22">
        <v>16</v>
      </c>
      <c r="D22" t="s">
        <v>23</v>
      </c>
      <c r="H22">
        <v>2.13</v>
      </c>
      <c r="I22">
        <v>136004345.46000001</v>
      </c>
      <c r="J22">
        <v>70520089.253416628</v>
      </c>
      <c r="L22">
        <v>22839224.920000009</v>
      </c>
      <c r="M22">
        <v>17866727.59954657</v>
      </c>
      <c r="N22">
        <v>4972497.3204534389</v>
      </c>
      <c r="O22" s="101">
        <v>4972497.3204534389</v>
      </c>
      <c r="P22" s="94">
        <f t="shared" si="0"/>
        <v>0</v>
      </c>
    </row>
    <row r="23" spans="1:16" x14ac:dyDescent="0.25">
      <c r="A23">
        <v>17</v>
      </c>
      <c r="D23" t="s">
        <v>24</v>
      </c>
      <c r="H23">
        <v>2.13</v>
      </c>
      <c r="I23">
        <v>0</v>
      </c>
      <c r="J23">
        <v>0</v>
      </c>
      <c r="L23">
        <v>0</v>
      </c>
      <c r="M23">
        <v>0</v>
      </c>
      <c r="N23">
        <v>0</v>
      </c>
      <c r="O23" s="101">
        <v>0</v>
      </c>
      <c r="P23" s="94">
        <f t="shared" si="0"/>
        <v>0</v>
      </c>
    </row>
    <row r="24" spans="1:16" x14ac:dyDescent="0.25">
      <c r="A24">
        <v>18</v>
      </c>
      <c r="D24" t="s">
        <v>25</v>
      </c>
      <c r="H24">
        <v>2.14</v>
      </c>
      <c r="I24">
        <v>103932848.67000002</v>
      </c>
      <c r="J24">
        <v>41625714.312551178</v>
      </c>
      <c r="L24">
        <v>138315484.7847296</v>
      </c>
      <c r="M24">
        <v>81594419.524607882</v>
      </c>
      <c r="N24">
        <v>56721065.260121718</v>
      </c>
      <c r="O24" s="101">
        <v>56721065.260121718</v>
      </c>
      <c r="P24" s="94">
        <f t="shared" si="0"/>
        <v>0</v>
      </c>
    </row>
    <row r="25" spans="1:16" x14ac:dyDescent="0.25">
      <c r="A25">
        <v>19</v>
      </c>
      <c r="O25" s="102"/>
      <c r="P25" s="94">
        <f t="shared" si="0"/>
        <v>0</v>
      </c>
    </row>
    <row r="26" spans="1:16" x14ac:dyDescent="0.25">
      <c r="A26">
        <v>20</v>
      </c>
      <c r="D26" t="s">
        <v>26</v>
      </c>
      <c r="H26">
        <v>2.14</v>
      </c>
      <c r="I26">
        <v>3051012064.4999995</v>
      </c>
      <c r="J26">
        <v>1315906136.1543794</v>
      </c>
      <c r="L26">
        <v>2950426095.7509241</v>
      </c>
      <c r="M26">
        <v>1697633242.7156661</v>
      </c>
      <c r="N26">
        <v>1252792853.0352585</v>
      </c>
      <c r="O26" s="97">
        <v>1253477392.6921358</v>
      </c>
      <c r="P26" s="94">
        <f t="shared" si="0"/>
        <v>-684539.65687727928</v>
      </c>
    </row>
    <row r="27" spans="1:16" x14ac:dyDescent="0.25">
      <c r="A27">
        <v>21</v>
      </c>
      <c r="O27" s="100"/>
      <c r="P27" s="94">
        <f t="shared" si="0"/>
        <v>0</v>
      </c>
    </row>
    <row r="28" spans="1:16" x14ac:dyDescent="0.25">
      <c r="A28">
        <v>22</v>
      </c>
      <c r="D28" t="s">
        <v>27</v>
      </c>
      <c r="H28">
        <v>2.16</v>
      </c>
      <c r="I28">
        <v>646078659.1500001</v>
      </c>
      <c r="J28">
        <v>265452394.47504428</v>
      </c>
      <c r="L28">
        <v>676931608.39058363</v>
      </c>
      <c r="M28">
        <v>398366765.42487681</v>
      </c>
      <c r="N28">
        <v>278564842.96570653</v>
      </c>
      <c r="O28" s="101">
        <v>278564842.96570653</v>
      </c>
      <c r="P28" s="94">
        <f t="shared" si="0"/>
        <v>0</v>
      </c>
    </row>
    <row r="29" spans="1:16" x14ac:dyDescent="0.25">
      <c r="A29">
        <v>23</v>
      </c>
      <c r="D29" t="s">
        <v>28</v>
      </c>
      <c r="H29">
        <v>2.17</v>
      </c>
      <c r="I29">
        <v>46806657.109999999</v>
      </c>
      <c r="J29">
        <v>16792147.149085447</v>
      </c>
      <c r="L29">
        <v>14412858.410000015</v>
      </c>
      <c r="M29">
        <v>14473155.887317844</v>
      </c>
      <c r="N29">
        <v>-60297.47731783241</v>
      </c>
      <c r="O29" s="101">
        <v>-60297.47731783241</v>
      </c>
      <c r="P29" s="94">
        <f t="shared" si="0"/>
        <v>0</v>
      </c>
    </row>
    <row r="30" spans="1:16" x14ac:dyDescent="0.25">
      <c r="A30">
        <v>24</v>
      </c>
      <c r="D30" t="s">
        <v>29</v>
      </c>
      <c r="H30">
        <v>2.17</v>
      </c>
      <c r="I30">
        <v>171415396.45999998</v>
      </c>
      <c r="J30">
        <v>59338955.227185659</v>
      </c>
      <c r="L30">
        <v>171415396.45999998</v>
      </c>
      <c r="M30">
        <v>112032648.11536717</v>
      </c>
      <c r="N30">
        <v>59382748.344632827</v>
      </c>
      <c r="O30" s="101">
        <v>59382748.344632827</v>
      </c>
      <c r="P30" s="94">
        <f t="shared" si="0"/>
        <v>0</v>
      </c>
    </row>
    <row r="31" spans="1:16" x14ac:dyDescent="0.25">
      <c r="A31">
        <v>25</v>
      </c>
      <c r="D31" t="s">
        <v>30</v>
      </c>
      <c r="H31">
        <v>2.2000000000000002</v>
      </c>
      <c r="I31">
        <v>27369979.490617558</v>
      </c>
      <c r="J31">
        <v>12766543.946690096</v>
      </c>
      <c r="L31">
        <v>58316104.317838579</v>
      </c>
      <c r="M31">
        <v>35951400.917048037</v>
      </c>
      <c r="N31">
        <v>22364703.400789946</v>
      </c>
      <c r="O31" s="101">
        <v>21556209.892944887</v>
      </c>
      <c r="P31" s="94">
        <f t="shared" si="0"/>
        <v>808493.50784505904</v>
      </c>
    </row>
    <row r="32" spans="1:16" x14ac:dyDescent="0.25">
      <c r="A32">
        <v>26</v>
      </c>
      <c r="D32" t="s">
        <v>31</v>
      </c>
      <c r="H32">
        <v>2.2000000000000002</v>
      </c>
      <c r="I32">
        <v>12963104.149753202</v>
      </c>
      <c r="J32">
        <v>5745140.9711344782</v>
      </c>
      <c r="L32">
        <v>17168168.551165279</v>
      </c>
      <c r="M32">
        <v>10123807.333899077</v>
      </c>
      <c r="N32">
        <v>7044361.217266202</v>
      </c>
      <c r="O32" s="101">
        <v>6934500.3772549313</v>
      </c>
      <c r="P32" s="94">
        <f t="shared" si="0"/>
        <v>109860.84001127072</v>
      </c>
    </row>
    <row r="33" spans="1:16" x14ac:dyDescent="0.25">
      <c r="A33">
        <v>27</v>
      </c>
      <c r="D33" t="s">
        <v>32</v>
      </c>
      <c r="H33">
        <v>2.19</v>
      </c>
      <c r="I33">
        <v>295102598.00050795</v>
      </c>
      <c r="J33">
        <v>137565718.15943962</v>
      </c>
      <c r="L33">
        <v>277476604.23522198</v>
      </c>
      <c r="M33">
        <v>147712091.99449033</v>
      </c>
      <c r="N33">
        <v>129764512.24073149</v>
      </c>
      <c r="O33" s="101">
        <v>129764512.24073149</v>
      </c>
      <c r="P33" s="94">
        <f t="shared" si="0"/>
        <v>0</v>
      </c>
    </row>
    <row r="34" spans="1:16" x14ac:dyDescent="0.25">
      <c r="A34">
        <v>28</v>
      </c>
      <c r="D34" t="s">
        <v>33</v>
      </c>
      <c r="H34">
        <v>2.17</v>
      </c>
      <c r="I34">
        <v>-5019198.3499999996</v>
      </c>
      <c r="J34">
        <v>-4161291.3441787832</v>
      </c>
      <c r="L34">
        <v>-5019198.3499999996</v>
      </c>
      <c r="M34">
        <v>-840565.14615226304</v>
      </c>
      <c r="N34">
        <v>-4178633.2038477366</v>
      </c>
      <c r="O34" s="101">
        <v>-4178633.2038477366</v>
      </c>
      <c r="P34" s="94">
        <f t="shared" si="0"/>
        <v>0</v>
      </c>
    </row>
    <row r="35" spans="1:16" x14ac:dyDescent="0.25">
      <c r="A35">
        <v>29</v>
      </c>
      <c r="D35" t="s">
        <v>34</v>
      </c>
      <c r="H35">
        <v>2.4</v>
      </c>
      <c r="I35">
        <v>-214316.41000000003</v>
      </c>
      <c r="J35">
        <v>-138089.85096535113</v>
      </c>
      <c r="L35">
        <v>576527.46</v>
      </c>
      <c r="M35">
        <v>-186819.94848165946</v>
      </c>
      <c r="N35">
        <v>763347.40848165937</v>
      </c>
      <c r="O35" s="101">
        <v>763347.40848165937</v>
      </c>
      <c r="P35" s="94">
        <f t="shared" si="0"/>
        <v>0</v>
      </c>
    </row>
    <row r="36" spans="1:16" x14ac:dyDescent="0.25">
      <c r="A36">
        <v>30</v>
      </c>
      <c r="O36" s="102"/>
      <c r="P36" s="94">
        <f t="shared" si="0"/>
        <v>0</v>
      </c>
    </row>
    <row r="37" spans="1:16" x14ac:dyDescent="0.25">
      <c r="A37">
        <v>31</v>
      </c>
      <c r="D37" t="s">
        <v>35</v>
      </c>
      <c r="H37">
        <v>2.2000000000000002</v>
      </c>
      <c r="I37">
        <v>4245514944.1008787</v>
      </c>
      <c r="J37">
        <v>1809267654.887815</v>
      </c>
      <c r="L37">
        <v>4161704165.2257333</v>
      </c>
      <c r="M37">
        <v>2415265727.2940311</v>
      </c>
      <c r="N37">
        <v>1746438437.9317017</v>
      </c>
      <c r="O37" s="97">
        <v>1746204623.2407227</v>
      </c>
      <c r="P37" s="94">
        <f t="shared" si="0"/>
        <v>233814.69097900391</v>
      </c>
    </row>
    <row r="38" spans="1:16" x14ac:dyDescent="0.25">
      <c r="A38">
        <v>32</v>
      </c>
      <c r="O38" s="100"/>
      <c r="P38" s="94">
        <f t="shared" si="0"/>
        <v>0</v>
      </c>
    </row>
    <row r="39" spans="1:16" ht="15.75" thickBot="1" x14ac:dyDescent="0.3">
      <c r="A39">
        <v>33</v>
      </c>
      <c r="C39" t="s">
        <v>36</v>
      </c>
      <c r="I39">
        <v>1021481231.21912</v>
      </c>
      <c r="J39">
        <v>461119004.10037184</v>
      </c>
      <c r="L39">
        <v>1029121556.5349708</v>
      </c>
      <c r="M39">
        <v>572789965.6263423</v>
      </c>
      <c r="N39">
        <v>456331590.90862846</v>
      </c>
      <c r="O39" s="103">
        <v>456565405.59960747</v>
      </c>
      <c r="P39" s="94">
        <f t="shared" si="0"/>
        <v>-233814.69097900391</v>
      </c>
    </row>
    <row r="40" spans="1:16" ht="15.75" thickTop="1" x14ac:dyDescent="0.25">
      <c r="A40">
        <v>34</v>
      </c>
      <c r="O40" s="100"/>
      <c r="P40" s="94">
        <f t="shared" si="0"/>
        <v>0</v>
      </c>
    </row>
    <row r="41" spans="1:16" x14ac:dyDescent="0.25">
      <c r="A41">
        <v>35</v>
      </c>
      <c r="C41" t="s">
        <v>37</v>
      </c>
      <c r="O41" s="100"/>
      <c r="P41" s="94">
        <f t="shared" si="0"/>
        <v>0</v>
      </c>
    </row>
    <row r="42" spans="1:16" x14ac:dyDescent="0.25">
      <c r="A42">
        <v>36</v>
      </c>
      <c r="D42" t="s">
        <v>38</v>
      </c>
      <c r="H42">
        <v>2.2999999999999998</v>
      </c>
      <c r="I42">
        <v>25123827686.589241</v>
      </c>
      <c r="J42">
        <v>10794369461.241196</v>
      </c>
      <c r="L42">
        <v>25275216821.070274</v>
      </c>
      <c r="M42">
        <v>14407343583.629095</v>
      </c>
      <c r="N42">
        <v>10867873237.441181</v>
      </c>
      <c r="O42" s="101">
        <v>10867873237.441181</v>
      </c>
      <c r="P42" s="94">
        <f t="shared" si="0"/>
        <v>0</v>
      </c>
    </row>
    <row r="43" spans="1:16" x14ac:dyDescent="0.25">
      <c r="A43">
        <v>37</v>
      </c>
      <c r="D43" t="s">
        <v>39</v>
      </c>
      <c r="H43">
        <v>2.31</v>
      </c>
      <c r="I43">
        <v>53274726.493846178</v>
      </c>
      <c r="J43">
        <v>23562048.559300534</v>
      </c>
      <c r="L43">
        <v>42118979.677692331</v>
      </c>
      <c r="M43">
        <v>23410211.136734523</v>
      </c>
      <c r="N43">
        <v>18708768.540957805</v>
      </c>
      <c r="O43" s="101">
        <v>18708768.540957805</v>
      </c>
      <c r="P43" s="94">
        <f t="shared" si="0"/>
        <v>0</v>
      </c>
    </row>
    <row r="44" spans="1:16" x14ac:dyDescent="0.25">
      <c r="A44">
        <v>38</v>
      </c>
      <c r="D44" t="s">
        <v>40</v>
      </c>
      <c r="H44">
        <v>2.33</v>
      </c>
      <c r="I44">
        <v>752787565.60692239</v>
      </c>
      <c r="J44">
        <v>226431855.905514</v>
      </c>
      <c r="L44">
        <v>479962252.14538383</v>
      </c>
      <c r="M44">
        <v>371864991.72849947</v>
      </c>
      <c r="N44">
        <v>108097260.41688436</v>
      </c>
      <c r="O44" s="101">
        <v>223561000.29291785</v>
      </c>
      <c r="P44" s="94">
        <f t="shared" si="0"/>
        <v>-115463739.87603348</v>
      </c>
    </row>
    <row r="45" spans="1:16" x14ac:dyDescent="0.25">
      <c r="A45">
        <v>39</v>
      </c>
      <c r="D45" t="s">
        <v>41</v>
      </c>
      <c r="H45">
        <v>2.31</v>
      </c>
      <c r="I45">
        <v>38644411.736923993</v>
      </c>
      <c r="J45">
        <v>16765576.828036465</v>
      </c>
      <c r="L45">
        <v>38644411.736923993</v>
      </c>
      <c r="M45">
        <v>21899785.660224997</v>
      </c>
      <c r="N45">
        <v>16744626.076699011</v>
      </c>
      <c r="O45" s="101">
        <v>16744626.076699011</v>
      </c>
      <c r="P45" s="94">
        <f t="shared" si="0"/>
        <v>0</v>
      </c>
    </row>
    <row r="46" spans="1:16" x14ac:dyDescent="0.25">
      <c r="A46">
        <v>40</v>
      </c>
      <c r="D46" t="s">
        <v>42</v>
      </c>
      <c r="H46">
        <v>2.31</v>
      </c>
      <c r="I46">
        <v>9420769.1807692293</v>
      </c>
      <c r="J46">
        <v>4047602.3166079517</v>
      </c>
      <c r="L46">
        <v>9420769.1807692293</v>
      </c>
      <c r="M46">
        <v>5370013.6133454889</v>
      </c>
      <c r="N46">
        <v>4050755.5674237404</v>
      </c>
      <c r="O46" s="101">
        <v>4050755.5674237404</v>
      </c>
      <c r="P46" s="94">
        <f t="shared" si="0"/>
        <v>0</v>
      </c>
    </row>
    <row r="47" spans="1:16" x14ac:dyDescent="0.25">
      <c r="A47">
        <v>41</v>
      </c>
      <c r="D47" t="s">
        <v>43</v>
      </c>
      <c r="H47">
        <v>2.3199999999999998</v>
      </c>
      <c r="I47">
        <v>42348883.446923047</v>
      </c>
      <c r="J47">
        <v>15301854.271602251</v>
      </c>
      <c r="L47">
        <v>42348883.446923047</v>
      </c>
      <c r="M47">
        <v>27042771.988090612</v>
      </c>
      <c r="N47">
        <v>15306111.458832437</v>
      </c>
      <c r="O47" s="101">
        <v>15306111.458832437</v>
      </c>
      <c r="P47" s="94">
        <f t="shared" si="0"/>
        <v>0</v>
      </c>
    </row>
    <row r="48" spans="1:16" x14ac:dyDescent="0.25">
      <c r="A48">
        <v>42</v>
      </c>
      <c r="D48" t="s">
        <v>44</v>
      </c>
      <c r="H48">
        <v>2.3199999999999998</v>
      </c>
      <c r="I48">
        <v>212556354.47846165</v>
      </c>
      <c r="J48">
        <v>91162791.471607551</v>
      </c>
      <c r="L48">
        <v>212556354.47846165</v>
      </c>
      <c r="M48">
        <v>121480687.16496402</v>
      </c>
      <c r="N48">
        <v>91075667.313497633</v>
      </c>
      <c r="O48" s="101">
        <v>91075667.313497633</v>
      </c>
      <c r="P48" s="94">
        <f t="shared" si="0"/>
        <v>0</v>
      </c>
    </row>
    <row r="49" spans="1:16" x14ac:dyDescent="0.25">
      <c r="A49">
        <v>43</v>
      </c>
      <c r="D49" t="s">
        <v>45</v>
      </c>
      <c r="H49">
        <v>2.3199999999999998</v>
      </c>
      <c r="I49">
        <v>217370043.28461573</v>
      </c>
      <c r="J49">
        <v>92974893.554417044</v>
      </c>
      <c r="L49">
        <v>217370043.28461573</v>
      </c>
      <c r="M49">
        <v>124462695.59983748</v>
      </c>
      <c r="N49">
        <v>92907347.684778243</v>
      </c>
      <c r="O49" s="101">
        <v>92907347.684778243</v>
      </c>
      <c r="P49" s="94">
        <f t="shared" si="0"/>
        <v>0</v>
      </c>
    </row>
    <row r="50" spans="1:16" x14ac:dyDescent="0.25">
      <c r="A50">
        <v>44</v>
      </c>
      <c r="D50" t="s">
        <v>46</v>
      </c>
      <c r="H50">
        <v>2.33</v>
      </c>
      <c r="I50">
        <v>44484942.42462974</v>
      </c>
      <c r="J50">
        <v>25809835.256773412</v>
      </c>
      <c r="L50">
        <v>43346397.147842258</v>
      </c>
      <c r="M50">
        <v>18381634.479170911</v>
      </c>
      <c r="N50">
        <v>24964762.668671355</v>
      </c>
      <c r="O50" s="101">
        <v>24960928.510376006</v>
      </c>
      <c r="P50" s="94">
        <f t="shared" si="0"/>
        <v>3834.1582953482866</v>
      </c>
    </row>
    <row r="51" spans="1:16" x14ac:dyDescent="0.25">
      <c r="A51">
        <v>45</v>
      </c>
      <c r="D51" t="s">
        <v>47</v>
      </c>
      <c r="H51">
        <v>2.31</v>
      </c>
      <c r="I51">
        <v>8853164.9592307787</v>
      </c>
      <c r="J51">
        <v>4648118.8037464432</v>
      </c>
      <c r="L51">
        <v>8853164.9592307787</v>
      </c>
      <c r="M51">
        <v>4205047.6461908109</v>
      </c>
      <c r="N51">
        <v>4648117.3130399678</v>
      </c>
      <c r="O51" s="101">
        <v>4648117.3130399678</v>
      </c>
      <c r="P51" s="94">
        <f t="shared" si="0"/>
        <v>0</v>
      </c>
    </row>
    <row r="52" spans="1:16" x14ac:dyDescent="0.25">
      <c r="A52">
        <v>46</v>
      </c>
      <c r="D52" t="s">
        <v>48</v>
      </c>
      <c r="H52">
        <v>2.34</v>
      </c>
      <c r="I52">
        <v>0</v>
      </c>
      <c r="J52">
        <v>0</v>
      </c>
      <c r="L52">
        <v>0</v>
      </c>
      <c r="M52">
        <v>0</v>
      </c>
      <c r="N52">
        <v>0</v>
      </c>
      <c r="O52" s="101">
        <v>0</v>
      </c>
      <c r="P52" s="94">
        <f t="shared" si="0"/>
        <v>0</v>
      </c>
    </row>
    <row r="53" spans="1:16" x14ac:dyDescent="0.25">
      <c r="A53">
        <v>47</v>
      </c>
      <c r="O53" s="104"/>
      <c r="P53" s="94">
        <f t="shared" si="0"/>
        <v>0</v>
      </c>
    </row>
    <row r="54" spans="1:16" x14ac:dyDescent="0.25">
      <c r="A54">
        <v>48</v>
      </c>
      <c r="D54" t="s">
        <v>49</v>
      </c>
      <c r="I54">
        <v>26503568548.201565</v>
      </c>
      <c r="J54">
        <v>11295074038.208803</v>
      </c>
      <c r="L54">
        <v>26369838077.128117</v>
      </c>
      <c r="M54">
        <v>15125461422.646156</v>
      </c>
      <c r="N54">
        <v>11244376654.481962</v>
      </c>
      <c r="O54" s="101">
        <v>11359836560.199701</v>
      </c>
      <c r="P54" s="94">
        <f t="shared" si="0"/>
        <v>-115459905.71773911</v>
      </c>
    </row>
    <row r="55" spans="1:16" x14ac:dyDescent="0.25">
      <c r="A55">
        <v>49</v>
      </c>
      <c r="O55" s="100"/>
      <c r="P55" s="94">
        <f t="shared" si="0"/>
        <v>0</v>
      </c>
    </row>
    <row r="56" spans="1:16" x14ac:dyDescent="0.25">
      <c r="A56">
        <v>50</v>
      </c>
      <c r="C56" t="s">
        <v>50</v>
      </c>
      <c r="O56" s="100"/>
      <c r="P56" s="94">
        <f t="shared" si="0"/>
        <v>0</v>
      </c>
    </row>
    <row r="57" spans="1:16" x14ac:dyDescent="0.25">
      <c r="A57">
        <v>51</v>
      </c>
      <c r="D57" t="s">
        <v>51</v>
      </c>
      <c r="H57">
        <v>2.38</v>
      </c>
      <c r="I57">
        <v>-8067628501.6307697</v>
      </c>
      <c r="J57">
        <v>-3269498411.2591696</v>
      </c>
      <c r="L57">
        <v>-8058579039.6515741</v>
      </c>
      <c r="M57">
        <v>-4795841103.3315907</v>
      </c>
      <c r="N57">
        <v>-3262737936.3199825</v>
      </c>
      <c r="O57" s="101">
        <v>-3262737936.3199825</v>
      </c>
      <c r="P57" s="94">
        <f t="shared" si="0"/>
        <v>0</v>
      </c>
    </row>
    <row r="58" spans="1:16" x14ac:dyDescent="0.25">
      <c r="A58">
        <v>52</v>
      </c>
      <c r="D58" t="s">
        <v>52</v>
      </c>
      <c r="H58">
        <v>2.39</v>
      </c>
      <c r="I58">
        <v>-530326293.9946149</v>
      </c>
      <c r="J58">
        <v>-222823293.16935217</v>
      </c>
      <c r="L58">
        <v>-513798238.06153792</v>
      </c>
      <c r="M58">
        <v>-291064436.66044283</v>
      </c>
      <c r="N58">
        <v>-222733801.40109515</v>
      </c>
      <c r="O58" s="101">
        <v>-222733801.40109515</v>
      </c>
      <c r="P58" s="94">
        <f t="shared" si="0"/>
        <v>0</v>
      </c>
    </row>
    <row r="59" spans="1:16" x14ac:dyDescent="0.25">
      <c r="A59">
        <v>53</v>
      </c>
      <c r="D59" t="s">
        <v>53</v>
      </c>
      <c r="H59">
        <v>2.35</v>
      </c>
      <c r="I59">
        <v>-4097932636.4438477</v>
      </c>
      <c r="J59">
        <v>-1759088676.4206069</v>
      </c>
      <c r="L59">
        <v>-4001755644.6943545</v>
      </c>
      <c r="M59">
        <v>-2279007902.6932569</v>
      </c>
      <c r="N59">
        <v>-1722747742.0010967</v>
      </c>
      <c r="O59" s="101">
        <v>-1768887806.6658261</v>
      </c>
      <c r="P59" s="94">
        <f t="shared" si="0"/>
        <v>46140064.664729357</v>
      </c>
    </row>
    <row r="60" spans="1:16" x14ac:dyDescent="0.25">
      <c r="A60">
        <v>54</v>
      </c>
      <c r="D60" t="s">
        <v>54</v>
      </c>
      <c r="H60">
        <v>2.35</v>
      </c>
      <c r="I60">
        <v>-1319750.1753846148</v>
      </c>
      <c r="J60">
        <v>-184401.69749406789</v>
      </c>
      <c r="L60">
        <v>-1319750.1753846148</v>
      </c>
      <c r="M60">
        <v>-1135469.5761329893</v>
      </c>
      <c r="N60">
        <v>-184280.59925162574</v>
      </c>
      <c r="O60" s="101">
        <v>-184280.59925162574</v>
      </c>
      <c r="P60" s="94">
        <f t="shared" si="0"/>
        <v>0</v>
      </c>
    </row>
    <row r="61" spans="1:16" x14ac:dyDescent="0.25">
      <c r="A61">
        <v>55</v>
      </c>
      <c r="D61" t="s">
        <v>55</v>
      </c>
      <c r="H61">
        <v>2.34</v>
      </c>
      <c r="I61">
        <v>-27212112.47769234</v>
      </c>
      <c r="J61">
        <v>-12192622.272867864</v>
      </c>
      <c r="L61">
        <v>-27212112.47769225</v>
      </c>
      <c r="M61">
        <v>-14662631.852744419</v>
      </c>
      <c r="N61">
        <v>-12549480.624947831</v>
      </c>
      <c r="O61" s="101">
        <v>-12549480.624947831</v>
      </c>
      <c r="P61" s="94">
        <f t="shared" si="0"/>
        <v>0</v>
      </c>
    </row>
    <row r="62" spans="1:16" x14ac:dyDescent="0.25">
      <c r="A62">
        <v>56</v>
      </c>
      <c r="D62" t="s">
        <v>56</v>
      </c>
      <c r="H62">
        <v>2.34</v>
      </c>
      <c r="I62">
        <v>0</v>
      </c>
      <c r="J62">
        <v>0</v>
      </c>
      <c r="L62">
        <v>-16474459.013846155</v>
      </c>
      <c r="M62">
        <v>0</v>
      </c>
      <c r="N62">
        <v>-16474459.013846155</v>
      </c>
      <c r="O62" s="101">
        <v>-16474459.013846155</v>
      </c>
      <c r="P62" s="94">
        <f t="shared" si="0"/>
        <v>0</v>
      </c>
    </row>
    <row r="63" spans="1:16" x14ac:dyDescent="0.25">
      <c r="A63">
        <v>57</v>
      </c>
      <c r="D63" t="s">
        <v>57</v>
      </c>
      <c r="H63">
        <v>2.34</v>
      </c>
      <c r="I63">
        <v>-231635071.83692297</v>
      </c>
      <c r="J63">
        <v>-86276722.81910938</v>
      </c>
      <c r="L63">
        <v>-195427661.05069155</v>
      </c>
      <c r="M63">
        <v>-124663815.289388</v>
      </c>
      <c r="N63">
        <v>-70763845.761303544</v>
      </c>
      <c r="O63" s="101">
        <v>-70763845.761303544</v>
      </c>
      <c r="P63" s="94">
        <f t="shared" si="0"/>
        <v>0</v>
      </c>
    </row>
    <row r="64" spans="1:16" x14ac:dyDescent="0.25">
      <c r="A64">
        <v>58</v>
      </c>
      <c r="O64" s="102"/>
      <c r="P64" s="94">
        <f t="shared" si="0"/>
        <v>0</v>
      </c>
    </row>
    <row r="65" spans="1:16" x14ac:dyDescent="0.25">
      <c r="A65">
        <v>59</v>
      </c>
      <c r="D65" t="s">
        <v>58</v>
      </c>
      <c r="I65">
        <v>-12956054366.559233</v>
      </c>
      <c r="J65">
        <v>-5350064127.6386003</v>
      </c>
      <c r="L65">
        <v>-12814566905.12508</v>
      </c>
      <c r="M65">
        <v>-7506375359.403554</v>
      </c>
      <c r="N65">
        <v>-5308191545.7215242</v>
      </c>
      <c r="O65" s="97">
        <v>-5354331610.3862534</v>
      </c>
      <c r="P65" s="94">
        <f t="shared" si="0"/>
        <v>46140064.664729118</v>
      </c>
    </row>
    <row r="66" spans="1:16" x14ac:dyDescent="0.25">
      <c r="A66">
        <v>60</v>
      </c>
      <c r="O66" s="96"/>
      <c r="P66" s="94">
        <f t="shared" si="0"/>
        <v>0</v>
      </c>
    </row>
    <row r="67" spans="1:16" ht="15.75" thickBot="1" x14ac:dyDescent="0.3">
      <c r="A67">
        <v>61</v>
      </c>
      <c r="C67" t="s">
        <v>59</v>
      </c>
      <c r="I67">
        <v>13547514181.642332</v>
      </c>
      <c r="J67">
        <v>5945009910.5702028</v>
      </c>
      <c r="L67">
        <v>13555271172.003036</v>
      </c>
      <c r="M67">
        <v>7619086063.2426023</v>
      </c>
      <c r="N67">
        <v>5936185108.760438</v>
      </c>
      <c r="O67" s="103">
        <v>6005504949.813448</v>
      </c>
      <c r="P67" s="94">
        <f t="shared" si="0"/>
        <v>-69319841.053009987</v>
      </c>
    </row>
    <row r="68" spans="1:16" ht="15.75" thickTop="1" x14ac:dyDescent="0.25">
      <c r="A68">
        <v>62</v>
      </c>
      <c r="O68" s="96"/>
      <c r="P68" s="94">
        <f t="shared" si="0"/>
        <v>0</v>
      </c>
    </row>
    <row r="69" spans="1:16" x14ac:dyDescent="0.25">
      <c r="A69">
        <v>63</v>
      </c>
      <c r="C69" t="s">
        <v>60</v>
      </c>
      <c r="I69">
        <v>7.5399901230831443E-2</v>
      </c>
      <c r="J69">
        <v>7.7564042959878704E-2</v>
      </c>
      <c r="L69">
        <v>7.5920396093625289E-2</v>
      </c>
      <c r="N69">
        <v>7.6872870799663651E-2</v>
      </c>
      <c r="O69" s="105">
        <v>7.6024482439863775E-2</v>
      </c>
      <c r="P69" s="112">
        <f t="shared" si="0"/>
        <v>8.4838835979987592E-4</v>
      </c>
    </row>
    <row r="70" spans="1:16" x14ac:dyDescent="0.25">
      <c r="A70">
        <v>64</v>
      </c>
      <c r="O70" s="105"/>
      <c r="P70" s="112"/>
    </row>
    <row r="71" spans="1:16" x14ac:dyDescent="0.25">
      <c r="A71">
        <v>65</v>
      </c>
      <c r="C71" t="s">
        <v>61</v>
      </c>
      <c r="I71">
        <v>9.7188035196324837E-2</v>
      </c>
      <c r="J71">
        <v>0.10136510859730392</v>
      </c>
      <c r="L71">
        <v>9.8192657591217425E-2</v>
      </c>
      <c r="N71">
        <v>0.10003105694662827</v>
      </c>
      <c r="O71" s="105">
        <v>9.8393557699764975E-2</v>
      </c>
      <c r="P71" s="112">
        <f t="shared" si="0"/>
        <v>1.6374992468632943E-3</v>
      </c>
    </row>
    <row r="72" spans="1:16" x14ac:dyDescent="0.25">
      <c r="A72">
        <v>66</v>
      </c>
      <c r="C72" t="s">
        <v>62</v>
      </c>
      <c r="I72">
        <v>1626619915.55</v>
      </c>
      <c r="J72">
        <v>699856023.46898425</v>
      </c>
      <c r="L72">
        <v>1605091242.9856296</v>
      </c>
      <c r="M72" t="s">
        <v>63</v>
      </c>
      <c r="N72">
        <v>689804482.64227629</v>
      </c>
      <c r="O72" s="106">
        <v>689804482.64227629</v>
      </c>
      <c r="P72" s="94">
        <f t="shared" si="0"/>
        <v>0</v>
      </c>
    </row>
    <row r="73" spans="1:16" x14ac:dyDescent="0.25">
      <c r="A73">
        <v>67</v>
      </c>
      <c r="C73" t="s">
        <v>64</v>
      </c>
      <c r="I73">
        <v>70189670.975089073</v>
      </c>
      <c r="J73">
        <v>30801096.34666419</v>
      </c>
      <c r="L73">
        <v>70229859.94214797</v>
      </c>
      <c r="N73">
        <v>30755375.048487782</v>
      </c>
      <c r="O73" s="107">
        <v>31114521.14498347</v>
      </c>
      <c r="P73" s="94">
        <f t="shared" ref="P73:P75" si="1">N73-O73</f>
        <v>-359146.09649568796</v>
      </c>
    </row>
    <row r="74" spans="1:16" x14ac:dyDescent="0.25">
      <c r="A74">
        <v>68</v>
      </c>
      <c r="D74" t="s">
        <v>65</v>
      </c>
      <c r="I74">
        <v>113119745.64471477</v>
      </c>
      <c r="J74">
        <v>49639956.077719532</v>
      </c>
      <c r="L74">
        <v>113184515.3703492</v>
      </c>
      <c r="N74">
        <v>49566270.283949435</v>
      </c>
      <c r="O74" s="101">
        <v>50145080.734554097</v>
      </c>
      <c r="P74" s="94">
        <f t="shared" si="1"/>
        <v>-578810.4506046623</v>
      </c>
    </row>
    <row r="75" spans="1:16" x14ac:dyDescent="0.25">
      <c r="A75">
        <v>69</v>
      </c>
      <c r="D75" t="s">
        <v>66</v>
      </c>
      <c r="I75">
        <v>-871045991.08446693</v>
      </c>
      <c r="J75">
        <v>-372240985.62132549</v>
      </c>
      <c r="L75">
        <v>-865951306.94264412</v>
      </c>
      <c r="N75">
        <v>-374819307.71526527</v>
      </c>
      <c r="O75" s="101">
        <v>-383157887.99143124</v>
      </c>
      <c r="P75" s="94">
        <f t="shared" si="1"/>
        <v>8338580.2761659622</v>
      </c>
    </row>
  </sheetData>
  <pageMargins left="0.7" right="0.7" top="0.75" bottom="0.75" header="0.3" footer="0.3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original</vt:lpstr>
      <vt:lpstr>remove pension retirement</vt:lpstr>
      <vt:lpstr>Overhaul adj. to expense</vt:lpstr>
      <vt:lpstr>both</vt:lpstr>
      <vt:lpstr>'Overhaul adj. to expense'!Print_Area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Christensen</dc:creator>
  <cp:lastModifiedBy>laurieharris</cp:lastModifiedBy>
  <cp:lastPrinted>2015-09-09T21:50:39Z</cp:lastPrinted>
  <dcterms:created xsi:type="dcterms:W3CDTF">2015-08-31T21:36:02Z</dcterms:created>
  <dcterms:modified xsi:type="dcterms:W3CDTF">2015-09-29T19:59:59Z</dcterms:modified>
</cp:coreProperties>
</file>